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8195" windowHeight="6795" tabRatio="974"/>
  </bookViews>
  <sheets>
    <sheet name="AND Graph" sheetId="3" r:id="rId1"/>
    <sheet name="NAND Graph" sheetId="2" r:id="rId2"/>
    <sheet name="NOR Graph" sheetId="1" r:id="rId3"/>
    <sheet name="NOT Graph" sheetId="15" r:id="rId4"/>
    <sheet name="OR Graph" sheetId="16" r:id="rId5"/>
    <sheet name="XNOR Graph" sheetId="17" r:id="rId6"/>
    <sheet name="XOR Graph" sheetId="18" r:id="rId7"/>
    <sheet name="Averages" sheetId="14" r:id="rId8"/>
    <sheet name="User2_dimensionsAnalysis" sheetId="4" r:id="rId9"/>
    <sheet name="User4_dimensionsAnalysis" sheetId="5" r:id="rId10"/>
    <sheet name="User6_dimensionsAnalysis" sheetId="6" r:id="rId11"/>
    <sheet name="User8_dimensionsAnalysis" sheetId="7" r:id="rId12"/>
    <sheet name="User10_dimensionsAnalysis" sheetId="8" r:id="rId13"/>
    <sheet name="User12_dimensionsAnalysis" sheetId="9" r:id="rId14"/>
    <sheet name="User38_dimensionsAnalysis" sheetId="10" r:id="rId15"/>
    <sheet name="User39_dimensionsAnalysis" sheetId="11" r:id="rId16"/>
    <sheet name="User40_dimensionsAnalysis" sheetId="12" r:id="rId17"/>
    <sheet name="User41_dimensionsAnalysis" sheetId="13" r:id="rId18"/>
  </sheets>
  <calcPr calcId="145621"/>
</workbook>
</file>

<file path=xl/calcChain.xml><?xml version="1.0" encoding="utf-8"?>
<calcChain xmlns="http://schemas.openxmlformats.org/spreadsheetml/2006/main">
  <c r="R28" i="14" l="1"/>
  <c r="S28" i="14"/>
  <c r="T28" i="14"/>
  <c r="U28" i="14"/>
  <c r="R29" i="14"/>
  <c r="S29" i="14"/>
  <c r="T29" i="14"/>
  <c r="U29" i="14"/>
  <c r="S30" i="14"/>
  <c r="T30" i="14"/>
  <c r="U30" i="14"/>
  <c r="R30" i="14"/>
  <c r="B34" i="14" l="1"/>
  <c r="C34" i="14"/>
  <c r="D34" i="14"/>
  <c r="E34" i="14"/>
  <c r="F34" i="14"/>
  <c r="G34" i="14"/>
  <c r="H34" i="14"/>
  <c r="I34" i="14"/>
  <c r="J34" i="14"/>
  <c r="K34" i="14"/>
  <c r="L34" i="14"/>
  <c r="B35" i="14"/>
  <c r="C35" i="14"/>
  <c r="D35" i="14"/>
  <c r="E35" i="14"/>
  <c r="F35" i="14"/>
  <c r="G35" i="14"/>
  <c r="H35" i="14"/>
  <c r="I35" i="14"/>
  <c r="J35" i="14"/>
  <c r="K35" i="14"/>
  <c r="L35" i="14"/>
  <c r="C33" i="14"/>
  <c r="D33" i="14"/>
  <c r="E33" i="14"/>
  <c r="F33" i="14"/>
  <c r="G33" i="14"/>
  <c r="H33" i="14"/>
  <c r="I33" i="14"/>
  <c r="J33" i="14"/>
  <c r="K33" i="14"/>
  <c r="L33" i="14"/>
  <c r="B33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28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4" i="14"/>
  <c r="B25" i="14"/>
  <c r="O23" i="14"/>
  <c r="P23" i="14"/>
  <c r="Q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B23" i="14"/>
  <c r="B19" i="14"/>
  <c r="C19" i="14"/>
  <c r="D19" i="14"/>
  <c r="E19" i="14"/>
  <c r="F19" i="14"/>
  <c r="G19" i="14"/>
  <c r="H19" i="14"/>
  <c r="I19" i="14"/>
  <c r="J19" i="14"/>
  <c r="K19" i="14"/>
  <c r="B20" i="14"/>
  <c r="C20" i="14"/>
  <c r="D20" i="14"/>
  <c r="E20" i="14"/>
  <c r="F20" i="14"/>
  <c r="G20" i="14"/>
  <c r="H20" i="14"/>
  <c r="I20" i="14"/>
  <c r="J20" i="14"/>
  <c r="K20" i="14"/>
  <c r="C18" i="14"/>
  <c r="D18" i="14"/>
  <c r="E18" i="14"/>
  <c r="F18" i="14"/>
  <c r="G18" i="14"/>
  <c r="H18" i="14"/>
  <c r="I18" i="14"/>
  <c r="J18" i="14"/>
  <c r="K18" i="14"/>
  <c r="B18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B14" i="14"/>
  <c r="B15" i="14"/>
  <c r="N13" i="14"/>
  <c r="O13" i="14"/>
  <c r="C13" i="14"/>
  <c r="D13" i="14"/>
  <c r="E13" i="14"/>
  <c r="F13" i="14"/>
  <c r="G13" i="14"/>
  <c r="H13" i="14"/>
  <c r="I13" i="14"/>
  <c r="J13" i="14"/>
  <c r="K13" i="14"/>
  <c r="L13" i="14"/>
  <c r="M13" i="14"/>
  <c r="B13" i="14"/>
  <c r="C9" i="14"/>
  <c r="D9" i="14"/>
  <c r="E9" i="14"/>
  <c r="F9" i="14"/>
  <c r="G9" i="14"/>
  <c r="H9" i="14"/>
  <c r="I9" i="14"/>
  <c r="J9" i="14"/>
  <c r="K9" i="14"/>
  <c r="C10" i="14"/>
  <c r="D10" i="14"/>
  <c r="E10" i="14"/>
  <c r="F10" i="14"/>
  <c r="G10" i="14"/>
  <c r="H10" i="14"/>
  <c r="I10" i="14"/>
  <c r="J10" i="14"/>
  <c r="K10" i="14"/>
  <c r="B9" i="14"/>
  <c r="B10" i="14"/>
  <c r="D8" i="14"/>
  <c r="E8" i="14"/>
  <c r="F8" i="14"/>
  <c r="G8" i="14"/>
  <c r="H8" i="14"/>
  <c r="I8" i="14"/>
  <c r="J8" i="14"/>
  <c r="K8" i="14"/>
  <c r="C8" i="14"/>
  <c r="B8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B5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B4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B3" i="14"/>
</calcChain>
</file>

<file path=xl/sharedStrings.xml><?xml version="1.0" encoding="utf-8"?>
<sst xmlns="http://schemas.openxmlformats.org/spreadsheetml/2006/main" count="385" uniqueCount="16">
  <si>
    <t>AND</t>
  </si>
  <si>
    <t>Heights:</t>
  </si>
  <si>
    <t>Widths:</t>
  </si>
  <si>
    <t>Ratios (width/height):</t>
  </si>
  <si>
    <t>Perfect Ratio:</t>
  </si>
  <si>
    <t>XNOR</t>
  </si>
  <si>
    <t>XOR</t>
  </si>
  <si>
    <t>NAND</t>
  </si>
  <si>
    <t>NOT</t>
  </si>
  <si>
    <t>OR</t>
  </si>
  <si>
    <t>NOR</t>
  </si>
  <si>
    <t xml:space="preserve">AND </t>
  </si>
  <si>
    <t>Averages</t>
  </si>
  <si>
    <t>Height</t>
  </si>
  <si>
    <t>Width</t>
  </si>
  <si>
    <t>Width/Height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</si>
</sst>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AND Gate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Perfect Ratio</c:v>
          </c:tx>
          <c:spPr>
            <a:ln w="92075" cap="sq">
              <a:prstDash val="dash"/>
            </a:ln>
          </c:spPr>
          <c:marker>
            <c:symbol val="none"/>
          </c:marker>
          <c:val>
            <c:numRef>
              <c:f>User2_dimensionsAnalysis!$B$5:$O$5</c:f>
              <c:numCache>
                <c:formatCode>General</c:formatCode>
                <c:ptCount val="1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</c:numCache>
            </c:numRef>
          </c:val>
          <c:smooth val="0"/>
        </c:ser>
        <c:ser>
          <c:idx val="11"/>
          <c:order val="1"/>
          <c:tx>
            <c:v>Average Ratio</c:v>
          </c:tx>
          <c:spPr>
            <a:ln w="117475">
              <a:solidFill>
                <a:schemeClr val="tx1"/>
              </a:solidFill>
              <a:prstDash val="sysDot"/>
            </a:ln>
          </c:spPr>
          <c:marker>
            <c:symbol val="circle"/>
            <c:size val="5"/>
            <c:spPr>
              <a:noFill/>
              <a:ln>
                <a:noFill/>
              </a:ln>
            </c:spPr>
          </c:marker>
          <c:val>
            <c:numRef>
              <c:f>Averages!$B$5:$O$5</c:f>
              <c:numCache>
                <c:formatCode>General</c:formatCode>
                <c:ptCount val="14"/>
                <c:pt idx="0">
                  <c:v>0.86649743079245478</c:v>
                </c:pt>
                <c:pt idx="1">
                  <c:v>0.80237376104627256</c:v>
                </c:pt>
                <c:pt idx="2">
                  <c:v>0.77047551930281832</c:v>
                </c:pt>
                <c:pt idx="3">
                  <c:v>0.69461814352618168</c:v>
                </c:pt>
                <c:pt idx="4">
                  <c:v>0.67069034195081823</c:v>
                </c:pt>
                <c:pt idx="5">
                  <c:v>0.75858716663518178</c:v>
                </c:pt>
                <c:pt idx="6">
                  <c:v>0.87982690771254546</c:v>
                </c:pt>
                <c:pt idx="7">
                  <c:v>0.74996636875709088</c:v>
                </c:pt>
                <c:pt idx="8">
                  <c:v>0.78422160110681816</c:v>
                </c:pt>
                <c:pt idx="9">
                  <c:v>0.7137686794728183</c:v>
                </c:pt>
                <c:pt idx="10">
                  <c:v>0.74737780383100005</c:v>
                </c:pt>
                <c:pt idx="11">
                  <c:v>0.69464605874533325</c:v>
                </c:pt>
                <c:pt idx="12">
                  <c:v>0.77584565172419995</c:v>
                </c:pt>
                <c:pt idx="13">
                  <c:v>0.68842422091340005</c:v>
                </c:pt>
              </c:numCache>
            </c:numRef>
          </c:val>
          <c:smooth val="0"/>
        </c:ser>
        <c:ser>
          <c:idx val="0"/>
          <c:order val="2"/>
          <c:tx>
            <c:v>User 2</c:v>
          </c:tx>
          <c:marker>
            <c:symbol val="none"/>
          </c:marker>
          <c:val>
            <c:numRef>
              <c:f>User2_dimensionsAnalysis!$B$4:$O$4</c:f>
              <c:numCache>
                <c:formatCode>General</c:formatCode>
                <c:ptCount val="14"/>
                <c:pt idx="0">
                  <c:v>0.85443633193299995</c:v>
                </c:pt>
                <c:pt idx="1">
                  <c:v>0.80206643324799998</c:v>
                </c:pt>
                <c:pt idx="2">
                  <c:v>0.58787117965299995</c:v>
                </c:pt>
                <c:pt idx="3">
                  <c:v>0.66666059538</c:v>
                </c:pt>
                <c:pt idx="4">
                  <c:v>0.506644229103</c:v>
                </c:pt>
                <c:pt idx="5">
                  <c:v>0.51645330700400005</c:v>
                </c:pt>
                <c:pt idx="6">
                  <c:v>0.74668325523300005</c:v>
                </c:pt>
                <c:pt idx="7">
                  <c:v>0.70356759871499996</c:v>
                </c:pt>
                <c:pt idx="8">
                  <c:v>0.67130535404199998</c:v>
                </c:pt>
                <c:pt idx="9">
                  <c:v>0.648912085561</c:v>
                </c:pt>
                <c:pt idx="10">
                  <c:v>0.62866470176900002</c:v>
                </c:pt>
                <c:pt idx="11">
                  <c:v>0.57709104984299997</c:v>
                </c:pt>
                <c:pt idx="12">
                  <c:v>0.77719035759900001</c:v>
                </c:pt>
                <c:pt idx="13">
                  <c:v>0.58136975019799997</c:v>
                </c:pt>
              </c:numCache>
            </c:numRef>
          </c:val>
          <c:smooth val="0"/>
        </c:ser>
        <c:ser>
          <c:idx val="2"/>
          <c:order val="3"/>
          <c:tx>
            <c:v>User 4</c:v>
          </c:tx>
          <c:marker>
            <c:symbol val="none"/>
          </c:marker>
          <c:val>
            <c:numRef>
              <c:f>User4_dimensionsAnalysis!$B$4:$O$4</c:f>
              <c:numCache>
                <c:formatCode>General</c:formatCode>
                <c:ptCount val="14"/>
                <c:pt idx="0">
                  <c:v>0.931510698034</c:v>
                </c:pt>
                <c:pt idx="1">
                  <c:v>0.65398662799200002</c:v>
                </c:pt>
                <c:pt idx="2">
                  <c:v>1.23965993012</c:v>
                </c:pt>
                <c:pt idx="3">
                  <c:v>0.78706410445499997</c:v>
                </c:pt>
                <c:pt idx="4">
                  <c:v>1.00106947492</c:v>
                </c:pt>
                <c:pt idx="5">
                  <c:v>0.85994395570100002</c:v>
                </c:pt>
                <c:pt idx="6">
                  <c:v>1.22119590177</c:v>
                </c:pt>
                <c:pt idx="7">
                  <c:v>0.80852267795400001</c:v>
                </c:pt>
                <c:pt idx="8">
                  <c:v>1.1485026833900001</c:v>
                </c:pt>
                <c:pt idx="9">
                  <c:v>1.3415113387599999</c:v>
                </c:pt>
                <c:pt idx="10">
                  <c:v>1.28127682792</c:v>
                </c:pt>
                <c:pt idx="11">
                  <c:v>1.1389507943099999</c:v>
                </c:pt>
                <c:pt idx="12">
                  <c:v>1.35812223514</c:v>
                </c:pt>
                <c:pt idx="13">
                  <c:v>1.11188617259</c:v>
                </c:pt>
              </c:numCache>
            </c:numRef>
          </c:val>
          <c:smooth val="0"/>
        </c:ser>
        <c:ser>
          <c:idx val="3"/>
          <c:order val="4"/>
          <c:tx>
            <c:v>User 6</c:v>
          </c:tx>
          <c:marker>
            <c:symbol val="none"/>
          </c:marker>
          <c:val>
            <c:numRef>
              <c:f>User6_dimensionsAnalysis!$B$4:$O$4</c:f>
              <c:numCache>
                <c:formatCode>General</c:formatCode>
                <c:ptCount val="14"/>
                <c:pt idx="0">
                  <c:v>0.462448910361</c:v>
                </c:pt>
                <c:pt idx="1">
                  <c:v>0.38893847386800001</c:v>
                </c:pt>
                <c:pt idx="2">
                  <c:v>0.42527045456700002</c:v>
                </c:pt>
                <c:pt idx="3">
                  <c:v>0.59788538461899998</c:v>
                </c:pt>
                <c:pt idx="4">
                  <c:v>0.46280992191100001</c:v>
                </c:pt>
                <c:pt idx="5">
                  <c:v>0.50037439149899998</c:v>
                </c:pt>
                <c:pt idx="6">
                  <c:v>0.497369661134</c:v>
                </c:pt>
                <c:pt idx="7">
                  <c:v>0.40788442467800001</c:v>
                </c:pt>
                <c:pt idx="8">
                  <c:v>0.50947483650400005</c:v>
                </c:pt>
                <c:pt idx="9">
                  <c:v>0.54432475686399995</c:v>
                </c:pt>
                <c:pt idx="10">
                  <c:v>0.65540044267700004</c:v>
                </c:pt>
                <c:pt idx="11">
                  <c:v>0.57751102711500002</c:v>
                </c:pt>
                <c:pt idx="12">
                  <c:v>0.47316218762500001</c:v>
                </c:pt>
                <c:pt idx="13">
                  <c:v>0.63008670011000001</c:v>
                </c:pt>
              </c:numCache>
            </c:numRef>
          </c:val>
          <c:smooth val="0"/>
        </c:ser>
        <c:ser>
          <c:idx val="4"/>
          <c:order val="5"/>
          <c:tx>
            <c:v>User 8</c:v>
          </c:tx>
          <c:marker>
            <c:symbol val="none"/>
          </c:marker>
          <c:val>
            <c:numRef>
              <c:f>User8_dimensionsAnalysis!$B$4:$O$4</c:f>
              <c:numCache>
                <c:formatCode>General</c:formatCode>
                <c:ptCount val="14"/>
                <c:pt idx="0">
                  <c:v>0.88451229952400001</c:v>
                </c:pt>
                <c:pt idx="1">
                  <c:v>0.75959442810599997</c:v>
                </c:pt>
                <c:pt idx="2">
                  <c:v>0.72410841963999995</c:v>
                </c:pt>
                <c:pt idx="3">
                  <c:v>0.71846301447200001</c:v>
                </c:pt>
                <c:pt idx="4">
                  <c:v>0.71094220830999999</c:v>
                </c:pt>
                <c:pt idx="5">
                  <c:v>0.617799432526</c:v>
                </c:pt>
                <c:pt idx="6">
                  <c:v>0.58107777668500005</c:v>
                </c:pt>
                <c:pt idx="7">
                  <c:v>0.70112739938299995</c:v>
                </c:pt>
                <c:pt idx="8">
                  <c:v>0.42215309518299998</c:v>
                </c:pt>
                <c:pt idx="9">
                  <c:v>0.403820717557</c:v>
                </c:pt>
                <c:pt idx="10">
                  <c:v>0.498914790158</c:v>
                </c:pt>
                <c:pt idx="11">
                  <c:v>0.45464947944900003</c:v>
                </c:pt>
                <c:pt idx="12">
                  <c:v>0.42991942533499999</c:v>
                </c:pt>
                <c:pt idx="13">
                  <c:v>0.47896902880800002</c:v>
                </c:pt>
              </c:numCache>
            </c:numRef>
          </c:val>
          <c:smooth val="0"/>
        </c:ser>
        <c:ser>
          <c:idx val="5"/>
          <c:order val="6"/>
          <c:tx>
            <c:v>User 10</c:v>
          </c:tx>
          <c:marker>
            <c:symbol val="none"/>
          </c:marker>
          <c:val>
            <c:numRef>
              <c:f>User10_dimensionsAnalysis!$B$4:$M$4</c:f>
              <c:numCache>
                <c:formatCode>General</c:formatCode>
                <c:ptCount val="12"/>
                <c:pt idx="0">
                  <c:v>0.79234768516800003</c:v>
                </c:pt>
                <c:pt idx="1">
                  <c:v>0.93932800772900005</c:v>
                </c:pt>
                <c:pt idx="2">
                  <c:v>0.66391035843299995</c:v>
                </c:pt>
                <c:pt idx="3">
                  <c:v>0.72243310863099996</c:v>
                </c:pt>
                <c:pt idx="4">
                  <c:v>0.73362753133000003</c:v>
                </c:pt>
                <c:pt idx="5">
                  <c:v>0.76309904168200005</c:v>
                </c:pt>
                <c:pt idx="6">
                  <c:v>0.83323652132799997</c:v>
                </c:pt>
                <c:pt idx="7">
                  <c:v>0.62166596972499999</c:v>
                </c:pt>
                <c:pt idx="8">
                  <c:v>0.69259699019700005</c:v>
                </c:pt>
                <c:pt idx="9">
                  <c:v>0.594499466649</c:v>
                </c:pt>
                <c:pt idx="10">
                  <c:v>0.60404027332200005</c:v>
                </c:pt>
                <c:pt idx="11">
                  <c:v>0.65273021451199997</c:v>
                </c:pt>
              </c:numCache>
            </c:numRef>
          </c:val>
          <c:smooth val="0"/>
        </c:ser>
        <c:ser>
          <c:idx val="6"/>
          <c:order val="7"/>
          <c:tx>
            <c:v>User 12</c:v>
          </c:tx>
          <c:marker>
            <c:symbol val="none"/>
          </c:marker>
          <c:val>
            <c:numRef>
              <c:f>User12_dimensionsAnalysis!$B$4:$O$4</c:f>
              <c:numCache>
                <c:formatCode>General</c:formatCode>
                <c:ptCount val="14"/>
                <c:pt idx="0">
                  <c:v>0.73112938530799998</c:v>
                </c:pt>
                <c:pt idx="1">
                  <c:v>0.63859830416300001</c:v>
                </c:pt>
                <c:pt idx="2">
                  <c:v>0.629421915793</c:v>
                </c:pt>
                <c:pt idx="3">
                  <c:v>0.70451074012100001</c:v>
                </c:pt>
                <c:pt idx="4">
                  <c:v>0.59876820316699997</c:v>
                </c:pt>
                <c:pt idx="5">
                  <c:v>0.72533422598099995</c:v>
                </c:pt>
                <c:pt idx="6">
                  <c:v>0.59795298121999996</c:v>
                </c:pt>
                <c:pt idx="7">
                  <c:v>0.78971897846100003</c:v>
                </c:pt>
                <c:pt idx="8">
                  <c:v>0.69761138519400001</c:v>
                </c:pt>
                <c:pt idx="9">
                  <c:v>0.59502167297999997</c:v>
                </c:pt>
                <c:pt idx="10">
                  <c:v>0.81596978714000001</c:v>
                </c:pt>
                <c:pt idx="11">
                  <c:v>0.76694378724300005</c:v>
                </c:pt>
                <c:pt idx="12">
                  <c:v>0.84083405292199997</c:v>
                </c:pt>
                <c:pt idx="13">
                  <c:v>0.63980945286099999</c:v>
                </c:pt>
              </c:numCache>
            </c:numRef>
          </c:val>
          <c:smooth val="0"/>
        </c:ser>
        <c:ser>
          <c:idx val="7"/>
          <c:order val="8"/>
          <c:tx>
            <c:v>User 38</c:v>
          </c:tx>
          <c:marker>
            <c:symbol val="none"/>
          </c:marker>
          <c:val>
            <c:numRef>
              <c:f>User38_dimensionsAnalysis!$B$4:$K$4</c:f>
              <c:numCache>
                <c:formatCode>General</c:formatCode>
                <c:ptCount val="10"/>
                <c:pt idx="0">
                  <c:v>0.89655385401300003</c:v>
                </c:pt>
                <c:pt idx="1">
                  <c:v>0.94774074765000005</c:v>
                </c:pt>
                <c:pt idx="2">
                  <c:v>0.614820762292</c:v>
                </c:pt>
                <c:pt idx="3">
                  <c:v>0.35587857465400002</c:v>
                </c:pt>
                <c:pt idx="4">
                  <c:v>0.78038970975800004</c:v>
                </c:pt>
                <c:pt idx="5">
                  <c:v>0.92786403503600001</c:v>
                </c:pt>
                <c:pt idx="6">
                  <c:v>0.88446503685400002</c:v>
                </c:pt>
                <c:pt idx="7">
                  <c:v>1.1379852726499999</c:v>
                </c:pt>
                <c:pt idx="8">
                  <c:v>0.75014563210899998</c:v>
                </c:pt>
                <c:pt idx="9">
                  <c:v>0.84622082382999997</c:v>
                </c:pt>
              </c:numCache>
            </c:numRef>
          </c:val>
          <c:smooth val="0"/>
        </c:ser>
        <c:ser>
          <c:idx val="8"/>
          <c:order val="9"/>
          <c:tx>
            <c:v>User 39</c:v>
          </c:tx>
          <c:marker>
            <c:symbol val="none"/>
          </c:marker>
          <c:val>
            <c:numRef>
              <c:f>User39_dimensionsAnalysis!$B$4:$K$4</c:f>
              <c:numCache>
                <c:formatCode>General</c:formatCode>
                <c:ptCount val="10"/>
                <c:pt idx="0">
                  <c:v>1.03031936542</c:v>
                </c:pt>
                <c:pt idx="1">
                  <c:v>0.72997510670300003</c:v>
                </c:pt>
                <c:pt idx="2">
                  <c:v>0.83320111208799996</c:v>
                </c:pt>
                <c:pt idx="3">
                  <c:v>0.56539220043899996</c:v>
                </c:pt>
                <c:pt idx="4">
                  <c:v>0.58163574353699998</c:v>
                </c:pt>
                <c:pt idx="5">
                  <c:v>0.90374821826700003</c:v>
                </c:pt>
                <c:pt idx="6">
                  <c:v>1.02492465537</c:v>
                </c:pt>
                <c:pt idx="7">
                  <c:v>0.71193102749000003</c:v>
                </c:pt>
                <c:pt idx="8">
                  <c:v>1.03290939588</c:v>
                </c:pt>
                <c:pt idx="9">
                  <c:v>0.67247041812899999</c:v>
                </c:pt>
              </c:numCache>
            </c:numRef>
          </c:val>
          <c:smooth val="0"/>
        </c:ser>
        <c:ser>
          <c:idx val="9"/>
          <c:order val="10"/>
          <c:tx>
            <c:v>User 40</c:v>
          </c:tx>
          <c:marker>
            <c:symbol val="none"/>
          </c:marker>
          <c:val>
            <c:numRef>
              <c:f>User40_dimensionsAnalysis!$B$4:$K$4</c:f>
              <c:numCache>
                <c:formatCode>General</c:formatCode>
                <c:ptCount val="10"/>
                <c:pt idx="0">
                  <c:v>0.91830343674000003</c:v>
                </c:pt>
                <c:pt idx="1">
                  <c:v>0.65676576175699997</c:v>
                </c:pt>
                <c:pt idx="2">
                  <c:v>0.85114600331699997</c:v>
                </c:pt>
                <c:pt idx="3">
                  <c:v>0.69886580120800001</c:v>
                </c:pt>
                <c:pt idx="4">
                  <c:v>0.66170093374000005</c:v>
                </c:pt>
                <c:pt idx="5">
                  <c:v>0.84056924829400004</c:v>
                </c:pt>
                <c:pt idx="6">
                  <c:v>0.80509230887399996</c:v>
                </c:pt>
                <c:pt idx="7">
                  <c:v>0.62035185254199998</c:v>
                </c:pt>
                <c:pt idx="8">
                  <c:v>0.81096562534899996</c:v>
                </c:pt>
                <c:pt idx="9">
                  <c:v>0.76794939895299996</c:v>
                </c:pt>
              </c:numCache>
            </c:numRef>
          </c:val>
          <c:smooth val="0"/>
        </c:ser>
        <c:ser>
          <c:idx val="10"/>
          <c:order val="11"/>
          <c:tx>
            <c:v>User 41</c:v>
          </c:tx>
          <c:marker>
            <c:symbol val="none"/>
          </c:marker>
          <c:val>
            <c:numRef>
              <c:f>User41_dimensionsAnalysis!$B$4:$K$4</c:f>
              <c:numCache>
                <c:formatCode>General</c:formatCode>
                <c:ptCount val="10"/>
                <c:pt idx="0">
                  <c:v>0.99959040679599998</c:v>
                </c:pt>
                <c:pt idx="1">
                  <c:v>1.5791423735900001</c:v>
                </c:pt>
                <c:pt idx="2">
                  <c:v>1.07261946434</c:v>
                </c:pt>
                <c:pt idx="3">
                  <c:v>1.2582538543699999</c:v>
                </c:pt>
                <c:pt idx="4">
                  <c:v>0.758370062146</c:v>
                </c:pt>
                <c:pt idx="5">
                  <c:v>0.78552475873000005</c:v>
                </c:pt>
                <c:pt idx="6">
                  <c:v>1.4611732310000001</c:v>
                </c:pt>
                <c:pt idx="7">
                  <c:v>1.03494382724</c:v>
                </c:pt>
                <c:pt idx="8">
                  <c:v>0.85786321844699998</c:v>
                </c:pt>
                <c:pt idx="9">
                  <c:v>0.76425437678899999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73344"/>
        <c:axId val="78875264"/>
      </c:lineChart>
      <c:catAx>
        <c:axId val="788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Gate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8875264"/>
        <c:crosses val="autoZero"/>
        <c:auto val="1"/>
        <c:lblAlgn val="ctr"/>
        <c:lblOffset val="100"/>
        <c:noMultiLvlLbl val="0"/>
      </c:catAx>
      <c:valAx>
        <c:axId val="78875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  <a:r>
                  <a:rPr lang="en-US" baseline="0"/>
                  <a:t> of Width to Height of Gate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7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NAND Gate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Perfect Ratio</c:v>
          </c:tx>
          <c:spPr>
            <a:ln w="92075" cap="sq">
              <a:prstDash val="dash"/>
            </a:ln>
          </c:spPr>
          <c:marker>
            <c:symbol val="none"/>
          </c:marker>
          <c:val>
            <c:numRef>
              <c:f>User41_dimensionsAnalysis!$B$20:$K$20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1"/>
          <c:order val="1"/>
          <c:tx>
            <c:v>Average Ratio</c:v>
          </c:tx>
          <c:spPr>
            <a:ln w="117475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Averages!$B$20:$K$20</c:f>
              <c:numCache>
                <c:formatCode>General</c:formatCode>
                <c:ptCount val="10"/>
                <c:pt idx="0">
                  <c:v>0.91506176339760015</c:v>
                </c:pt>
                <c:pt idx="1">
                  <c:v>0.99130480633080009</c:v>
                </c:pt>
                <c:pt idx="2">
                  <c:v>0.95468630422060008</c:v>
                </c:pt>
                <c:pt idx="3">
                  <c:v>1.0689717893756001</c:v>
                </c:pt>
                <c:pt idx="4">
                  <c:v>1.0303061405671001</c:v>
                </c:pt>
                <c:pt idx="5">
                  <c:v>1.0706420928361999</c:v>
                </c:pt>
                <c:pt idx="6">
                  <c:v>0.9766584591598001</c:v>
                </c:pt>
                <c:pt idx="7">
                  <c:v>0.9830748126233001</c:v>
                </c:pt>
                <c:pt idx="8">
                  <c:v>1.1582831672529998</c:v>
                </c:pt>
                <c:pt idx="9">
                  <c:v>1.213618287271</c:v>
                </c:pt>
              </c:numCache>
            </c:numRef>
          </c:val>
          <c:smooth val="0"/>
        </c:ser>
        <c:ser>
          <c:idx val="0"/>
          <c:order val="2"/>
          <c:tx>
            <c:v>User 2</c:v>
          </c:tx>
          <c:marker>
            <c:symbol val="none"/>
          </c:marker>
          <c:val>
            <c:numRef>
              <c:f>User2_dimensionsAnalysis!$B$19:$I$19</c:f>
              <c:numCache>
                <c:formatCode>General</c:formatCode>
                <c:ptCount val="8"/>
                <c:pt idx="0">
                  <c:v>0.91852141644800001</c:v>
                </c:pt>
                <c:pt idx="1">
                  <c:v>0.770320095506</c:v>
                </c:pt>
                <c:pt idx="2">
                  <c:v>0.76764654773399998</c:v>
                </c:pt>
                <c:pt idx="3">
                  <c:v>1.0869659325500001</c:v>
                </c:pt>
                <c:pt idx="4">
                  <c:v>1.0271972387599999</c:v>
                </c:pt>
                <c:pt idx="5">
                  <c:v>1.13404270907</c:v>
                </c:pt>
                <c:pt idx="6">
                  <c:v>0.90836732527899999</c:v>
                </c:pt>
                <c:pt idx="7">
                  <c:v>0.698556092302</c:v>
                </c:pt>
              </c:numCache>
            </c:numRef>
          </c:val>
          <c:smooth val="0"/>
        </c:ser>
        <c:ser>
          <c:idx val="2"/>
          <c:order val="3"/>
          <c:tx>
            <c:v>User 4</c:v>
          </c:tx>
          <c:marker>
            <c:symbol val="none"/>
          </c:marker>
          <c:val>
            <c:numRef>
              <c:f>User4_dimensionsAnalysis!$B$19:$I$19</c:f>
              <c:numCache>
                <c:formatCode>General</c:formatCode>
                <c:ptCount val="8"/>
                <c:pt idx="0">
                  <c:v>1.2719020410899999</c:v>
                </c:pt>
                <c:pt idx="1">
                  <c:v>1.20948079817</c:v>
                </c:pt>
                <c:pt idx="2">
                  <c:v>1.4324466652100001</c:v>
                </c:pt>
                <c:pt idx="3">
                  <c:v>1.8850532342899999</c:v>
                </c:pt>
                <c:pt idx="4">
                  <c:v>1.3447395290499999</c:v>
                </c:pt>
                <c:pt idx="5">
                  <c:v>1.8627020802900001</c:v>
                </c:pt>
                <c:pt idx="6">
                  <c:v>1.6572823052200001</c:v>
                </c:pt>
                <c:pt idx="7">
                  <c:v>1.44615618563</c:v>
                </c:pt>
              </c:numCache>
            </c:numRef>
          </c:val>
          <c:smooth val="0"/>
        </c:ser>
        <c:ser>
          <c:idx val="3"/>
          <c:order val="4"/>
          <c:tx>
            <c:v>User 6</c:v>
          </c:tx>
          <c:marker>
            <c:symbol val="none"/>
          </c:marker>
          <c:val>
            <c:numRef>
              <c:f>User6_dimensionsAnalysis!$B$19:$I$19</c:f>
              <c:numCache>
                <c:formatCode>General</c:formatCode>
                <c:ptCount val="8"/>
                <c:pt idx="0">
                  <c:v>0.81627193340500004</c:v>
                </c:pt>
                <c:pt idx="1">
                  <c:v>0.60982560352000004</c:v>
                </c:pt>
                <c:pt idx="2">
                  <c:v>0.64089451046699997</c:v>
                </c:pt>
                <c:pt idx="3">
                  <c:v>0.54118220769299996</c:v>
                </c:pt>
                <c:pt idx="4">
                  <c:v>0.61242243839900001</c:v>
                </c:pt>
                <c:pt idx="5">
                  <c:v>0.74161319600999998</c:v>
                </c:pt>
                <c:pt idx="6">
                  <c:v>0.59675117033299996</c:v>
                </c:pt>
                <c:pt idx="7">
                  <c:v>0.66146255835099999</c:v>
                </c:pt>
              </c:numCache>
            </c:numRef>
          </c:val>
          <c:smooth val="0"/>
        </c:ser>
        <c:ser>
          <c:idx val="4"/>
          <c:order val="5"/>
          <c:tx>
            <c:v>User 8</c:v>
          </c:tx>
          <c:marker>
            <c:symbol val="none"/>
          </c:marker>
          <c:val>
            <c:numRef>
              <c:f>User8_dimensionsAnalysis!$B$19:$J$19</c:f>
              <c:numCache>
                <c:formatCode>General</c:formatCode>
                <c:ptCount val="9"/>
                <c:pt idx="0">
                  <c:v>0.22877640778</c:v>
                </c:pt>
                <c:pt idx="1">
                  <c:v>1.17756170203</c:v>
                </c:pt>
                <c:pt idx="2">
                  <c:v>0.84937532186999998</c:v>
                </c:pt>
                <c:pt idx="3">
                  <c:v>0.772325012087</c:v>
                </c:pt>
                <c:pt idx="4">
                  <c:v>0.83461064941600005</c:v>
                </c:pt>
                <c:pt idx="5">
                  <c:v>0.38554642004299999</c:v>
                </c:pt>
                <c:pt idx="6">
                  <c:v>0.590296544496</c:v>
                </c:pt>
                <c:pt idx="7">
                  <c:v>0.63180479852600002</c:v>
                </c:pt>
                <c:pt idx="8">
                  <c:v>0.86535539076599999</c:v>
                </c:pt>
              </c:numCache>
            </c:numRef>
          </c:val>
          <c:smooth val="0"/>
        </c:ser>
        <c:ser>
          <c:idx val="5"/>
          <c:order val="6"/>
          <c:tx>
            <c:v>User 10</c:v>
          </c:tx>
          <c:marker>
            <c:symbol val="none"/>
          </c:marker>
          <c:val>
            <c:numRef>
              <c:f>User10_dimensionsAnalysis!$B$19:$I$19</c:f>
              <c:numCache>
                <c:formatCode>General</c:formatCode>
                <c:ptCount val="8"/>
                <c:pt idx="0">
                  <c:v>1.0245764337300001</c:v>
                </c:pt>
                <c:pt idx="1">
                  <c:v>0.87133204560900002</c:v>
                </c:pt>
                <c:pt idx="2">
                  <c:v>0.60215882497999995</c:v>
                </c:pt>
                <c:pt idx="3">
                  <c:v>0.54580820206500003</c:v>
                </c:pt>
                <c:pt idx="4">
                  <c:v>0.96317521967999997</c:v>
                </c:pt>
                <c:pt idx="5">
                  <c:v>0.82540939933500002</c:v>
                </c:pt>
                <c:pt idx="6">
                  <c:v>0.74671470677100005</c:v>
                </c:pt>
                <c:pt idx="7">
                  <c:v>1.1393481646300001</c:v>
                </c:pt>
              </c:numCache>
            </c:numRef>
          </c:val>
          <c:smooth val="0"/>
        </c:ser>
        <c:ser>
          <c:idx val="6"/>
          <c:order val="7"/>
          <c:tx>
            <c:v>User 12</c:v>
          </c:tx>
          <c:marker>
            <c:symbol val="none"/>
          </c:marker>
          <c:val>
            <c:numRef>
              <c:f>User12_dimensionsAnalysis!$B$19:$I$19</c:f>
              <c:numCache>
                <c:formatCode>General</c:formatCode>
                <c:ptCount val="8"/>
                <c:pt idx="0">
                  <c:v>0.97387311878299998</c:v>
                </c:pt>
                <c:pt idx="1">
                  <c:v>0.80676307332700004</c:v>
                </c:pt>
                <c:pt idx="2">
                  <c:v>1.05112551395</c:v>
                </c:pt>
                <c:pt idx="3">
                  <c:v>0.86183376641300002</c:v>
                </c:pt>
                <c:pt idx="4">
                  <c:v>0.98612151886599997</c:v>
                </c:pt>
                <c:pt idx="5">
                  <c:v>1.18041858853</c:v>
                </c:pt>
                <c:pt idx="6">
                  <c:v>0.88642223816800003</c:v>
                </c:pt>
                <c:pt idx="7">
                  <c:v>0.95684956325500004</c:v>
                </c:pt>
              </c:numCache>
            </c:numRef>
          </c:val>
          <c:smooth val="0"/>
        </c:ser>
        <c:ser>
          <c:idx val="7"/>
          <c:order val="8"/>
          <c:tx>
            <c:v>User 38</c:v>
          </c:tx>
          <c:marker>
            <c:symbol val="none"/>
          </c:marker>
          <c:val>
            <c:numRef>
              <c:f>User38_dimensionsAnalysis!$B$19:$K$19</c:f>
              <c:numCache>
                <c:formatCode>General</c:formatCode>
                <c:ptCount val="10"/>
                <c:pt idx="0">
                  <c:v>0.92742173688399998</c:v>
                </c:pt>
                <c:pt idx="1">
                  <c:v>1.0280550231300001</c:v>
                </c:pt>
                <c:pt idx="2">
                  <c:v>0.98582688908600002</c:v>
                </c:pt>
                <c:pt idx="3">
                  <c:v>0.80053136675799996</c:v>
                </c:pt>
                <c:pt idx="4">
                  <c:v>0.92126830800100001</c:v>
                </c:pt>
                <c:pt idx="5">
                  <c:v>0.878116514367</c:v>
                </c:pt>
                <c:pt idx="6">
                  <c:v>0.84893276205599999</c:v>
                </c:pt>
                <c:pt idx="7">
                  <c:v>0.92997521113100001</c:v>
                </c:pt>
                <c:pt idx="8">
                  <c:v>1.21512059071</c:v>
                </c:pt>
                <c:pt idx="9">
                  <c:v>1.4218733536999999</c:v>
                </c:pt>
              </c:numCache>
            </c:numRef>
          </c:val>
          <c:smooth val="0"/>
        </c:ser>
        <c:ser>
          <c:idx val="8"/>
          <c:order val="9"/>
          <c:tx>
            <c:v>User 39</c:v>
          </c:tx>
          <c:marker>
            <c:symbol val="none"/>
          </c:marker>
          <c:val>
            <c:numRef>
              <c:f>User39_dimensionsAnalysis!$B$19:$K$19</c:f>
              <c:numCache>
                <c:formatCode>General</c:formatCode>
                <c:ptCount val="10"/>
                <c:pt idx="0">
                  <c:v>0.69473232168999999</c:v>
                </c:pt>
                <c:pt idx="1">
                  <c:v>0.67909720597599998</c:v>
                </c:pt>
                <c:pt idx="2">
                  <c:v>0.82378837276899997</c:v>
                </c:pt>
                <c:pt idx="3">
                  <c:v>1.11053909237</c:v>
                </c:pt>
                <c:pt idx="4">
                  <c:v>0.72988251278299998</c:v>
                </c:pt>
                <c:pt idx="5">
                  <c:v>0.74614934242999997</c:v>
                </c:pt>
                <c:pt idx="6">
                  <c:v>0.85353814598800004</c:v>
                </c:pt>
                <c:pt idx="7">
                  <c:v>0.72487724819800003</c:v>
                </c:pt>
                <c:pt idx="8">
                  <c:v>1.0529342372499999</c:v>
                </c:pt>
                <c:pt idx="9">
                  <c:v>1.00156684009</c:v>
                </c:pt>
              </c:numCache>
            </c:numRef>
          </c:val>
          <c:smooth val="0"/>
        </c:ser>
        <c:ser>
          <c:idx val="9"/>
          <c:order val="10"/>
          <c:tx>
            <c:v>User 40</c:v>
          </c:tx>
          <c:marker>
            <c:symbol val="none"/>
          </c:marker>
          <c:val>
            <c:numRef>
              <c:f>User40_dimensionsAnalysis!$B$19:$K$19</c:f>
              <c:numCache>
                <c:formatCode>General</c:formatCode>
                <c:ptCount val="10"/>
                <c:pt idx="0">
                  <c:v>0.73237568177599999</c:v>
                </c:pt>
                <c:pt idx="1">
                  <c:v>1.13775386079</c:v>
                </c:pt>
                <c:pt idx="2">
                  <c:v>1.04446162427</c:v>
                </c:pt>
                <c:pt idx="3">
                  <c:v>1.1426756783300001</c:v>
                </c:pt>
                <c:pt idx="4">
                  <c:v>0.91018023372599999</c:v>
                </c:pt>
                <c:pt idx="5">
                  <c:v>0.89444882920699997</c:v>
                </c:pt>
                <c:pt idx="6">
                  <c:v>0.77153240638700005</c:v>
                </c:pt>
                <c:pt idx="7">
                  <c:v>0.94745439482000005</c:v>
                </c:pt>
                <c:pt idx="8">
                  <c:v>0.79817888475900001</c:v>
                </c:pt>
                <c:pt idx="9">
                  <c:v>0.91758439538400005</c:v>
                </c:pt>
              </c:numCache>
            </c:numRef>
          </c:val>
          <c:smooth val="0"/>
        </c:ser>
        <c:ser>
          <c:idx val="10"/>
          <c:order val="11"/>
          <c:tx>
            <c:v>User 41</c:v>
          </c:tx>
          <c:marker>
            <c:symbol val="none"/>
          </c:marker>
          <c:val>
            <c:numRef>
              <c:f>User41_dimensionsAnalysis!$B$19:$K$19</c:f>
              <c:numCache>
                <c:formatCode>General</c:formatCode>
                <c:ptCount val="10"/>
                <c:pt idx="0">
                  <c:v>1.56216654239</c:v>
                </c:pt>
                <c:pt idx="1">
                  <c:v>1.6228586552499999</c:v>
                </c:pt>
                <c:pt idx="2">
                  <c:v>1.3491387718700001</c:v>
                </c:pt>
                <c:pt idx="3">
                  <c:v>1.9428034011999999</c:v>
                </c:pt>
                <c:pt idx="4">
                  <c:v>1.97346375699</c:v>
                </c:pt>
                <c:pt idx="5">
                  <c:v>2.0579738490800001</c:v>
                </c:pt>
                <c:pt idx="6">
                  <c:v>1.9067469869</c:v>
                </c:pt>
                <c:pt idx="7">
                  <c:v>1.69426390939</c:v>
                </c:pt>
                <c:pt idx="8">
                  <c:v>1.85982673278</c:v>
                </c:pt>
                <c:pt idx="9">
                  <c:v>1.51344855991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2048"/>
        <c:axId val="79238656"/>
      </c:lineChart>
      <c:catAx>
        <c:axId val="789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Gate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9238656"/>
        <c:crosses val="autoZero"/>
        <c:auto val="1"/>
        <c:lblAlgn val="ctr"/>
        <c:lblOffset val="100"/>
        <c:noMultiLvlLbl val="0"/>
      </c:catAx>
      <c:valAx>
        <c:axId val="7923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  <a:r>
                  <a:rPr lang="en-US" baseline="0"/>
                  <a:t> of Width to Height of Gate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96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 Gate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Perfect Ratio</c:v>
          </c:tx>
          <c:spPr>
            <a:ln w="92075" cap="sq">
              <a:prstDash val="dash"/>
            </a:ln>
          </c:spPr>
          <c:marker>
            <c:symbol val="none"/>
          </c:marker>
          <c:val>
            <c:numRef>
              <c:f>User41_dimensionsAnalysis!$B$20:$K$20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1"/>
          <c:order val="1"/>
          <c:tx>
            <c:v>Average Data</c:v>
          </c:tx>
          <c:spPr>
            <a:ln w="117475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Averages!$B$35:$L$35</c:f>
              <c:numCache>
                <c:formatCode>General</c:formatCode>
                <c:ptCount val="11"/>
                <c:pt idx="0">
                  <c:v>1.2690282207191999</c:v>
                </c:pt>
                <c:pt idx="1">
                  <c:v>1.2042497698165</c:v>
                </c:pt>
                <c:pt idx="2">
                  <c:v>1.19905099409</c:v>
                </c:pt>
                <c:pt idx="3">
                  <c:v>1.2570024422516002</c:v>
                </c:pt>
                <c:pt idx="4">
                  <c:v>1.5484344533300003</c:v>
                </c:pt>
                <c:pt idx="5">
                  <c:v>1.8918668909474998</c:v>
                </c:pt>
                <c:pt idx="6">
                  <c:v>1.5838866009974999</c:v>
                </c:pt>
                <c:pt idx="7">
                  <c:v>1.3988745990795</c:v>
                </c:pt>
                <c:pt idx="8">
                  <c:v>1.5757430265424999</c:v>
                </c:pt>
                <c:pt idx="9">
                  <c:v>1.6945845113466664</c:v>
                </c:pt>
                <c:pt idx="10">
                  <c:v>1.00455993993</c:v>
                </c:pt>
              </c:numCache>
            </c:numRef>
          </c:val>
          <c:smooth val="0"/>
        </c:ser>
        <c:ser>
          <c:idx val="0"/>
          <c:order val="2"/>
          <c:tx>
            <c:v>User 2</c:v>
          </c:tx>
          <c:marker>
            <c:symbol val="none"/>
          </c:marker>
          <c:val>
            <c:numRef>
              <c:f>User2_dimensionsAnalysis!$B$19:$I$19</c:f>
              <c:numCache>
                <c:formatCode>General</c:formatCode>
                <c:ptCount val="8"/>
                <c:pt idx="0">
                  <c:v>0.91852141644800001</c:v>
                </c:pt>
                <c:pt idx="1">
                  <c:v>0.770320095506</c:v>
                </c:pt>
                <c:pt idx="2">
                  <c:v>0.76764654773399998</c:v>
                </c:pt>
                <c:pt idx="3">
                  <c:v>1.0869659325500001</c:v>
                </c:pt>
                <c:pt idx="4">
                  <c:v>1.0271972387599999</c:v>
                </c:pt>
                <c:pt idx="5">
                  <c:v>1.13404270907</c:v>
                </c:pt>
                <c:pt idx="6">
                  <c:v>0.90836732527899999</c:v>
                </c:pt>
                <c:pt idx="7">
                  <c:v>0.698556092302</c:v>
                </c:pt>
              </c:numCache>
            </c:numRef>
          </c:val>
          <c:smooth val="0"/>
        </c:ser>
        <c:ser>
          <c:idx val="2"/>
          <c:order val="3"/>
          <c:tx>
            <c:v>User 4</c:v>
          </c:tx>
          <c:marker>
            <c:symbol val="none"/>
          </c:marker>
          <c:val>
            <c:numRef>
              <c:f>User4_dimensionsAnalysis!$B$19:$I$19</c:f>
              <c:numCache>
                <c:formatCode>General</c:formatCode>
                <c:ptCount val="8"/>
                <c:pt idx="0">
                  <c:v>1.2719020410899999</c:v>
                </c:pt>
                <c:pt idx="1">
                  <c:v>1.20948079817</c:v>
                </c:pt>
                <c:pt idx="2">
                  <c:v>1.4324466652100001</c:v>
                </c:pt>
                <c:pt idx="3">
                  <c:v>1.8850532342899999</c:v>
                </c:pt>
                <c:pt idx="4">
                  <c:v>1.3447395290499999</c:v>
                </c:pt>
                <c:pt idx="5">
                  <c:v>1.8627020802900001</c:v>
                </c:pt>
                <c:pt idx="6">
                  <c:v>1.6572823052200001</c:v>
                </c:pt>
                <c:pt idx="7">
                  <c:v>1.44615618563</c:v>
                </c:pt>
              </c:numCache>
            </c:numRef>
          </c:val>
          <c:smooth val="0"/>
        </c:ser>
        <c:ser>
          <c:idx val="3"/>
          <c:order val="4"/>
          <c:tx>
            <c:v>User 6</c:v>
          </c:tx>
          <c:marker>
            <c:symbol val="none"/>
          </c:marker>
          <c:val>
            <c:numRef>
              <c:f>User6_dimensionsAnalysis!$B$19:$I$19</c:f>
              <c:numCache>
                <c:formatCode>General</c:formatCode>
                <c:ptCount val="8"/>
                <c:pt idx="0">
                  <c:v>0.81627193340500004</c:v>
                </c:pt>
                <c:pt idx="1">
                  <c:v>0.60982560352000004</c:v>
                </c:pt>
                <c:pt idx="2">
                  <c:v>0.64089451046699997</c:v>
                </c:pt>
                <c:pt idx="3">
                  <c:v>0.54118220769299996</c:v>
                </c:pt>
                <c:pt idx="4">
                  <c:v>0.61242243839900001</c:v>
                </c:pt>
                <c:pt idx="5">
                  <c:v>0.74161319600999998</c:v>
                </c:pt>
                <c:pt idx="6">
                  <c:v>0.59675117033299996</c:v>
                </c:pt>
                <c:pt idx="7">
                  <c:v>0.66146255835099999</c:v>
                </c:pt>
              </c:numCache>
            </c:numRef>
          </c:val>
          <c:smooth val="0"/>
        </c:ser>
        <c:ser>
          <c:idx val="4"/>
          <c:order val="5"/>
          <c:tx>
            <c:v>User 8</c:v>
          </c:tx>
          <c:marker>
            <c:symbol val="none"/>
          </c:marker>
          <c:val>
            <c:numRef>
              <c:f>User8_dimensionsAnalysis!$B$19:$J$19</c:f>
              <c:numCache>
                <c:formatCode>General</c:formatCode>
                <c:ptCount val="9"/>
                <c:pt idx="0">
                  <c:v>0.22877640778</c:v>
                </c:pt>
                <c:pt idx="1">
                  <c:v>1.17756170203</c:v>
                </c:pt>
                <c:pt idx="2">
                  <c:v>0.84937532186999998</c:v>
                </c:pt>
                <c:pt idx="3">
                  <c:v>0.772325012087</c:v>
                </c:pt>
                <c:pt idx="4">
                  <c:v>0.83461064941600005</c:v>
                </c:pt>
                <c:pt idx="5">
                  <c:v>0.38554642004299999</c:v>
                </c:pt>
                <c:pt idx="6">
                  <c:v>0.590296544496</c:v>
                </c:pt>
                <c:pt idx="7">
                  <c:v>0.63180479852600002</c:v>
                </c:pt>
                <c:pt idx="8">
                  <c:v>0.86535539076599999</c:v>
                </c:pt>
              </c:numCache>
            </c:numRef>
          </c:val>
          <c:smooth val="0"/>
        </c:ser>
        <c:ser>
          <c:idx val="5"/>
          <c:order val="6"/>
          <c:tx>
            <c:v>User 10</c:v>
          </c:tx>
          <c:marker>
            <c:symbol val="none"/>
          </c:marker>
          <c:val>
            <c:numRef>
              <c:f>User10_dimensionsAnalysis!$B$19:$I$19</c:f>
              <c:numCache>
                <c:formatCode>General</c:formatCode>
                <c:ptCount val="8"/>
                <c:pt idx="0">
                  <c:v>1.0245764337300001</c:v>
                </c:pt>
                <c:pt idx="1">
                  <c:v>0.87133204560900002</c:v>
                </c:pt>
                <c:pt idx="2">
                  <c:v>0.60215882497999995</c:v>
                </c:pt>
                <c:pt idx="3">
                  <c:v>0.54580820206500003</c:v>
                </c:pt>
                <c:pt idx="4">
                  <c:v>0.96317521967999997</c:v>
                </c:pt>
                <c:pt idx="5">
                  <c:v>0.82540939933500002</c:v>
                </c:pt>
                <c:pt idx="6">
                  <c:v>0.74671470677100005</c:v>
                </c:pt>
                <c:pt idx="7">
                  <c:v>1.1393481646300001</c:v>
                </c:pt>
              </c:numCache>
            </c:numRef>
          </c:val>
          <c:smooth val="0"/>
        </c:ser>
        <c:ser>
          <c:idx val="6"/>
          <c:order val="7"/>
          <c:tx>
            <c:v>User 12</c:v>
          </c:tx>
          <c:marker>
            <c:symbol val="none"/>
          </c:marker>
          <c:val>
            <c:numRef>
              <c:f>User12_dimensionsAnalysis!$B$19:$I$19</c:f>
              <c:numCache>
                <c:formatCode>General</c:formatCode>
                <c:ptCount val="8"/>
                <c:pt idx="0">
                  <c:v>0.97387311878299998</c:v>
                </c:pt>
                <c:pt idx="1">
                  <c:v>0.80676307332700004</c:v>
                </c:pt>
                <c:pt idx="2">
                  <c:v>1.05112551395</c:v>
                </c:pt>
                <c:pt idx="3">
                  <c:v>0.86183376641300002</c:v>
                </c:pt>
                <c:pt idx="4">
                  <c:v>0.98612151886599997</c:v>
                </c:pt>
                <c:pt idx="5">
                  <c:v>1.18041858853</c:v>
                </c:pt>
                <c:pt idx="6">
                  <c:v>0.88642223816800003</c:v>
                </c:pt>
                <c:pt idx="7">
                  <c:v>0.95684956325500004</c:v>
                </c:pt>
              </c:numCache>
            </c:numRef>
          </c:val>
          <c:smooth val="0"/>
        </c:ser>
        <c:ser>
          <c:idx val="7"/>
          <c:order val="8"/>
          <c:tx>
            <c:v>User 38</c:v>
          </c:tx>
          <c:marker>
            <c:symbol val="none"/>
          </c:marker>
          <c:val>
            <c:numRef>
              <c:f>User38_dimensionsAnalysis!$B$19:$K$19</c:f>
              <c:numCache>
                <c:formatCode>General</c:formatCode>
                <c:ptCount val="10"/>
                <c:pt idx="0">
                  <c:v>0.92742173688399998</c:v>
                </c:pt>
                <c:pt idx="1">
                  <c:v>1.0280550231300001</c:v>
                </c:pt>
                <c:pt idx="2">
                  <c:v>0.98582688908600002</c:v>
                </c:pt>
                <c:pt idx="3">
                  <c:v>0.80053136675799996</c:v>
                </c:pt>
                <c:pt idx="4">
                  <c:v>0.92126830800100001</c:v>
                </c:pt>
                <c:pt idx="5">
                  <c:v>0.878116514367</c:v>
                </c:pt>
                <c:pt idx="6">
                  <c:v>0.84893276205599999</c:v>
                </c:pt>
                <c:pt idx="7">
                  <c:v>0.92997521113100001</c:v>
                </c:pt>
                <c:pt idx="8">
                  <c:v>1.21512059071</c:v>
                </c:pt>
                <c:pt idx="9">
                  <c:v>1.4218733536999999</c:v>
                </c:pt>
              </c:numCache>
            </c:numRef>
          </c:val>
          <c:smooth val="0"/>
        </c:ser>
        <c:ser>
          <c:idx val="8"/>
          <c:order val="9"/>
          <c:tx>
            <c:v>User 39</c:v>
          </c:tx>
          <c:marker>
            <c:symbol val="none"/>
          </c:marker>
          <c:val>
            <c:numRef>
              <c:f>User39_dimensionsAnalysis!$B$19:$K$19</c:f>
              <c:numCache>
                <c:formatCode>General</c:formatCode>
                <c:ptCount val="10"/>
                <c:pt idx="0">
                  <c:v>0.69473232168999999</c:v>
                </c:pt>
                <c:pt idx="1">
                  <c:v>0.67909720597599998</c:v>
                </c:pt>
                <c:pt idx="2">
                  <c:v>0.82378837276899997</c:v>
                </c:pt>
                <c:pt idx="3">
                  <c:v>1.11053909237</c:v>
                </c:pt>
                <c:pt idx="4">
                  <c:v>0.72988251278299998</c:v>
                </c:pt>
                <c:pt idx="5">
                  <c:v>0.74614934242999997</c:v>
                </c:pt>
                <c:pt idx="6">
                  <c:v>0.85353814598800004</c:v>
                </c:pt>
                <c:pt idx="7">
                  <c:v>0.72487724819800003</c:v>
                </c:pt>
                <c:pt idx="8">
                  <c:v>1.0529342372499999</c:v>
                </c:pt>
                <c:pt idx="9">
                  <c:v>1.00156684009</c:v>
                </c:pt>
              </c:numCache>
            </c:numRef>
          </c:val>
          <c:smooth val="0"/>
        </c:ser>
        <c:ser>
          <c:idx val="9"/>
          <c:order val="10"/>
          <c:tx>
            <c:v>User 40</c:v>
          </c:tx>
          <c:marker>
            <c:symbol val="none"/>
          </c:marker>
          <c:val>
            <c:numRef>
              <c:f>User40_dimensionsAnalysis!$B$19:$K$19</c:f>
              <c:numCache>
                <c:formatCode>General</c:formatCode>
                <c:ptCount val="10"/>
                <c:pt idx="0">
                  <c:v>0.73237568177599999</c:v>
                </c:pt>
                <c:pt idx="1">
                  <c:v>1.13775386079</c:v>
                </c:pt>
                <c:pt idx="2">
                  <c:v>1.04446162427</c:v>
                </c:pt>
                <c:pt idx="3">
                  <c:v>1.1426756783300001</c:v>
                </c:pt>
                <c:pt idx="4">
                  <c:v>0.91018023372599999</c:v>
                </c:pt>
                <c:pt idx="5">
                  <c:v>0.89444882920699997</c:v>
                </c:pt>
                <c:pt idx="6">
                  <c:v>0.77153240638700005</c:v>
                </c:pt>
                <c:pt idx="7">
                  <c:v>0.94745439482000005</c:v>
                </c:pt>
                <c:pt idx="8">
                  <c:v>0.79817888475900001</c:v>
                </c:pt>
                <c:pt idx="9">
                  <c:v>0.91758439538400005</c:v>
                </c:pt>
              </c:numCache>
            </c:numRef>
          </c:val>
          <c:smooth val="0"/>
        </c:ser>
        <c:ser>
          <c:idx val="10"/>
          <c:order val="11"/>
          <c:tx>
            <c:v>User 41</c:v>
          </c:tx>
          <c:marker>
            <c:symbol val="none"/>
          </c:marker>
          <c:val>
            <c:numRef>
              <c:f>User41_dimensionsAnalysis!$B$19:$K$19</c:f>
              <c:numCache>
                <c:formatCode>General</c:formatCode>
                <c:ptCount val="10"/>
                <c:pt idx="0">
                  <c:v>1.56216654239</c:v>
                </c:pt>
                <c:pt idx="1">
                  <c:v>1.6228586552499999</c:v>
                </c:pt>
                <c:pt idx="2">
                  <c:v>1.3491387718700001</c:v>
                </c:pt>
                <c:pt idx="3">
                  <c:v>1.9428034011999999</c:v>
                </c:pt>
                <c:pt idx="4">
                  <c:v>1.97346375699</c:v>
                </c:pt>
                <c:pt idx="5">
                  <c:v>2.0579738490800001</c:v>
                </c:pt>
                <c:pt idx="6">
                  <c:v>1.9067469869</c:v>
                </c:pt>
                <c:pt idx="7">
                  <c:v>1.69426390939</c:v>
                </c:pt>
                <c:pt idx="8">
                  <c:v>1.85982673278</c:v>
                </c:pt>
                <c:pt idx="9">
                  <c:v>1.51344855991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37024"/>
        <c:axId val="79143296"/>
      </c:lineChart>
      <c:catAx>
        <c:axId val="7913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Gate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9143296"/>
        <c:crosses val="autoZero"/>
        <c:auto val="1"/>
        <c:lblAlgn val="ctr"/>
        <c:lblOffset val="100"/>
        <c:noMultiLvlLbl val="0"/>
      </c:catAx>
      <c:valAx>
        <c:axId val="7914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  <a:r>
                  <a:rPr lang="en-US" baseline="0"/>
                  <a:t> of Width to Height of Gate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13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NOT Gate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Perfect Ratio</c:v>
          </c:tx>
          <c:spPr>
            <a:ln w="92075" cap="sq">
              <a:prstDash val="dash"/>
            </a:ln>
          </c:spPr>
          <c:marker>
            <c:symbol val="none"/>
          </c:marker>
          <c:val>
            <c:numRef>
              <c:f>User40_dimensionsAnalysis!$B$25:$Q$25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ser>
          <c:idx val="11"/>
          <c:order val="1"/>
          <c:tx>
            <c:v>Average Ratio</c:v>
          </c:tx>
          <c:spPr>
            <a:ln w="117475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Averages!$B$25:$Q$25</c:f>
              <c:numCache>
                <c:formatCode>General</c:formatCode>
                <c:ptCount val="16"/>
                <c:pt idx="0">
                  <c:v>1.4431680001507003</c:v>
                </c:pt>
                <c:pt idx="1">
                  <c:v>1.4788461521773999</c:v>
                </c:pt>
                <c:pt idx="2">
                  <c:v>1.4820414726344002</c:v>
                </c:pt>
                <c:pt idx="3">
                  <c:v>1.5338342017725997</c:v>
                </c:pt>
                <c:pt idx="4">
                  <c:v>1.4998326495919998</c:v>
                </c:pt>
                <c:pt idx="5">
                  <c:v>1.3967272771895001</c:v>
                </c:pt>
                <c:pt idx="6">
                  <c:v>1.4804657746783998</c:v>
                </c:pt>
                <c:pt idx="7">
                  <c:v>1.4891623134384002</c:v>
                </c:pt>
                <c:pt idx="8">
                  <c:v>1.2881464361309398</c:v>
                </c:pt>
                <c:pt idx="9">
                  <c:v>1.3875525985653001</c:v>
                </c:pt>
                <c:pt idx="10">
                  <c:v>1.2933553141533751</c:v>
                </c:pt>
                <c:pt idx="11">
                  <c:v>1.5750274502700001</c:v>
                </c:pt>
                <c:pt idx="12">
                  <c:v>1.503328203620625</c:v>
                </c:pt>
                <c:pt idx="13">
                  <c:v>1.4939927356887499</c:v>
                </c:pt>
                <c:pt idx="14">
                  <c:v>1.4305235822</c:v>
                </c:pt>
                <c:pt idx="15">
                  <c:v>0.92538858792000001</c:v>
                </c:pt>
              </c:numCache>
            </c:numRef>
          </c:val>
          <c:smooth val="0"/>
        </c:ser>
        <c:ser>
          <c:idx val="0"/>
          <c:order val="2"/>
          <c:tx>
            <c:v>User 2</c:v>
          </c:tx>
          <c:marker>
            <c:symbol val="none"/>
          </c:marker>
          <c:val>
            <c:numRef>
              <c:f>User2_dimensionsAnalysis!$B$24:$O$24</c:f>
              <c:numCache>
                <c:formatCode>General</c:formatCode>
                <c:ptCount val="14"/>
                <c:pt idx="0">
                  <c:v>0.871965607207</c:v>
                </c:pt>
                <c:pt idx="1">
                  <c:v>1.4487456509800001</c:v>
                </c:pt>
                <c:pt idx="2">
                  <c:v>1.1908755521600001</c:v>
                </c:pt>
                <c:pt idx="3">
                  <c:v>1.54151411722</c:v>
                </c:pt>
                <c:pt idx="4">
                  <c:v>1.5026511024</c:v>
                </c:pt>
                <c:pt idx="5">
                  <c:v>1.0448813072800001</c:v>
                </c:pt>
                <c:pt idx="6">
                  <c:v>1.6465481290399999</c:v>
                </c:pt>
                <c:pt idx="7">
                  <c:v>1.8476299404200001</c:v>
                </c:pt>
                <c:pt idx="8">
                  <c:v>1.26133778123</c:v>
                </c:pt>
                <c:pt idx="9">
                  <c:v>1.27708741233</c:v>
                </c:pt>
                <c:pt idx="10">
                  <c:v>1.16057198146</c:v>
                </c:pt>
                <c:pt idx="11">
                  <c:v>1.3165835582200001</c:v>
                </c:pt>
                <c:pt idx="12">
                  <c:v>1.21085345997</c:v>
                </c:pt>
                <c:pt idx="13">
                  <c:v>1.31636261989</c:v>
                </c:pt>
              </c:numCache>
            </c:numRef>
          </c:val>
          <c:smooth val="0"/>
        </c:ser>
        <c:ser>
          <c:idx val="2"/>
          <c:order val="3"/>
          <c:tx>
            <c:v>User 4</c:v>
          </c:tx>
          <c:marker>
            <c:symbol val="none"/>
          </c:marker>
          <c:val>
            <c:numRef>
              <c:f>User4_dimensionsAnalysis!$B$24:$P$24</c:f>
              <c:numCache>
                <c:formatCode>General</c:formatCode>
                <c:ptCount val="15"/>
                <c:pt idx="0">
                  <c:v>1.4826014237</c:v>
                </c:pt>
                <c:pt idx="1">
                  <c:v>1.2442548491800001</c:v>
                </c:pt>
                <c:pt idx="2">
                  <c:v>1.65233806922</c:v>
                </c:pt>
                <c:pt idx="3">
                  <c:v>1.5272708532599999</c:v>
                </c:pt>
                <c:pt idx="4">
                  <c:v>1.2944176699500001</c:v>
                </c:pt>
                <c:pt idx="5">
                  <c:v>0.56827406168500005</c:v>
                </c:pt>
                <c:pt idx="6">
                  <c:v>1.54558150664</c:v>
                </c:pt>
                <c:pt idx="7">
                  <c:v>1.3330168421899999</c:v>
                </c:pt>
                <c:pt idx="8">
                  <c:v>1.10073940349</c:v>
                </c:pt>
                <c:pt idx="9">
                  <c:v>1.42152040604</c:v>
                </c:pt>
                <c:pt idx="10">
                  <c:v>1.70224245577</c:v>
                </c:pt>
                <c:pt idx="11">
                  <c:v>1.1592653456699999</c:v>
                </c:pt>
                <c:pt idx="12">
                  <c:v>2.0478895778699999</c:v>
                </c:pt>
                <c:pt idx="13">
                  <c:v>1.7439064397799999</c:v>
                </c:pt>
                <c:pt idx="14">
                  <c:v>1.5942565667399999</c:v>
                </c:pt>
              </c:numCache>
            </c:numRef>
          </c:val>
          <c:smooth val="0"/>
        </c:ser>
        <c:ser>
          <c:idx val="3"/>
          <c:order val="4"/>
          <c:tx>
            <c:v>User 6</c:v>
          </c:tx>
          <c:marker>
            <c:symbol val="none"/>
          </c:marker>
          <c:val>
            <c:numRef>
              <c:f>User6_dimensionsAnalysis!$B$24:$O$24</c:f>
              <c:numCache>
                <c:formatCode>General</c:formatCode>
                <c:ptCount val="14"/>
                <c:pt idx="0">
                  <c:v>1.4701110524200001</c:v>
                </c:pt>
                <c:pt idx="1">
                  <c:v>1.14712797466</c:v>
                </c:pt>
                <c:pt idx="2">
                  <c:v>1.4748965520499999</c:v>
                </c:pt>
                <c:pt idx="3">
                  <c:v>1.6330185538299999</c:v>
                </c:pt>
                <c:pt idx="4">
                  <c:v>1.6753854212799999</c:v>
                </c:pt>
                <c:pt idx="5">
                  <c:v>1.5386355949399999</c:v>
                </c:pt>
                <c:pt idx="6">
                  <c:v>1.17917057674</c:v>
                </c:pt>
                <c:pt idx="7">
                  <c:v>1.1777046633099999</c:v>
                </c:pt>
                <c:pt idx="8">
                  <c:v>1.6658816865599999</c:v>
                </c:pt>
                <c:pt idx="9">
                  <c:v>1.16583544312</c:v>
                </c:pt>
                <c:pt idx="10">
                  <c:v>1.52038254379</c:v>
                </c:pt>
                <c:pt idx="11">
                  <c:v>1.38387931316</c:v>
                </c:pt>
                <c:pt idx="12">
                  <c:v>1.46814832985</c:v>
                </c:pt>
                <c:pt idx="13">
                  <c:v>1.4681843238400001</c:v>
                </c:pt>
              </c:numCache>
            </c:numRef>
          </c:val>
          <c:smooth val="0"/>
        </c:ser>
        <c:ser>
          <c:idx val="4"/>
          <c:order val="5"/>
          <c:tx>
            <c:v>User 8</c:v>
          </c:tx>
          <c:marker>
            <c:symbol val="none"/>
          </c:marker>
          <c:val>
            <c:numRef>
              <c:f>User8_dimensionsAnalysis!$B$24:$P$24</c:f>
              <c:numCache>
                <c:formatCode>General</c:formatCode>
                <c:ptCount val="15"/>
                <c:pt idx="0">
                  <c:v>1.19440351451</c:v>
                </c:pt>
                <c:pt idx="1">
                  <c:v>1.5931947070800001</c:v>
                </c:pt>
                <c:pt idx="2">
                  <c:v>1.39933377896</c:v>
                </c:pt>
                <c:pt idx="3">
                  <c:v>1.2160134572600001</c:v>
                </c:pt>
                <c:pt idx="4">
                  <c:v>1.2327535741</c:v>
                </c:pt>
                <c:pt idx="5">
                  <c:v>1.38298150683</c:v>
                </c:pt>
                <c:pt idx="6">
                  <c:v>1.34720680616</c:v>
                </c:pt>
                <c:pt idx="7">
                  <c:v>1.1604048248800001</c:v>
                </c:pt>
                <c:pt idx="8">
                  <c:v>4.5642127182400002E-2</c:v>
                </c:pt>
                <c:pt idx="9">
                  <c:v>0.95643656692300005</c:v>
                </c:pt>
                <c:pt idx="10">
                  <c:v>0.97688523449599995</c:v>
                </c:pt>
                <c:pt idx="11">
                  <c:v>1.69785144521</c:v>
                </c:pt>
                <c:pt idx="12">
                  <c:v>1.1956936681899999</c:v>
                </c:pt>
                <c:pt idx="13">
                  <c:v>1.3810913795899999</c:v>
                </c:pt>
                <c:pt idx="14">
                  <c:v>1.46637349965</c:v>
                </c:pt>
              </c:numCache>
            </c:numRef>
          </c:val>
          <c:smooth val="0"/>
        </c:ser>
        <c:ser>
          <c:idx val="5"/>
          <c:order val="6"/>
          <c:tx>
            <c:v>User 10</c:v>
          </c:tx>
          <c:marker>
            <c:symbol val="none"/>
          </c:marker>
          <c:val>
            <c:numRef>
              <c:f>User10_dimensionsAnalysis!$B$24:$K$24</c:f>
              <c:numCache>
                <c:formatCode>General</c:formatCode>
                <c:ptCount val="10"/>
                <c:pt idx="0">
                  <c:v>0.95682667557000001</c:v>
                </c:pt>
                <c:pt idx="1">
                  <c:v>1.3449781064099999</c:v>
                </c:pt>
                <c:pt idx="2">
                  <c:v>1.0998893306399999</c:v>
                </c:pt>
                <c:pt idx="3">
                  <c:v>1.17212264552</c:v>
                </c:pt>
                <c:pt idx="4">
                  <c:v>1.27784419319</c:v>
                </c:pt>
                <c:pt idx="5">
                  <c:v>1.11141896373</c:v>
                </c:pt>
                <c:pt idx="6">
                  <c:v>1.1204221077200001</c:v>
                </c:pt>
                <c:pt idx="7">
                  <c:v>1.16924868612</c:v>
                </c:pt>
                <c:pt idx="8">
                  <c:v>1.3108286146799999</c:v>
                </c:pt>
                <c:pt idx="9">
                  <c:v>1.1191162328099999</c:v>
                </c:pt>
              </c:numCache>
            </c:numRef>
          </c:val>
          <c:smooth val="0"/>
        </c:ser>
        <c:ser>
          <c:idx val="6"/>
          <c:order val="7"/>
          <c:tx>
            <c:v>User 12</c:v>
          </c:tx>
          <c:marker>
            <c:symbol val="none"/>
          </c:marker>
          <c:val>
            <c:numRef>
              <c:f>User12_dimensionsAnalysis!$B$24:$K$24</c:f>
              <c:numCache>
                <c:formatCode>General</c:formatCode>
                <c:ptCount val="10"/>
                <c:pt idx="0">
                  <c:v>1.2010470228600001</c:v>
                </c:pt>
                <c:pt idx="1">
                  <c:v>1.3070452080199999</c:v>
                </c:pt>
                <c:pt idx="2">
                  <c:v>1.35265696227</c:v>
                </c:pt>
                <c:pt idx="3">
                  <c:v>1.4131021910399999</c:v>
                </c:pt>
                <c:pt idx="4">
                  <c:v>1.44076023602</c:v>
                </c:pt>
                <c:pt idx="5">
                  <c:v>1.54815789579</c:v>
                </c:pt>
                <c:pt idx="6">
                  <c:v>1.69168070006</c:v>
                </c:pt>
                <c:pt idx="7">
                  <c:v>2.02532310521</c:v>
                </c:pt>
                <c:pt idx="8">
                  <c:v>1.8741309019400001</c:v>
                </c:pt>
                <c:pt idx="9">
                  <c:v>1.7139915999699999</c:v>
                </c:pt>
              </c:numCache>
            </c:numRef>
          </c:val>
          <c:smooth val="0"/>
        </c:ser>
        <c:ser>
          <c:idx val="7"/>
          <c:order val="8"/>
          <c:tx>
            <c:v>User 38</c:v>
          </c:tx>
          <c:marker>
            <c:symbol val="none"/>
          </c:marker>
          <c:val>
            <c:numRef>
              <c:f>User38_dimensionsAnalysis!$B$24:$O$24</c:f>
              <c:numCache>
                <c:formatCode>General</c:formatCode>
                <c:ptCount val="14"/>
                <c:pt idx="0">
                  <c:v>1.56917815662</c:v>
                </c:pt>
                <c:pt idx="1">
                  <c:v>1.7289357079900001</c:v>
                </c:pt>
                <c:pt idx="2">
                  <c:v>1.78525185968</c:v>
                </c:pt>
                <c:pt idx="3">
                  <c:v>1.5725708403200001</c:v>
                </c:pt>
                <c:pt idx="4">
                  <c:v>1.23155103175</c:v>
                </c:pt>
                <c:pt idx="5">
                  <c:v>1.49283633196</c:v>
                </c:pt>
                <c:pt idx="6">
                  <c:v>1.41338140021</c:v>
                </c:pt>
                <c:pt idx="7">
                  <c:v>1.6149710637000001</c:v>
                </c:pt>
                <c:pt idx="8">
                  <c:v>1.2659632351300001</c:v>
                </c:pt>
                <c:pt idx="9">
                  <c:v>1.1147107523599999</c:v>
                </c:pt>
                <c:pt idx="10">
                  <c:v>1.1523195372399999</c:v>
                </c:pt>
                <c:pt idx="11">
                  <c:v>1.5702721312700001</c:v>
                </c:pt>
                <c:pt idx="12">
                  <c:v>0.96784675120499997</c:v>
                </c:pt>
                <c:pt idx="13">
                  <c:v>1.38394410604</c:v>
                </c:pt>
              </c:numCache>
            </c:numRef>
          </c:val>
          <c:smooth val="0"/>
        </c:ser>
        <c:ser>
          <c:idx val="8"/>
          <c:order val="9"/>
          <c:tx>
            <c:v>User 39</c:v>
          </c:tx>
          <c:marker>
            <c:symbol val="none"/>
          </c:marker>
          <c:val>
            <c:numRef>
              <c:f>User39_dimensionsAnalysis!$B$24:$O$24</c:f>
              <c:numCache>
                <c:formatCode>General</c:formatCode>
                <c:ptCount val="14"/>
                <c:pt idx="0">
                  <c:v>2.4964410481899999</c:v>
                </c:pt>
                <c:pt idx="1">
                  <c:v>2.0228631468699998</c:v>
                </c:pt>
                <c:pt idx="2">
                  <c:v>2.0680267899100002</c:v>
                </c:pt>
                <c:pt idx="3">
                  <c:v>2.2258212443500001</c:v>
                </c:pt>
                <c:pt idx="4">
                  <c:v>2.0579502349499998</c:v>
                </c:pt>
                <c:pt idx="5">
                  <c:v>2.27049213469</c:v>
                </c:pt>
                <c:pt idx="6">
                  <c:v>1.89812073523</c:v>
                </c:pt>
                <c:pt idx="7">
                  <c:v>1.92325889441</c:v>
                </c:pt>
                <c:pt idx="8">
                  <c:v>1.8946984476199999</c:v>
                </c:pt>
                <c:pt idx="9">
                  <c:v>1.9673735644699999</c:v>
                </c:pt>
                <c:pt idx="10">
                  <c:v>1.5395198750100001</c:v>
                </c:pt>
                <c:pt idx="11">
                  <c:v>2.0338622763399998</c:v>
                </c:pt>
                <c:pt idx="12">
                  <c:v>2.2049962611399998</c:v>
                </c:pt>
                <c:pt idx="13">
                  <c:v>1.56384897322</c:v>
                </c:pt>
              </c:numCache>
            </c:numRef>
          </c:val>
          <c:smooth val="0"/>
        </c:ser>
        <c:ser>
          <c:idx val="9"/>
          <c:order val="10"/>
          <c:tx>
            <c:v>User 40</c:v>
          </c:tx>
          <c:marker>
            <c:symbol val="none"/>
          </c:marker>
          <c:val>
            <c:numRef>
              <c:f>User40_dimensionsAnalysis!$B$24:$Q$24</c:f>
              <c:numCache>
                <c:formatCode>General</c:formatCode>
                <c:ptCount val="16"/>
                <c:pt idx="0">
                  <c:v>1.17849988082</c:v>
                </c:pt>
                <c:pt idx="1">
                  <c:v>0.890837040164</c:v>
                </c:pt>
                <c:pt idx="2">
                  <c:v>0.75859775846400002</c:v>
                </c:pt>
                <c:pt idx="3">
                  <c:v>0.93157472884600001</c:v>
                </c:pt>
                <c:pt idx="4">
                  <c:v>1.38845583162</c:v>
                </c:pt>
                <c:pt idx="5">
                  <c:v>1.15487782709</c:v>
                </c:pt>
                <c:pt idx="6">
                  <c:v>0.76652451068399996</c:v>
                </c:pt>
                <c:pt idx="7">
                  <c:v>0.76257180521400003</c:v>
                </c:pt>
                <c:pt idx="8">
                  <c:v>0.95881998952699998</c:v>
                </c:pt>
                <c:pt idx="9">
                  <c:v>1.3524161804899999</c:v>
                </c:pt>
                <c:pt idx="10">
                  <c:v>0.98207671845099997</c:v>
                </c:pt>
                <c:pt idx="11">
                  <c:v>1.51047396652</c:v>
                </c:pt>
                <c:pt idx="12">
                  <c:v>1.2342761715299999</c:v>
                </c:pt>
                <c:pt idx="13">
                  <c:v>1.1794175148699999</c:v>
                </c:pt>
                <c:pt idx="14">
                  <c:v>1.23094068021</c:v>
                </c:pt>
                <c:pt idx="15">
                  <c:v>0.92538858792000001</c:v>
                </c:pt>
              </c:numCache>
            </c:numRef>
          </c:val>
          <c:smooth val="0"/>
        </c:ser>
        <c:ser>
          <c:idx val="10"/>
          <c:order val="11"/>
          <c:tx>
            <c:v>User 41</c:v>
          </c:tx>
          <c:marker>
            <c:symbol val="none"/>
          </c:marker>
          <c:val>
            <c:numRef>
              <c:f>User41_dimensionsAnalysis!$B$24:$O$24</c:f>
              <c:numCache>
                <c:formatCode>General</c:formatCode>
                <c:ptCount val="14"/>
                <c:pt idx="0">
                  <c:v>2.0106056196100002</c:v>
                </c:pt>
                <c:pt idx="1">
                  <c:v>2.0604791304200001</c:v>
                </c:pt>
                <c:pt idx="2">
                  <c:v>2.0385480729899998</c:v>
                </c:pt>
                <c:pt idx="3">
                  <c:v>2.1053333860799999</c:v>
                </c:pt>
                <c:pt idx="4">
                  <c:v>1.89655720066</c:v>
                </c:pt>
                <c:pt idx="5">
                  <c:v>1.8547171479</c:v>
                </c:pt>
                <c:pt idx="6">
                  <c:v>2.1960212743</c:v>
                </c:pt>
                <c:pt idx="7">
                  <c:v>1.8774933089300001</c:v>
                </c:pt>
                <c:pt idx="8">
                  <c:v>1.50342217395</c:v>
                </c:pt>
                <c:pt idx="9">
                  <c:v>1.78703782714</c:v>
                </c:pt>
                <c:pt idx="10">
                  <c:v>1.31284416701</c:v>
                </c:pt>
                <c:pt idx="11">
                  <c:v>1.92803156577</c:v>
                </c:pt>
                <c:pt idx="12">
                  <c:v>1.69692140921</c:v>
                </c:pt>
                <c:pt idx="13">
                  <c:v>1.91518652828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93216"/>
        <c:axId val="79195136"/>
      </c:lineChart>
      <c:catAx>
        <c:axId val="7919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Gate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9195136"/>
        <c:crosses val="autoZero"/>
        <c:auto val="1"/>
        <c:lblAlgn val="ctr"/>
        <c:lblOffset val="100"/>
        <c:noMultiLvlLbl val="0"/>
      </c:catAx>
      <c:valAx>
        <c:axId val="7919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  <a:r>
                  <a:rPr lang="en-US" baseline="0"/>
                  <a:t> of Width to Height of Gate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19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 Gate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Perfect Ratio</c:v>
          </c:tx>
          <c:spPr>
            <a:ln w="92075" cap="sq">
              <a:prstDash val="dash"/>
            </a:ln>
          </c:spPr>
          <c:marker>
            <c:symbol val="none"/>
          </c:marker>
          <c:val>
            <c:numRef>
              <c:f>User2_dimensionsAnalysis!$B$30:$U$30</c:f>
              <c:numCache>
                <c:formatCode>General</c:formatCode>
                <c:ptCount val="20"/>
                <c:pt idx="0">
                  <c:v>0.77083333333299997</c:v>
                </c:pt>
                <c:pt idx="1">
                  <c:v>0.77083333333299997</c:v>
                </c:pt>
                <c:pt idx="2">
                  <c:v>0.77083333333299997</c:v>
                </c:pt>
                <c:pt idx="3">
                  <c:v>0.77083333333299997</c:v>
                </c:pt>
                <c:pt idx="4">
                  <c:v>0.77083333333299997</c:v>
                </c:pt>
                <c:pt idx="5">
                  <c:v>0.77083333333299997</c:v>
                </c:pt>
                <c:pt idx="6">
                  <c:v>0.77083333333299997</c:v>
                </c:pt>
                <c:pt idx="7">
                  <c:v>0.77083333333299997</c:v>
                </c:pt>
                <c:pt idx="8">
                  <c:v>0.77083333333299997</c:v>
                </c:pt>
                <c:pt idx="9">
                  <c:v>0.77083333333299997</c:v>
                </c:pt>
                <c:pt idx="10">
                  <c:v>0.77083333333299997</c:v>
                </c:pt>
                <c:pt idx="11">
                  <c:v>0.77083333333299997</c:v>
                </c:pt>
                <c:pt idx="12">
                  <c:v>0.77083333333299997</c:v>
                </c:pt>
                <c:pt idx="13">
                  <c:v>0.77083333333299997</c:v>
                </c:pt>
                <c:pt idx="14">
                  <c:v>0.77083333333299997</c:v>
                </c:pt>
                <c:pt idx="15">
                  <c:v>0.77083333333299997</c:v>
                </c:pt>
                <c:pt idx="16">
                  <c:v>0.77083333333299997</c:v>
                </c:pt>
                <c:pt idx="17">
                  <c:v>0.77083333333299997</c:v>
                </c:pt>
                <c:pt idx="18">
                  <c:v>0.77083333333299997</c:v>
                </c:pt>
                <c:pt idx="19">
                  <c:v>0.77083333333299997</c:v>
                </c:pt>
              </c:numCache>
            </c:numRef>
          </c:val>
          <c:smooth val="0"/>
        </c:ser>
        <c:ser>
          <c:idx val="11"/>
          <c:order val="1"/>
          <c:tx>
            <c:v>Average Ratio</c:v>
          </c:tx>
          <c:spPr>
            <a:ln w="117475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Averages!$B$30:$U$30</c:f>
              <c:numCache>
                <c:formatCode>General</c:formatCode>
                <c:ptCount val="20"/>
                <c:pt idx="0">
                  <c:v>0.92316590724699998</c:v>
                </c:pt>
                <c:pt idx="1">
                  <c:v>1.0150920776565999</c:v>
                </c:pt>
                <c:pt idx="2">
                  <c:v>0.98711626878180014</c:v>
                </c:pt>
                <c:pt idx="3">
                  <c:v>0.99909102527619997</c:v>
                </c:pt>
                <c:pt idx="4">
                  <c:v>1.0152189358533001</c:v>
                </c:pt>
                <c:pt idx="5">
                  <c:v>0.9830541334859999</c:v>
                </c:pt>
                <c:pt idx="6">
                  <c:v>1.0642270763118999</c:v>
                </c:pt>
                <c:pt idx="7">
                  <c:v>1.1762828879177998</c:v>
                </c:pt>
                <c:pt idx="8">
                  <c:v>0.97141660031220012</c:v>
                </c:pt>
                <c:pt idx="9">
                  <c:v>0.9997054652588</c:v>
                </c:pt>
                <c:pt idx="10">
                  <c:v>0.91906859312419997</c:v>
                </c:pt>
                <c:pt idx="11">
                  <c:v>0.91196024302689982</c:v>
                </c:pt>
                <c:pt idx="12">
                  <c:v>0.86095286213057143</c:v>
                </c:pt>
                <c:pt idx="13">
                  <c:v>0.78868833360233337</c:v>
                </c:pt>
                <c:pt idx="14">
                  <c:v>0.87242302011859996</c:v>
                </c:pt>
                <c:pt idx="15">
                  <c:v>0.89687892298050009</c:v>
                </c:pt>
                <c:pt idx="16">
                  <c:v>0.90535388541700001</c:v>
                </c:pt>
                <c:pt idx="17">
                  <c:v>0.76035592029300003</c:v>
                </c:pt>
                <c:pt idx="18">
                  <c:v>0.67036080532950004</c:v>
                </c:pt>
                <c:pt idx="19">
                  <c:v>0.75669130978450005</c:v>
                </c:pt>
              </c:numCache>
            </c:numRef>
          </c:val>
          <c:smooth val="0"/>
        </c:ser>
        <c:ser>
          <c:idx val="0"/>
          <c:order val="2"/>
          <c:tx>
            <c:v>User 2</c:v>
          </c:tx>
          <c:marker>
            <c:symbol val="none"/>
          </c:marker>
          <c:val>
            <c:numRef>
              <c:f>User2_dimensionsAnalysis!$B$29:$U$29</c:f>
              <c:numCache>
                <c:formatCode>General</c:formatCode>
                <c:ptCount val="20"/>
                <c:pt idx="0">
                  <c:v>0.98741020970899995</c:v>
                </c:pt>
                <c:pt idx="1">
                  <c:v>0.75146264668899998</c:v>
                </c:pt>
                <c:pt idx="2">
                  <c:v>0.644917700092</c:v>
                </c:pt>
                <c:pt idx="3">
                  <c:v>0.93348806296800002</c:v>
                </c:pt>
                <c:pt idx="4">
                  <c:v>0.642831303869</c:v>
                </c:pt>
                <c:pt idx="5">
                  <c:v>0.73072686224799999</c:v>
                </c:pt>
                <c:pt idx="6">
                  <c:v>0.60821716759300004</c:v>
                </c:pt>
                <c:pt idx="7">
                  <c:v>0.88853799904300002</c:v>
                </c:pt>
                <c:pt idx="8">
                  <c:v>0.68656355780300005</c:v>
                </c:pt>
                <c:pt idx="9">
                  <c:v>0.87714031216599997</c:v>
                </c:pt>
                <c:pt idx="10">
                  <c:v>0.63812506999899998</c:v>
                </c:pt>
                <c:pt idx="11">
                  <c:v>0.72932127844700001</c:v>
                </c:pt>
                <c:pt idx="12">
                  <c:v>0.63097847113000005</c:v>
                </c:pt>
                <c:pt idx="13">
                  <c:v>0.55884350093099999</c:v>
                </c:pt>
                <c:pt idx="14">
                  <c:v>0.62362788604700004</c:v>
                </c:pt>
                <c:pt idx="15">
                  <c:v>0.86213241652200001</c:v>
                </c:pt>
                <c:pt idx="16">
                  <c:v>0.69082548031799995</c:v>
                </c:pt>
                <c:pt idx="17">
                  <c:v>0.83293548774100001</c:v>
                </c:pt>
                <c:pt idx="18">
                  <c:v>0.69055773210899996</c:v>
                </c:pt>
                <c:pt idx="19">
                  <c:v>0.85192418197099995</c:v>
                </c:pt>
              </c:numCache>
            </c:numRef>
          </c:val>
          <c:smooth val="0"/>
        </c:ser>
        <c:ser>
          <c:idx val="2"/>
          <c:order val="3"/>
          <c:tx>
            <c:v>User 4</c:v>
          </c:tx>
          <c:marker>
            <c:symbol val="none"/>
          </c:marker>
          <c:val>
            <c:numRef>
              <c:f>User4_dimensionsAnalysis!$B$29:$R$29</c:f>
              <c:numCache>
                <c:formatCode>General</c:formatCode>
                <c:ptCount val="17"/>
                <c:pt idx="0">
                  <c:v>0.90200552806300005</c:v>
                </c:pt>
                <c:pt idx="1">
                  <c:v>1.4149583830300001</c:v>
                </c:pt>
                <c:pt idx="2">
                  <c:v>1.1551847428699999</c:v>
                </c:pt>
                <c:pt idx="3">
                  <c:v>1.0791885946199999</c:v>
                </c:pt>
                <c:pt idx="4">
                  <c:v>0.97454153169900004</c:v>
                </c:pt>
                <c:pt idx="5">
                  <c:v>1.2697998931200001</c:v>
                </c:pt>
                <c:pt idx="6">
                  <c:v>1.04852422314</c:v>
                </c:pt>
                <c:pt idx="7">
                  <c:v>1.38117693765</c:v>
                </c:pt>
                <c:pt idx="8">
                  <c:v>0.99253803312699995</c:v>
                </c:pt>
                <c:pt idx="9">
                  <c:v>1.05172015091</c:v>
                </c:pt>
                <c:pt idx="10">
                  <c:v>1.2247938924899999</c:v>
                </c:pt>
                <c:pt idx="11">
                  <c:v>1.44638240189</c:v>
                </c:pt>
                <c:pt idx="12">
                  <c:v>0.95738479989500003</c:v>
                </c:pt>
                <c:pt idx="13">
                  <c:v>1.11149664652</c:v>
                </c:pt>
                <c:pt idx="14">
                  <c:v>1.2844498466700001</c:v>
                </c:pt>
                <c:pt idx="15">
                  <c:v>1.3121043264600001</c:v>
                </c:pt>
                <c:pt idx="16">
                  <c:v>1.4464011858000001</c:v>
                </c:pt>
              </c:numCache>
            </c:numRef>
          </c:val>
          <c:smooth val="0"/>
        </c:ser>
        <c:ser>
          <c:idx val="3"/>
          <c:order val="4"/>
          <c:tx>
            <c:v>User 6</c:v>
          </c:tx>
          <c:marker>
            <c:symbol val="none"/>
          </c:marker>
          <c:val>
            <c:numRef>
              <c:f>User6_dimensionsAnalysis!$B$29:$U$29</c:f>
              <c:numCache>
                <c:formatCode>General</c:formatCode>
                <c:ptCount val="20"/>
                <c:pt idx="0">
                  <c:v>0.56222652771799997</c:v>
                </c:pt>
                <c:pt idx="1">
                  <c:v>0.62597690309099996</c:v>
                </c:pt>
                <c:pt idx="2">
                  <c:v>0.58937572926000004</c:v>
                </c:pt>
                <c:pt idx="3">
                  <c:v>0.49898897182500002</c:v>
                </c:pt>
                <c:pt idx="4">
                  <c:v>0.70491729119199997</c:v>
                </c:pt>
                <c:pt idx="5">
                  <c:v>0.42608599701900002</c:v>
                </c:pt>
                <c:pt idx="6">
                  <c:v>0.67093423541300001</c:v>
                </c:pt>
                <c:pt idx="7">
                  <c:v>0.59441717155200002</c:v>
                </c:pt>
                <c:pt idx="8">
                  <c:v>0.75532149555000005</c:v>
                </c:pt>
                <c:pt idx="9">
                  <c:v>0.61523087439199997</c:v>
                </c:pt>
                <c:pt idx="10">
                  <c:v>0.56542738887699995</c:v>
                </c:pt>
                <c:pt idx="11">
                  <c:v>0.61195865460499999</c:v>
                </c:pt>
                <c:pt idx="12">
                  <c:v>0.61107744338900005</c:v>
                </c:pt>
                <c:pt idx="13">
                  <c:v>0.64909100044400003</c:v>
                </c:pt>
                <c:pt idx="14">
                  <c:v>0.699823691671</c:v>
                </c:pt>
                <c:pt idx="15">
                  <c:v>0.55808899084700003</c:v>
                </c:pt>
                <c:pt idx="16">
                  <c:v>0.732036110648</c:v>
                </c:pt>
                <c:pt idx="17">
                  <c:v>0.68777635284500005</c:v>
                </c:pt>
                <c:pt idx="18">
                  <c:v>0.65016387855000002</c:v>
                </c:pt>
                <c:pt idx="19">
                  <c:v>0.66145843759800005</c:v>
                </c:pt>
              </c:numCache>
            </c:numRef>
          </c:val>
          <c:smooth val="0"/>
        </c:ser>
        <c:ser>
          <c:idx val="4"/>
          <c:order val="5"/>
          <c:tx>
            <c:v>User 8</c:v>
          </c:tx>
          <c:marker>
            <c:symbol val="none"/>
          </c:marker>
          <c:val>
            <c:numRef>
              <c:f>User8_dimensionsAnalysis!$B$29:$P$29</c:f>
              <c:numCache>
                <c:formatCode>General</c:formatCode>
                <c:ptCount val="15"/>
                <c:pt idx="0">
                  <c:v>0.63068462319200003</c:v>
                </c:pt>
                <c:pt idx="1">
                  <c:v>0.55696466518599996</c:v>
                </c:pt>
                <c:pt idx="2">
                  <c:v>1.2617344023699999</c:v>
                </c:pt>
                <c:pt idx="3">
                  <c:v>0.82901986846999998</c:v>
                </c:pt>
                <c:pt idx="4">
                  <c:v>1.00961556413</c:v>
                </c:pt>
                <c:pt idx="5">
                  <c:v>0.74186025775599995</c:v>
                </c:pt>
                <c:pt idx="6">
                  <c:v>0.78076206842999996</c:v>
                </c:pt>
                <c:pt idx="7">
                  <c:v>0.43018436585399999</c:v>
                </c:pt>
                <c:pt idx="8">
                  <c:v>0.85717826858500001</c:v>
                </c:pt>
                <c:pt idx="9">
                  <c:v>0.98702744868600001</c:v>
                </c:pt>
                <c:pt idx="10">
                  <c:v>0.97107551071499998</c:v>
                </c:pt>
                <c:pt idx="11">
                  <c:v>0.480813604482</c:v>
                </c:pt>
                <c:pt idx="12">
                  <c:v>0.76355156747499997</c:v>
                </c:pt>
                <c:pt idx="13">
                  <c:v>0.81972174297099998</c:v>
                </c:pt>
                <c:pt idx="14">
                  <c:v>1.0009839897699999</c:v>
                </c:pt>
              </c:numCache>
            </c:numRef>
          </c:val>
          <c:smooth val="0"/>
        </c:ser>
        <c:ser>
          <c:idx val="5"/>
          <c:order val="6"/>
          <c:tx>
            <c:v>User 10</c:v>
          </c:tx>
          <c:marker>
            <c:symbol val="none"/>
          </c:marker>
          <c:val>
            <c:numRef>
              <c:f>User10_dimensionsAnalysis!$B$29:$O$29</c:f>
              <c:numCache>
                <c:formatCode>General</c:formatCode>
                <c:ptCount val="14"/>
                <c:pt idx="0">
                  <c:v>0.85046687058000003</c:v>
                </c:pt>
                <c:pt idx="1">
                  <c:v>1.11239493015</c:v>
                </c:pt>
                <c:pt idx="2">
                  <c:v>0.86206839016900005</c:v>
                </c:pt>
                <c:pt idx="3">
                  <c:v>0.99151490521600005</c:v>
                </c:pt>
                <c:pt idx="4">
                  <c:v>1.12133770001</c:v>
                </c:pt>
                <c:pt idx="5">
                  <c:v>0.88406698725499999</c:v>
                </c:pt>
                <c:pt idx="6">
                  <c:v>0.989910005835</c:v>
                </c:pt>
                <c:pt idx="7">
                  <c:v>0.83713381553300004</c:v>
                </c:pt>
                <c:pt idx="8">
                  <c:v>0.89914372828099998</c:v>
                </c:pt>
                <c:pt idx="9">
                  <c:v>0.80223339797500004</c:v>
                </c:pt>
                <c:pt idx="10">
                  <c:v>0.72467620060100002</c:v>
                </c:pt>
                <c:pt idx="11">
                  <c:v>0.68731063184200003</c:v>
                </c:pt>
                <c:pt idx="12">
                  <c:v>1.30019519574</c:v>
                </c:pt>
                <c:pt idx="13">
                  <c:v>1.01523675619</c:v>
                </c:pt>
              </c:numCache>
            </c:numRef>
          </c:val>
          <c:smooth val="0"/>
        </c:ser>
        <c:ser>
          <c:idx val="6"/>
          <c:order val="7"/>
          <c:tx>
            <c:v>User 12</c:v>
          </c:tx>
          <c:marker>
            <c:symbol val="none"/>
          </c:marker>
          <c:val>
            <c:numRef>
              <c:f>User12_dimensionsAnalysis!$B$29:$R$29</c:f>
              <c:numCache>
                <c:formatCode>General</c:formatCode>
                <c:ptCount val="17"/>
                <c:pt idx="0">
                  <c:v>0.71069144223400005</c:v>
                </c:pt>
                <c:pt idx="1">
                  <c:v>0.76602327177600005</c:v>
                </c:pt>
                <c:pt idx="2">
                  <c:v>0.71868583162199995</c:v>
                </c:pt>
                <c:pt idx="3">
                  <c:v>0.71412682553399998</c:v>
                </c:pt>
                <c:pt idx="4">
                  <c:v>0.716292731894</c:v>
                </c:pt>
                <c:pt idx="5">
                  <c:v>0.69737395793300005</c:v>
                </c:pt>
                <c:pt idx="6">
                  <c:v>0.84144305187299995</c:v>
                </c:pt>
                <c:pt idx="7">
                  <c:v>0.70060339538600003</c:v>
                </c:pt>
                <c:pt idx="8">
                  <c:v>0.64110200123899996</c:v>
                </c:pt>
                <c:pt idx="9">
                  <c:v>0.55007368377099997</c:v>
                </c:pt>
                <c:pt idx="10">
                  <c:v>0.77570923505</c:v>
                </c:pt>
                <c:pt idx="11">
                  <c:v>0.50681897304599999</c:v>
                </c:pt>
                <c:pt idx="12">
                  <c:v>0.71110569425500003</c:v>
                </c:pt>
                <c:pt idx="13">
                  <c:v>0.57774035455799999</c:v>
                </c:pt>
                <c:pt idx="14">
                  <c:v>0.75322968643499999</c:v>
                </c:pt>
                <c:pt idx="15">
                  <c:v>0.85518995809300002</c:v>
                </c:pt>
                <c:pt idx="16">
                  <c:v>0.752152764902</c:v>
                </c:pt>
              </c:numCache>
            </c:numRef>
          </c:val>
          <c:smooth val="0"/>
        </c:ser>
        <c:ser>
          <c:idx val="7"/>
          <c:order val="8"/>
          <c:tx>
            <c:v>User 38</c:v>
          </c:tx>
          <c:marker>
            <c:symbol val="none"/>
          </c:marker>
          <c:val>
            <c:numRef>
              <c:f>User38_dimensionsAnalysis!$B$29:$M$29</c:f>
              <c:numCache>
                <c:formatCode>General</c:formatCode>
                <c:ptCount val="12"/>
                <c:pt idx="0">
                  <c:v>1.00753698999</c:v>
                </c:pt>
                <c:pt idx="1">
                  <c:v>1.1857975334499999</c:v>
                </c:pt>
                <c:pt idx="2">
                  <c:v>1.31375447682</c:v>
                </c:pt>
                <c:pt idx="3">
                  <c:v>1.32379314822</c:v>
                </c:pt>
                <c:pt idx="4">
                  <c:v>1.2592763277900001</c:v>
                </c:pt>
                <c:pt idx="5">
                  <c:v>0.87314735586400005</c:v>
                </c:pt>
                <c:pt idx="6">
                  <c:v>2.1225227737900001</c:v>
                </c:pt>
                <c:pt idx="7">
                  <c:v>2.2623429425900001</c:v>
                </c:pt>
                <c:pt idx="8">
                  <c:v>1.22775037166</c:v>
                </c:pt>
                <c:pt idx="9">
                  <c:v>1.07897281575</c:v>
                </c:pt>
                <c:pt idx="10">
                  <c:v>1.1045372149099999</c:v>
                </c:pt>
                <c:pt idx="11">
                  <c:v>1.10258693366</c:v>
                </c:pt>
              </c:numCache>
            </c:numRef>
          </c:val>
          <c:smooth val="0"/>
        </c:ser>
        <c:ser>
          <c:idx val="8"/>
          <c:order val="9"/>
          <c:tx>
            <c:v>User 39</c:v>
          </c:tx>
          <c:marker>
            <c:symbol val="none"/>
          </c:marker>
          <c:val>
            <c:numRef>
              <c:f>User39_dimensionsAnalysis!$B$29:$N$29</c:f>
              <c:numCache>
                <c:formatCode>General</c:formatCode>
                <c:ptCount val="13"/>
                <c:pt idx="0">
                  <c:v>0.75947901056400002</c:v>
                </c:pt>
                <c:pt idx="1">
                  <c:v>0.891579419544</c:v>
                </c:pt>
                <c:pt idx="2">
                  <c:v>0.77644753241499997</c:v>
                </c:pt>
                <c:pt idx="3">
                  <c:v>0.93024936109900003</c:v>
                </c:pt>
                <c:pt idx="4">
                  <c:v>0.67003544933900006</c:v>
                </c:pt>
                <c:pt idx="5">
                  <c:v>0.88092942222500004</c:v>
                </c:pt>
                <c:pt idx="6">
                  <c:v>0.90732548282500003</c:v>
                </c:pt>
                <c:pt idx="7">
                  <c:v>1.05832172955</c:v>
                </c:pt>
                <c:pt idx="8">
                  <c:v>0.76009962530700004</c:v>
                </c:pt>
                <c:pt idx="9">
                  <c:v>0.92676991423800004</c:v>
                </c:pt>
                <c:pt idx="10">
                  <c:v>0.99845190386000005</c:v>
                </c:pt>
                <c:pt idx="11">
                  <c:v>1.0505555396599999</c:v>
                </c:pt>
                <c:pt idx="12">
                  <c:v>1.0523768630300001</c:v>
                </c:pt>
              </c:numCache>
            </c:numRef>
          </c:val>
          <c:smooth val="0"/>
        </c:ser>
        <c:ser>
          <c:idx val="9"/>
          <c:order val="10"/>
          <c:tx>
            <c:v>User 40</c:v>
          </c:tx>
          <c:marker>
            <c:symbol val="none"/>
          </c:marker>
          <c:val>
            <c:numRef>
              <c:f>User40_dimensionsAnalysis!$B$29:$M$29</c:f>
              <c:numCache>
                <c:formatCode>General</c:formatCode>
                <c:ptCount val="12"/>
                <c:pt idx="0">
                  <c:v>1.34101065701</c:v>
                </c:pt>
                <c:pt idx="1">
                  <c:v>1.24426731057</c:v>
                </c:pt>
                <c:pt idx="2">
                  <c:v>1.16307910997</c:v>
                </c:pt>
                <c:pt idx="3">
                  <c:v>1.40702717371</c:v>
                </c:pt>
                <c:pt idx="4">
                  <c:v>1.41613996551</c:v>
                </c:pt>
                <c:pt idx="5">
                  <c:v>1.5560321939699999</c:v>
                </c:pt>
                <c:pt idx="6">
                  <c:v>1.27047317974</c:v>
                </c:pt>
                <c:pt idx="7">
                  <c:v>1.7518005220199999</c:v>
                </c:pt>
                <c:pt idx="8">
                  <c:v>1.4346868907799999</c:v>
                </c:pt>
                <c:pt idx="9">
                  <c:v>1.6201246570200001</c:v>
                </c:pt>
                <c:pt idx="10">
                  <c:v>1.15155696086</c:v>
                </c:pt>
                <c:pt idx="11">
                  <c:v>1.56199612699</c:v>
                </c:pt>
              </c:numCache>
            </c:numRef>
          </c:val>
          <c:smooth val="0"/>
        </c:ser>
        <c:ser>
          <c:idx val="10"/>
          <c:order val="11"/>
          <c:tx>
            <c:v>User 41</c:v>
          </c:tx>
          <c:marker>
            <c:symbol val="none"/>
          </c:marker>
          <c:val>
            <c:numRef>
              <c:f>User41_dimensionsAnalysis!$B$29:$M$29</c:f>
              <c:numCache>
                <c:formatCode>General</c:formatCode>
                <c:ptCount val="12"/>
                <c:pt idx="0">
                  <c:v>1.48014721341</c:v>
                </c:pt>
                <c:pt idx="1">
                  <c:v>1.60149571308</c:v>
                </c:pt>
                <c:pt idx="2">
                  <c:v>1.38591477223</c:v>
                </c:pt>
                <c:pt idx="3">
                  <c:v>1.2835133410999999</c:v>
                </c:pt>
                <c:pt idx="4">
                  <c:v>1.6372014931000001</c:v>
                </c:pt>
                <c:pt idx="5">
                  <c:v>1.77051840747</c:v>
                </c:pt>
                <c:pt idx="6">
                  <c:v>1.40215857448</c:v>
                </c:pt>
                <c:pt idx="7">
                  <c:v>1.8583099999999999</c:v>
                </c:pt>
                <c:pt idx="8">
                  <c:v>1.45978203079</c:v>
                </c:pt>
                <c:pt idx="9">
                  <c:v>1.4877613976799999</c:v>
                </c:pt>
                <c:pt idx="10">
                  <c:v>1.0363325538799999</c:v>
                </c:pt>
                <c:pt idx="11">
                  <c:v>0.94185828564700003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98560"/>
        <c:axId val="79300480"/>
      </c:lineChart>
      <c:catAx>
        <c:axId val="792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Gate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9300480"/>
        <c:crosses val="autoZero"/>
        <c:auto val="1"/>
        <c:lblAlgn val="ctr"/>
        <c:lblOffset val="100"/>
        <c:noMultiLvlLbl val="0"/>
      </c:catAx>
      <c:valAx>
        <c:axId val="7930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  <a:r>
                  <a:rPr lang="en-US" baseline="0"/>
                  <a:t> of Width to Height of Gate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9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XNOR Gate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Perfect Ratio</c:v>
          </c:tx>
          <c:spPr>
            <a:ln w="92075" cap="sq">
              <a:prstDash val="dash"/>
            </a:ln>
          </c:spPr>
          <c:marker>
            <c:symbol val="none"/>
          </c:marker>
          <c:val>
            <c:numRef>
              <c:f>User41_dimensionsAnalysis!$B$10:$K$10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1"/>
          <c:order val="1"/>
          <c:tx>
            <c:v>Average Ratio</c:v>
          </c:tx>
          <c:spPr>
            <a:ln w="117475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Averages!$B$10:$K$10</c:f>
              <c:numCache>
                <c:formatCode>General</c:formatCode>
                <c:ptCount val="10"/>
                <c:pt idx="0">
                  <c:v>1.4814513376309999</c:v>
                </c:pt>
                <c:pt idx="1">
                  <c:v>1.453182820334</c:v>
                </c:pt>
                <c:pt idx="2">
                  <c:v>1.4692311602520001</c:v>
                </c:pt>
                <c:pt idx="3">
                  <c:v>1.4834260359272999</c:v>
                </c:pt>
                <c:pt idx="4">
                  <c:v>1.503286845618</c:v>
                </c:pt>
                <c:pt idx="5">
                  <c:v>1.6330010513040001</c:v>
                </c:pt>
                <c:pt idx="6">
                  <c:v>1.6870065866549999</c:v>
                </c:pt>
                <c:pt idx="7">
                  <c:v>1.7765099749579998</c:v>
                </c:pt>
                <c:pt idx="8">
                  <c:v>1.38285662969525</c:v>
                </c:pt>
                <c:pt idx="9">
                  <c:v>1.5487261192533335</c:v>
                </c:pt>
              </c:numCache>
            </c:numRef>
          </c:val>
          <c:smooth val="0"/>
        </c:ser>
        <c:ser>
          <c:idx val="0"/>
          <c:order val="2"/>
          <c:tx>
            <c:v>User 2</c:v>
          </c:tx>
          <c:marker>
            <c:symbol val="none"/>
          </c:marker>
          <c:val>
            <c:numRef>
              <c:f>User2_dimensionsAnalysis!$B$9:$G$9</c:f>
              <c:numCache>
                <c:formatCode>General</c:formatCode>
                <c:ptCount val="6"/>
                <c:pt idx="0">
                  <c:v>1.0652114446600001</c:v>
                </c:pt>
                <c:pt idx="1">
                  <c:v>1.14051948811</c:v>
                </c:pt>
                <c:pt idx="2">
                  <c:v>1.47507520752</c:v>
                </c:pt>
                <c:pt idx="3">
                  <c:v>1.3316805822</c:v>
                </c:pt>
                <c:pt idx="4">
                  <c:v>1.15663843618</c:v>
                </c:pt>
                <c:pt idx="5">
                  <c:v>1.6468041608399999</c:v>
                </c:pt>
              </c:numCache>
            </c:numRef>
          </c:val>
          <c:smooth val="0"/>
        </c:ser>
        <c:ser>
          <c:idx val="2"/>
          <c:order val="3"/>
          <c:tx>
            <c:v>User 4</c:v>
          </c:tx>
          <c:marker>
            <c:symbol val="none"/>
          </c:marker>
          <c:val>
            <c:numRef>
              <c:f>User4_dimensionsAnalysis!$B$9:$G$9</c:f>
              <c:numCache>
                <c:formatCode>General</c:formatCode>
                <c:ptCount val="6"/>
                <c:pt idx="0">
                  <c:v>1.6717558155000001</c:v>
                </c:pt>
                <c:pt idx="1">
                  <c:v>1.3458436620100001</c:v>
                </c:pt>
                <c:pt idx="2">
                  <c:v>1.4247052443999999</c:v>
                </c:pt>
                <c:pt idx="3">
                  <c:v>1.48853184967</c:v>
                </c:pt>
                <c:pt idx="4">
                  <c:v>1.6223522904400001</c:v>
                </c:pt>
                <c:pt idx="5">
                  <c:v>1.7215676094400001</c:v>
                </c:pt>
              </c:numCache>
            </c:numRef>
          </c:val>
          <c:smooth val="0"/>
        </c:ser>
        <c:ser>
          <c:idx val="3"/>
          <c:order val="4"/>
          <c:tx>
            <c:v>User 6</c:v>
          </c:tx>
          <c:marker>
            <c:symbol val="none"/>
          </c:marker>
          <c:val>
            <c:numRef>
              <c:f>User6_dimensionsAnalysis!$B$9:$G$9</c:f>
              <c:numCache>
                <c:formatCode>General</c:formatCode>
                <c:ptCount val="6"/>
                <c:pt idx="0">
                  <c:v>1.2027128466000001</c:v>
                </c:pt>
                <c:pt idx="1">
                  <c:v>1.1424770740000001</c:v>
                </c:pt>
                <c:pt idx="2">
                  <c:v>0.82715703117999995</c:v>
                </c:pt>
                <c:pt idx="3">
                  <c:v>0.91597871638299999</c:v>
                </c:pt>
                <c:pt idx="4">
                  <c:v>1.0591297553200001</c:v>
                </c:pt>
                <c:pt idx="5">
                  <c:v>1.05369390446</c:v>
                </c:pt>
              </c:numCache>
            </c:numRef>
          </c:val>
          <c:smooth val="0"/>
        </c:ser>
        <c:ser>
          <c:idx val="4"/>
          <c:order val="5"/>
          <c:tx>
            <c:v>User 8</c:v>
          </c:tx>
          <c:marker>
            <c:symbol val="none"/>
          </c:marker>
          <c:val>
            <c:numRef>
              <c:f>User8_dimensionsAnalysis!$B$9:$G$9</c:f>
              <c:numCache>
                <c:formatCode>General</c:formatCode>
                <c:ptCount val="6"/>
                <c:pt idx="0">
                  <c:v>1.06750017342</c:v>
                </c:pt>
                <c:pt idx="1">
                  <c:v>1.03620857106</c:v>
                </c:pt>
                <c:pt idx="2">
                  <c:v>1.1945426675499999</c:v>
                </c:pt>
                <c:pt idx="3">
                  <c:v>1.43976718727</c:v>
                </c:pt>
                <c:pt idx="4">
                  <c:v>1.1562010361999999</c:v>
                </c:pt>
                <c:pt idx="5">
                  <c:v>1.49810174965</c:v>
                </c:pt>
              </c:numCache>
            </c:numRef>
          </c:val>
          <c:smooth val="0"/>
        </c:ser>
        <c:ser>
          <c:idx val="5"/>
          <c:order val="6"/>
          <c:tx>
            <c:v>User 10</c:v>
          </c:tx>
          <c:marker>
            <c:symbol val="none"/>
          </c:marker>
          <c:val>
            <c:numRef>
              <c:f>User10_dimensionsAnalysis!$B$9:$G$9</c:f>
              <c:numCache>
                <c:formatCode>General</c:formatCode>
                <c:ptCount val="6"/>
                <c:pt idx="0">
                  <c:v>1.48331298305</c:v>
                </c:pt>
                <c:pt idx="1">
                  <c:v>1.2546696395100001</c:v>
                </c:pt>
                <c:pt idx="2">
                  <c:v>1.4910471919099999</c:v>
                </c:pt>
                <c:pt idx="3">
                  <c:v>1.4150990322200001</c:v>
                </c:pt>
                <c:pt idx="4">
                  <c:v>1.2514134756299999</c:v>
                </c:pt>
                <c:pt idx="5">
                  <c:v>1.3720740678800001</c:v>
                </c:pt>
              </c:numCache>
            </c:numRef>
          </c:val>
          <c:smooth val="0"/>
        </c:ser>
        <c:ser>
          <c:idx val="6"/>
          <c:order val="7"/>
          <c:tx>
            <c:v>User 12</c:v>
          </c:tx>
          <c:marker>
            <c:symbol val="none"/>
          </c:marker>
          <c:val>
            <c:numRef>
              <c:f>User12_dimensionsAnalysis!$B$9:$G$9</c:f>
              <c:numCache>
                <c:formatCode>General</c:formatCode>
                <c:ptCount val="6"/>
                <c:pt idx="0">
                  <c:v>1.18343022049</c:v>
                </c:pt>
                <c:pt idx="1">
                  <c:v>1.1508160944000001</c:v>
                </c:pt>
                <c:pt idx="2">
                  <c:v>1.07780511387</c:v>
                </c:pt>
                <c:pt idx="3">
                  <c:v>1.23532424093</c:v>
                </c:pt>
                <c:pt idx="4">
                  <c:v>1.6324755104199999</c:v>
                </c:pt>
                <c:pt idx="5">
                  <c:v>1.36560712116</c:v>
                </c:pt>
              </c:numCache>
            </c:numRef>
          </c:val>
          <c:smooth val="0"/>
        </c:ser>
        <c:ser>
          <c:idx val="7"/>
          <c:order val="8"/>
          <c:tx>
            <c:v>User 38</c:v>
          </c:tx>
          <c:marker>
            <c:symbol val="none"/>
          </c:marker>
          <c:val>
            <c:numRef>
              <c:f>User38_dimensionsAnalysis!$B$9:$K$9</c:f>
              <c:numCache>
                <c:formatCode>General</c:formatCode>
                <c:ptCount val="10"/>
                <c:pt idx="0">
                  <c:v>2.5029029141599999</c:v>
                </c:pt>
                <c:pt idx="1">
                  <c:v>2.28178701628</c:v>
                </c:pt>
                <c:pt idx="2">
                  <c:v>1.9508757480100001</c:v>
                </c:pt>
                <c:pt idx="3">
                  <c:v>2.0372717998400001</c:v>
                </c:pt>
                <c:pt idx="4">
                  <c:v>2.07840166111</c:v>
                </c:pt>
                <c:pt idx="5">
                  <c:v>2.2670478630500002</c:v>
                </c:pt>
                <c:pt idx="6">
                  <c:v>1.7920912985699999</c:v>
                </c:pt>
                <c:pt idx="7">
                  <c:v>2.0795023123699998</c:v>
                </c:pt>
                <c:pt idx="8">
                  <c:v>0.91323542973100003</c:v>
                </c:pt>
                <c:pt idx="9">
                  <c:v>1.7143507147299999</c:v>
                </c:pt>
              </c:numCache>
            </c:numRef>
          </c:val>
          <c:smooth val="0"/>
        </c:ser>
        <c:ser>
          <c:idx val="8"/>
          <c:order val="9"/>
          <c:tx>
            <c:v>User 39</c:v>
          </c:tx>
          <c:marker>
            <c:symbol val="none"/>
          </c:marker>
          <c:val>
            <c:numRef>
              <c:f>User39_dimensionsAnalysis!$B$9:$K$9</c:f>
              <c:numCache>
                <c:formatCode>General</c:formatCode>
                <c:ptCount val="10"/>
                <c:pt idx="0">
                  <c:v>1.0182914782800001</c:v>
                </c:pt>
                <c:pt idx="1">
                  <c:v>1.55716361414</c:v>
                </c:pt>
                <c:pt idx="2">
                  <c:v>1.41658722219</c:v>
                </c:pt>
                <c:pt idx="3">
                  <c:v>1.2715936032099999</c:v>
                </c:pt>
                <c:pt idx="4">
                  <c:v>1.3455034370500001</c:v>
                </c:pt>
                <c:pt idx="5">
                  <c:v>1.56000344217</c:v>
                </c:pt>
                <c:pt idx="6">
                  <c:v>1.1235717786199999</c:v>
                </c:pt>
                <c:pt idx="7">
                  <c:v>0.99387965256199995</c:v>
                </c:pt>
                <c:pt idx="8">
                  <c:v>1.1020457239000001</c:v>
                </c:pt>
                <c:pt idx="9">
                  <c:v>1.1236152499500001</c:v>
                </c:pt>
              </c:numCache>
            </c:numRef>
          </c:val>
          <c:smooth val="0"/>
        </c:ser>
        <c:ser>
          <c:idx val="9"/>
          <c:order val="10"/>
          <c:tx>
            <c:v>User 40</c:v>
          </c:tx>
          <c:marker>
            <c:symbol val="none"/>
          </c:marker>
          <c:val>
            <c:numRef>
              <c:f>User40_dimensionsAnalysis!$B$9:$J$9</c:f>
              <c:numCache>
                <c:formatCode>General</c:formatCode>
                <c:ptCount val="9"/>
                <c:pt idx="0">
                  <c:v>1.9691328459299999</c:v>
                </c:pt>
                <c:pt idx="1">
                  <c:v>1.7245078486400001</c:v>
                </c:pt>
                <c:pt idx="2">
                  <c:v>1.8828773517599999</c:v>
                </c:pt>
                <c:pt idx="3">
                  <c:v>1.6914320406800001</c:v>
                </c:pt>
                <c:pt idx="4">
                  <c:v>1.75538440748</c:v>
                </c:pt>
                <c:pt idx="5">
                  <c:v>1.61519695407</c:v>
                </c:pt>
                <c:pt idx="6">
                  <c:v>1.6606176368400001</c:v>
                </c:pt>
                <c:pt idx="7">
                  <c:v>2.1465175830300001</c:v>
                </c:pt>
                <c:pt idx="8">
                  <c:v>1.6622126613999999</c:v>
                </c:pt>
              </c:numCache>
            </c:numRef>
          </c:val>
          <c:smooth val="0"/>
        </c:ser>
        <c:ser>
          <c:idx val="10"/>
          <c:order val="11"/>
          <c:tx>
            <c:v>User 41</c:v>
          </c:tx>
          <c:marker>
            <c:symbol val="none"/>
          </c:marker>
          <c:val>
            <c:numRef>
              <c:f>User41_dimensionsAnalysis!$B$9:$K$9</c:f>
              <c:numCache>
                <c:formatCode>General</c:formatCode>
                <c:ptCount val="10"/>
                <c:pt idx="0">
                  <c:v>1.6502626542200001</c:v>
                </c:pt>
                <c:pt idx="1">
                  <c:v>1.8978351951900001</c:v>
                </c:pt>
                <c:pt idx="2">
                  <c:v>1.95163882413</c:v>
                </c:pt>
                <c:pt idx="3">
                  <c:v>2.0075813068700001</c:v>
                </c:pt>
                <c:pt idx="4">
                  <c:v>1.9753684463500001</c:v>
                </c:pt>
                <c:pt idx="5">
                  <c:v>2.2299136403199999</c:v>
                </c:pt>
                <c:pt idx="6">
                  <c:v>2.17174563259</c:v>
                </c:pt>
                <c:pt idx="7">
                  <c:v>1.88614035187</c:v>
                </c:pt>
                <c:pt idx="8">
                  <c:v>1.85393270375</c:v>
                </c:pt>
                <c:pt idx="9">
                  <c:v>1.80821239308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10144"/>
        <c:axId val="79512320"/>
      </c:lineChart>
      <c:catAx>
        <c:axId val="7951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Gate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9512320"/>
        <c:crosses val="autoZero"/>
        <c:auto val="1"/>
        <c:lblAlgn val="ctr"/>
        <c:lblOffset val="100"/>
        <c:noMultiLvlLbl val="0"/>
      </c:catAx>
      <c:valAx>
        <c:axId val="7951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  <a:r>
                  <a:rPr lang="en-US" baseline="0"/>
                  <a:t> of Width to Height of Gate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51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XOR Gate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Perfect Ratio</c:v>
          </c:tx>
          <c:spPr>
            <a:ln w="92075" cap="sq">
              <a:prstDash val="dash"/>
            </a:ln>
          </c:spPr>
          <c:marker>
            <c:symbol val="none"/>
          </c:marker>
          <c:val>
            <c:numRef>
              <c:f>User2_dimensionsAnalysis!$B$15:$O$15</c:f>
              <c:numCache>
                <c:formatCode>General</c:formatCode>
                <c:ptCount val="14"/>
                <c:pt idx="0">
                  <c:v>0.9375</c:v>
                </c:pt>
                <c:pt idx="1">
                  <c:v>0.9375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0.9375</c:v>
                </c:pt>
                <c:pt idx="10">
                  <c:v>0.9375</c:v>
                </c:pt>
                <c:pt idx="11">
                  <c:v>0.9375</c:v>
                </c:pt>
                <c:pt idx="12">
                  <c:v>0.9375</c:v>
                </c:pt>
                <c:pt idx="13">
                  <c:v>0.9375</c:v>
                </c:pt>
              </c:numCache>
            </c:numRef>
          </c:val>
          <c:smooth val="0"/>
        </c:ser>
        <c:ser>
          <c:idx val="11"/>
          <c:order val="1"/>
          <c:tx>
            <c:v>Average Ratio</c:v>
          </c:tx>
          <c:spPr>
            <a:ln w="117475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Averages!$B$15:$O$15</c:f>
              <c:numCache>
                <c:formatCode>General</c:formatCode>
                <c:ptCount val="14"/>
                <c:pt idx="0">
                  <c:v>1.0583693350414998</c:v>
                </c:pt>
                <c:pt idx="1">
                  <c:v>1.1684868817966998</c:v>
                </c:pt>
                <c:pt idx="2">
                  <c:v>1.2436732784058</c:v>
                </c:pt>
                <c:pt idx="3">
                  <c:v>1.2800673669108</c:v>
                </c:pt>
                <c:pt idx="4">
                  <c:v>1.0589853119941002</c:v>
                </c:pt>
                <c:pt idx="5">
                  <c:v>1.1211460885264</c:v>
                </c:pt>
                <c:pt idx="6">
                  <c:v>1.1639892831262999</c:v>
                </c:pt>
                <c:pt idx="7">
                  <c:v>1.1035575366037778</c:v>
                </c:pt>
                <c:pt idx="8">
                  <c:v>1.1575851184355999</c:v>
                </c:pt>
                <c:pt idx="9">
                  <c:v>0.94458825642225008</c:v>
                </c:pt>
                <c:pt idx="10">
                  <c:v>0.9036169547316667</c:v>
                </c:pt>
                <c:pt idx="11">
                  <c:v>1.2263118151246666</c:v>
                </c:pt>
                <c:pt idx="12">
                  <c:v>0.96041654477566674</c:v>
                </c:pt>
                <c:pt idx="13">
                  <c:v>1.0225864553313333</c:v>
                </c:pt>
              </c:numCache>
            </c:numRef>
          </c:val>
          <c:smooth val="0"/>
        </c:ser>
        <c:ser>
          <c:idx val="0"/>
          <c:order val="2"/>
          <c:tx>
            <c:v>User 2</c:v>
          </c:tx>
          <c:marker>
            <c:symbol val="none"/>
          </c:marker>
          <c:val>
            <c:numRef>
              <c:f>User2_dimensionsAnalysis!$B$14:$O$14</c:f>
              <c:numCache>
                <c:formatCode>General</c:formatCode>
                <c:ptCount val="14"/>
                <c:pt idx="0">
                  <c:v>0.75096815814200002</c:v>
                </c:pt>
                <c:pt idx="1">
                  <c:v>1.10873002744</c:v>
                </c:pt>
                <c:pt idx="2">
                  <c:v>1.11255638232</c:v>
                </c:pt>
                <c:pt idx="3">
                  <c:v>1.0815146333700001</c:v>
                </c:pt>
                <c:pt idx="4">
                  <c:v>0.71612998965499997</c:v>
                </c:pt>
                <c:pt idx="5">
                  <c:v>0.96475301236</c:v>
                </c:pt>
                <c:pt idx="6">
                  <c:v>0.95898485508599995</c:v>
                </c:pt>
                <c:pt idx="7">
                  <c:v>0.87605541620600003</c:v>
                </c:pt>
                <c:pt idx="8">
                  <c:v>0.96245295133800002</c:v>
                </c:pt>
                <c:pt idx="9">
                  <c:v>0.85378693595199995</c:v>
                </c:pt>
                <c:pt idx="10">
                  <c:v>0.73815298595900003</c:v>
                </c:pt>
                <c:pt idx="11">
                  <c:v>1.08940786364</c:v>
                </c:pt>
                <c:pt idx="12">
                  <c:v>0.76922158560599996</c:v>
                </c:pt>
                <c:pt idx="13">
                  <c:v>0.91806534174700005</c:v>
                </c:pt>
              </c:numCache>
            </c:numRef>
          </c:val>
          <c:smooth val="0"/>
        </c:ser>
        <c:ser>
          <c:idx val="2"/>
          <c:order val="3"/>
          <c:tx>
            <c:v>User 4</c:v>
          </c:tx>
          <c:marker>
            <c:symbol val="none"/>
          </c:marker>
          <c:val>
            <c:numRef>
              <c:f>User4_dimensionsAnalysis!$B$14:$O$14</c:f>
              <c:numCache>
                <c:formatCode>General</c:formatCode>
                <c:ptCount val="14"/>
                <c:pt idx="0">
                  <c:v>1.0410656629199999</c:v>
                </c:pt>
                <c:pt idx="1">
                  <c:v>1.0078510359099999</c:v>
                </c:pt>
                <c:pt idx="2">
                  <c:v>0.99942072739300003</c:v>
                </c:pt>
                <c:pt idx="3">
                  <c:v>1.2662142074</c:v>
                </c:pt>
                <c:pt idx="4">
                  <c:v>1.21858227335</c:v>
                </c:pt>
                <c:pt idx="5">
                  <c:v>1.4733563679299999</c:v>
                </c:pt>
                <c:pt idx="6">
                  <c:v>1.0877515791800001</c:v>
                </c:pt>
                <c:pt idx="7">
                  <c:v>1.3025917276200001</c:v>
                </c:pt>
                <c:pt idx="8">
                  <c:v>1.3142386027099999</c:v>
                </c:pt>
                <c:pt idx="9">
                  <c:v>1.5928106902900001</c:v>
                </c:pt>
                <c:pt idx="10">
                  <c:v>1.1606515149600001</c:v>
                </c:pt>
                <c:pt idx="11">
                  <c:v>1.64165108326</c:v>
                </c:pt>
                <c:pt idx="12">
                  <c:v>1.2887794957900001</c:v>
                </c:pt>
                <c:pt idx="13">
                  <c:v>1.3995573449800001</c:v>
                </c:pt>
              </c:numCache>
            </c:numRef>
          </c:val>
          <c:smooth val="0"/>
        </c:ser>
        <c:ser>
          <c:idx val="3"/>
          <c:order val="4"/>
          <c:tx>
            <c:v>User 6</c:v>
          </c:tx>
          <c:marker>
            <c:symbol val="none"/>
          </c:marker>
          <c:val>
            <c:numRef>
              <c:f>User6_dimensionsAnalysis!$B$14:$O$14</c:f>
              <c:numCache>
                <c:formatCode>General</c:formatCode>
                <c:ptCount val="14"/>
                <c:pt idx="0">
                  <c:v>0.72247390519099997</c:v>
                </c:pt>
                <c:pt idx="1">
                  <c:v>0.58491738689700001</c:v>
                </c:pt>
                <c:pt idx="2">
                  <c:v>0.69452451693499995</c:v>
                </c:pt>
                <c:pt idx="3">
                  <c:v>0.68001025881400001</c:v>
                </c:pt>
                <c:pt idx="4">
                  <c:v>0.65620012118899995</c:v>
                </c:pt>
                <c:pt idx="5">
                  <c:v>0.896819128435</c:v>
                </c:pt>
                <c:pt idx="6">
                  <c:v>0.73272398319599996</c:v>
                </c:pt>
                <c:pt idx="7">
                  <c:v>0.76899509490700002</c:v>
                </c:pt>
                <c:pt idx="8">
                  <c:v>0.81588439127000001</c:v>
                </c:pt>
                <c:pt idx="9">
                  <c:v>0.79892026337800004</c:v>
                </c:pt>
                <c:pt idx="10">
                  <c:v>0.81204636327599999</c:v>
                </c:pt>
                <c:pt idx="11">
                  <c:v>0.94787649847400002</c:v>
                </c:pt>
                <c:pt idx="12">
                  <c:v>0.82324855293099997</c:v>
                </c:pt>
                <c:pt idx="13">
                  <c:v>0.75013667926700001</c:v>
                </c:pt>
              </c:numCache>
            </c:numRef>
          </c:val>
          <c:smooth val="0"/>
        </c:ser>
        <c:ser>
          <c:idx val="4"/>
          <c:order val="5"/>
          <c:tx>
            <c:v>User 8</c:v>
          </c:tx>
          <c:marker>
            <c:symbol val="none"/>
          </c:marker>
          <c:val>
            <c:numRef>
              <c:f>User8_dimensionsAnalysis!$B$14:$K$14</c:f>
              <c:numCache>
                <c:formatCode>General</c:formatCode>
                <c:ptCount val="10"/>
                <c:pt idx="0">
                  <c:v>0.89372721088200002</c:v>
                </c:pt>
                <c:pt idx="1">
                  <c:v>0.82658395157999998</c:v>
                </c:pt>
                <c:pt idx="2">
                  <c:v>0.87040144617299997</c:v>
                </c:pt>
                <c:pt idx="3">
                  <c:v>1.1788953471200001</c:v>
                </c:pt>
                <c:pt idx="4">
                  <c:v>1.04223305723</c:v>
                </c:pt>
                <c:pt idx="5">
                  <c:v>0.78804766565999995</c:v>
                </c:pt>
                <c:pt idx="6">
                  <c:v>0.90576713738299997</c:v>
                </c:pt>
                <c:pt idx="7">
                  <c:v>1.0057508856299999</c:v>
                </c:pt>
                <c:pt idx="8">
                  <c:v>1.2413240621099999</c:v>
                </c:pt>
                <c:pt idx="9">
                  <c:v>0.53283513606900001</c:v>
                </c:pt>
              </c:numCache>
            </c:numRef>
          </c:val>
          <c:smooth val="0"/>
        </c:ser>
        <c:ser>
          <c:idx val="5"/>
          <c:order val="6"/>
          <c:tx>
            <c:v>User 10</c:v>
          </c:tx>
          <c:marker>
            <c:symbol val="none"/>
          </c:marker>
          <c:val>
            <c:numRef>
              <c:f>User10_dimensionsAnalysis!$B$14:$I$14</c:f>
              <c:numCache>
                <c:formatCode>General</c:formatCode>
                <c:ptCount val="8"/>
                <c:pt idx="0">
                  <c:v>1.1510595644699999</c:v>
                </c:pt>
                <c:pt idx="1">
                  <c:v>1.09615594471</c:v>
                </c:pt>
                <c:pt idx="2">
                  <c:v>1.1575892349400001</c:v>
                </c:pt>
                <c:pt idx="3">
                  <c:v>0.99361792181899999</c:v>
                </c:pt>
                <c:pt idx="4">
                  <c:v>1.0475733298000001</c:v>
                </c:pt>
                <c:pt idx="5">
                  <c:v>0.97563008928399997</c:v>
                </c:pt>
                <c:pt idx="6">
                  <c:v>0.93932465242100005</c:v>
                </c:pt>
                <c:pt idx="7">
                  <c:v>1.1892298454000001</c:v>
                </c:pt>
              </c:numCache>
            </c:numRef>
          </c:val>
          <c:smooth val="0"/>
        </c:ser>
        <c:ser>
          <c:idx val="6"/>
          <c:order val="7"/>
          <c:tx>
            <c:v>User 12</c:v>
          </c:tx>
          <c:marker>
            <c:symbol val="none"/>
          </c:marker>
          <c:val>
            <c:numRef>
              <c:f>User12_dimensionsAnalysis!$B$14:$I$14</c:f>
              <c:numCache>
                <c:formatCode>General</c:formatCode>
                <c:ptCount val="8"/>
                <c:pt idx="0">
                  <c:v>1.24195166744</c:v>
                </c:pt>
                <c:pt idx="1">
                  <c:v>1.1963391077300001</c:v>
                </c:pt>
                <c:pt idx="2">
                  <c:v>0.94856237094700002</c:v>
                </c:pt>
                <c:pt idx="3">
                  <c:v>0.87021968295499996</c:v>
                </c:pt>
                <c:pt idx="4">
                  <c:v>0.93725113122600001</c:v>
                </c:pt>
                <c:pt idx="5">
                  <c:v>1.04389047298</c:v>
                </c:pt>
                <c:pt idx="6">
                  <c:v>0.98043360110800004</c:v>
                </c:pt>
                <c:pt idx="7">
                  <c:v>0.76103048373100002</c:v>
                </c:pt>
              </c:numCache>
            </c:numRef>
          </c:val>
          <c:smooth val="0"/>
        </c:ser>
        <c:ser>
          <c:idx val="7"/>
          <c:order val="8"/>
          <c:tx>
            <c:v>User 38</c:v>
          </c:tx>
          <c:marker>
            <c:symbol val="none"/>
          </c:marker>
          <c:val>
            <c:numRef>
              <c:f>User38_dimensionsAnalysis!$B$14:$I$14</c:f>
              <c:numCache>
                <c:formatCode>General</c:formatCode>
                <c:ptCount val="8"/>
                <c:pt idx="0">
                  <c:v>1.6628233024600001</c:v>
                </c:pt>
                <c:pt idx="1">
                  <c:v>1.44792976408</c:v>
                </c:pt>
                <c:pt idx="2">
                  <c:v>1.88094471938</c:v>
                </c:pt>
                <c:pt idx="3">
                  <c:v>2.3637243963999999</c:v>
                </c:pt>
                <c:pt idx="4">
                  <c:v>1.36564040335</c:v>
                </c:pt>
                <c:pt idx="5">
                  <c:v>1.4438770754100001</c:v>
                </c:pt>
                <c:pt idx="6">
                  <c:v>1.8880408538</c:v>
                </c:pt>
                <c:pt idx="7">
                  <c:v>1.2730671671</c:v>
                </c:pt>
              </c:numCache>
            </c:numRef>
          </c:val>
          <c:smooth val="0"/>
        </c:ser>
        <c:ser>
          <c:idx val="8"/>
          <c:order val="9"/>
          <c:tx>
            <c:v>User 39</c:v>
          </c:tx>
          <c:marker>
            <c:symbol val="none"/>
          </c:marker>
          <c:val>
            <c:numRef>
              <c:f>User39_dimensionsAnalysis!$B$14:$I$14</c:f>
              <c:numCache>
                <c:formatCode>General</c:formatCode>
                <c:ptCount val="8"/>
                <c:pt idx="0">
                  <c:v>0.95305717057999995</c:v>
                </c:pt>
                <c:pt idx="1">
                  <c:v>1.17616133771</c:v>
                </c:pt>
                <c:pt idx="2">
                  <c:v>1.12831755779</c:v>
                </c:pt>
                <c:pt idx="3">
                  <c:v>1.22511554529</c:v>
                </c:pt>
                <c:pt idx="4">
                  <c:v>0.82974388689099998</c:v>
                </c:pt>
                <c:pt idx="5">
                  <c:v>0.98988466771500006</c:v>
                </c:pt>
                <c:pt idx="6">
                  <c:v>0.82911997506900004</c:v>
                </c:pt>
                <c:pt idx="7">
                  <c:v>1.0593173335399999</c:v>
                </c:pt>
              </c:numCache>
            </c:numRef>
          </c:val>
          <c:smooth val="0"/>
        </c:ser>
        <c:ser>
          <c:idx val="9"/>
          <c:order val="10"/>
          <c:tx>
            <c:v>User 40</c:v>
          </c:tx>
          <c:marker>
            <c:symbol val="none"/>
          </c:marker>
          <c:val>
            <c:numRef>
              <c:f>User40_dimensionsAnalysis!$B$14:$J$14</c:f>
              <c:numCache>
                <c:formatCode>General</c:formatCode>
                <c:ptCount val="9"/>
                <c:pt idx="0">
                  <c:v>1.0608998335599999</c:v>
                </c:pt>
                <c:pt idx="1">
                  <c:v>1.45284687427</c:v>
                </c:pt>
                <c:pt idx="2">
                  <c:v>1.9948792800199999</c:v>
                </c:pt>
                <c:pt idx="3">
                  <c:v>1.81927272727</c:v>
                </c:pt>
                <c:pt idx="4">
                  <c:v>1.4447722029700001</c:v>
                </c:pt>
                <c:pt idx="5">
                  <c:v>1.20339582878</c:v>
                </c:pt>
                <c:pt idx="6">
                  <c:v>1.80350835562</c:v>
                </c:pt>
                <c:pt idx="7">
                  <c:v>1.6959798752999999</c:v>
                </c:pt>
                <c:pt idx="8">
                  <c:v>1.4540255847500001</c:v>
                </c:pt>
              </c:numCache>
            </c:numRef>
          </c:val>
          <c:smooth val="0"/>
        </c:ser>
        <c:ser>
          <c:idx val="10"/>
          <c:order val="11"/>
          <c:tx>
            <c:v>User 41</c:v>
          </c:tx>
          <c:marker>
            <c:symbol val="none"/>
          </c:marker>
          <c:val>
            <c:numRef>
              <c:f>User41_dimensionsAnalysis!$B$14:$H$14</c:f>
              <c:numCache>
                <c:formatCode>General</c:formatCode>
                <c:ptCount val="7"/>
                <c:pt idx="0">
                  <c:v>1.10566687477</c:v>
                </c:pt>
                <c:pt idx="1">
                  <c:v>1.7873533876400001</c:v>
                </c:pt>
                <c:pt idx="2">
                  <c:v>1.6495365481599999</c:v>
                </c:pt>
                <c:pt idx="3">
                  <c:v>1.32208894867</c:v>
                </c:pt>
                <c:pt idx="4">
                  <c:v>1.3317267242799999</c:v>
                </c:pt>
                <c:pt idx="5">
                  <c:v>1.4318065767099999</c:v>
                </c:pt>
                <c:pt idx="6">
                  <c:v>1.5142378383999999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7312"/>
        <c:axId val="80719232"/>
      </c:lineChart>
      <c:catAx>
        <c:axId val="807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Gate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0719232"/>
        <c:crosses val="autoZero"/>
        <c:auto val="1"/>
        <c:lblAlgn val="ctr"/>
        <c:lblOffset val="100"/>
        <c:noMultiLvlLbl val="0"/>
      </c:catAx>
      <c:valAx>
        <c:axId val="8071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  <a:r>
                  <a:rPr lang="en-US" baseline="0"/>
                  <a:t> of Width to Height of Gate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71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176211</xdr:rowOff>
    </xdr:from>
    <xdr:to>
      <xdr:col>12</xdr:col>
      <xdr:colOff>133350</xdr:colOff>
      <xdr:row>21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361950</xdr:colOff>
      <xdr:row>20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9525</xdr:rowOff>
    </xdr:from>
    <xdr:to>
      <xdr:col>11</xdr:col>
      <xdr:colOff>581025</xdr:colOff>
      <xdr:row>21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361950</xdr:colOff>
      <xdr:row>20</xdr:row>
      <xdr:rowOff>119063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361950</xdr:colOff>
      <xdr:row>20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361950</xdr:colOff>
      <xdr:row>20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361950</xdr:colOff>
      <xdr:row>20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7" sqref="O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J22" sqref="J22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>
        <v>50.7196</v>
      </c>
      <c r="C2">
        <v>49.510890000000003</v>
      </c>
      <c r="D2">
        <v>48.534730000000003</v>
      </c>
      <c r="E2">
        <v>63.736600000000003</v>
      </c>
      <c r="F2">
        <v>51.277500000000003</v>
      </c>
      <c r="G2">
        <v>51.184510000000003</v>
      </c>
      <c r="H2">
        <v>38.911389999999997</v>
      </c>
      <c r="I2">
        <v>42.165619999999997</v>
      </c>
      <c r="J2">
        <v>30.49689</v>
      </c>
      <c r="K2">
        <v>29.706510000000002</v>
      </c>
      <c r="L2">
        <v>31.194179999999999</v>
      </c>
      <c r="M2">
        <v>38.167540000000002</v>
      </c>
      <c r="N2">
        <v>32.867800000000003</v>
      </c>
      <c r="O2">
        <v>45.32687</v>
      </c>
    </row>
    <row r="3" spans="1:15" x14ac:dyDescent="0.25">
      <c r="A3" t="s">
        <v>2</v>
      </c>
      <c r="B3">
        <v>47.245849999999997</v>
      </c>
      <c r="C3">
        <v>32.379460000000002</v>
      </c>
      <c r="D3">
        <v>60.166559999999997</v>
      </c>
      <c r="E3">
        <v>50.164790000000004</v>
      </c>
      <c r="F3">
        <v>51.332340000000002</v>
      </c>
      <c r="G3">
        <v>44.015810000000002</v>
      </c>
      <c r="H3">
        <v>47.518430000000002</v>
      </c>
      <c r="I3">
        <v>34.091859999999997</v>
      </c>
      <c r="J3">
        <v>35.025759999999998</v>
      </c>
      <c r="K3">
        <v>39.851619999999997</v>
      </c>
      <c r="L3">
        <v>39.968380000000003</v>
      </c>
      <c r="M3">
        <v>43.470950000000002</v>
      </c>
      <c r="N3">
        <v>44.638489999999997</v>
      </c>
      <c r="O3">
        <v>50.398319999999998</v>
      </c>
    </row>
    <row r="4" spans="1:15" x14ac:dyDescent="0.25">
      <c r="A4" t="s">
        <v>3</v>
      </c>
      <c r="B4">
        <v>0.931510698034</v>
      </c>
      <c r="C4">
        <v>0.65398662799200002</v>
      </c>
      <c r="D4">
        <v>1.23965993012</v>
      </c>
      <c r="E4">
        <v>0.78706410445499997</v>
      </c>
      <c r="F4">
        <v>1.00106947492</v>
      </c>
      <c r="G4">
        <v>0.85994395570100002</v>
      </c>
      <c r="H4">
        <v>1.22119590177</v>
      </c>
      <c r="I4">
        <v>0.80852267795400001</v>
      </c>
      <c r="J4">
        <v>1.1485026833900001</v>
      </c>
      <c r="K4">
        <v>1.3415113387599999</v>
      </c>
      <c r="L4">
        <v>1.28127682792</v>
      </c>
      <c r="M4">
        <v>1.1389507943099999</v>
      </c>
      <c r="N4">
        <v>1.35812223514</v>
      </c>
      <c r="O4">
        <v>1.11188617259</v>
      </c>
    </row>
    <row r="5" spans="1:15" x14ac:dyDescent="0.25">
      <c r="A5" t="s">
        <v>4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</row>
    <row r="6" spans="1:15" x14ac:dyDescent="0.25">
      <c r="A6" t="s">
        <v>5</v>
      </c>
    </row>
    <row r="7" spans="1:15" x14ac:dyDescent="0.25">
      <c r="A7" t="s">
        <v>1</v>
      </c>
      <c r="B7">
        <v>46.489109999999997</v>
      </c>
      <c r="C7">
        <v>61.737520000000004</v>
      </c>
      <c r="D7">
        <v>44.443600000000004</v>
      </c>
      <c r="E7">
        <v>44.21114</v>
      </c>
      <c r="F7">
        <v>41.979680000000002</v>
      </c>
      <c r="G7">
        <v>43.606780000000001</v>
      </c>
    </row>
    <row r="8" spans="1:15" x14ac:dyDescent="0.25">
      <c r="A8" t="s">
        <v>2</v>
      </c>
      <c r="B8">
        <v>77.718440000000001</v>
      </c>
      <c r="C8">
        <v>83.08905</v>
      </c>
      <c r="D8">
        <v>63.319029999999998</v>
      </c>
      <c r="E8">
        <v>65.809690000000003</v>
      </c>
      <c r="F8">
        <v>68.105829999999997</v>
      </c>
      <c r="G8">
        <v>75.072019999999995</v>
      </c>
    </row>
    <row r="9" spans="1:15" x14ac:dyDescent="0.25">
      <c r="A9" t="s">
        <v>3</v>
      </c>
      <c r="B9">
        <v>1.6717558155000001</v>
      </c>
      <c r="C9">
        <v>1.3458436620100001</v>
      </c>
      <c r="D9">
        <v>1.4247052443999999</v>
      </c>
      <c r="E9">
        <v>1.48853184967</v>
      </c>
      <c r="F9">
        <v>1.6223522904400001</v>
      </c>
      <c r="G9">
        <v>1.7215676094400001</v>
      </c>
    </row>
    <row r="10" spans="1:1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15" x14ac:dyDescent="0.25">
      <c r="A11" t="s">
        <v>6</v>
      </c>
    </row>
    <row r="12" spans="1:15" x14ac:dyDescent="0.25">
      <c r="A12" t="s">
        <v>1</v>
      </c>
      <c r="B12">
        <v>72.708920000000006</v>
      </c>
      <c r="C12">
        <v>56.763210000000001</v>
      </c>
      <c r="D12">
        <v>52.997500000000002</v>
      </c>
      <c r="E12">
        <v>49.975769999999997</v>
      </c>
      <c r="F12">
        <v>49.278469999999999</v>
      </c>
      <c r="G12">
        <v>48.813540000000003</v>
      </c>
      <c r="H12">
        <v>44.722499999999997</v>
      </c>
      <c r="I12">
        <v>45.233919999999998</v>
      </c>
      <c r="J12">
        <v>44.211150000000004</v>
      </c>
      <c r="K12">
        <v>31.05472</v>
      </c>
      <c r="L12">
        <v>44.629519999999999</v>
      </c>
      <c r="M12">
        <v>35.796619999999997</v>
      </c>
      <c r="N12">
        <v>44.118160000000003</v>
      </c>
      <c r="O12">
        <v>47.883789999999998</v>
      </c>
    </row>
    <row r="13" spans="1:15" x14ac:dyDescent="0.25">
      <c r="A13" t="s">
        <v>2</v>
      </c>
      <c r="B13">
        <v>75.694760000000002</v>
      </c>
      <c r="C13">
        <v>57.208860000000001</v>
      </c>
      <c r="D13">
        <v>52.966799999999999</v>
      </c>
      <c r="E13">
        <v>63.280029999999996</v>
      </c>
      <c r="F13">
        <v>60.049869999999999</v>
      </c>
      <c r="G13">
        <v>71.919740000000004</v>
      </c>
      <c r="H13">
        <v>48.646970000000003</v>
      </c>
      <c r="I13">
        <v>58.921329999999998</v>
      </c>
      <c r="J13">
        <v>58.103999999999999</v>
      </c>
      <c r="K13">
        <v>49.464289999999998</v>
      </c>
      <c r="L13">
        <v>51.799320000000002</v>
      </c>
      <c r="M13">
        <v>58.765560000000001</v>
      </c>
      <c r="N13">
        <v>56.858580000000003</v>
      </c>
      <c r="O13">
        <v>67.016109999999998</v>
      </c>
    </row>
    <row r="14" spans="1:15" x14ac:dyDescent="0.25">
      <c r="A14" t="s">
        <v>3</v>
      </c>
      <c r="B14">
        <v>1.0410656629199999</v>
      </c>
      <c r="C14">
        <v>1.0078510359099999</v>
      </c>
      <c r="D14">
        <v>0.99942072739300003</v>
      </c>
      <c r="E14">
        <v>1.2662142074</v>
      </c>
      <c r="F14">
        <v>1.21858227335</v>
      </c>
      <c r="G14">
        <v>1.4733563679299999</v>
      </c>
      <c r="H14">
        <v>1.0877515791800001</v>
      </c>
      <c r="I14">
        <v>1.3025917276200001</v>
      </c>
      <c r="J14">
        <v>1.3142386027099999</v>
      </c>
      <c r="K14">
        <v>1.5928106902900001</v>
      </c>
      <c r="L14">
        <v>1.1606515149600001</v>
      </c>
      <c r="M14">
        <v>1.64165108326</v>
      </c>
      <c r="N14">
        <v>1.2887794957900001</v>
      </c>
      <c r="O14">
        <v>1.3995573449800001</v>
      </c>
    </row>
    <row r="15" spans="1:15" x14ac:dyDescent="0.25">
      <c r="A15" t="s">
        <v>4</v>
      </c>
      <c r="B15">
        <v>0.9375</v>
      </c>
      <c r="C15">
        <v>0.9375</v>
      </c>
      <c r="D15">
        <v>0.9375</v>
      </c>
      <c r="E15">
        <v>0.9375</v>
      </c>
      <c r="F15">
        <v>0.9375</v>
      </c>
      <c r="G15">
        <v>0.9375</v>
      </c>
      <c r="H15">
        <v>0.9375</v>
      </c>
      <c r="I15">
        <v>0.9375</v>
      </c>
      <c r="J15">
        <v>0.9375</v>
      </c>
      <c r="K15">
        <v>0.9375</v>
      </c>
      <c r="L15">
        <v>0.9375</v>
      </c>
      <c r="M15">
        <v>0.9375</v>
      </c>
      <c r="N15">
        <v>0.9375</v>
      </c>
      <c r="O15">
        <v>0.9375</v>
      </c>
    </row>
    <row r="16" spans="1:15" x14ac:dyDescent="0.25">
      <c r="A16" t="s">
        <v>7</v>
      </c>
    </row>
    <row r="17" spans="1:18" x14ac:dyDescent="0.25">
      <c r="A17" t="s">
        <v>1</v>
      </c>
      <c r="B17">
        <v>51.649410000000003</v>
      </c>
      <c r="C17">
        <v>60.20337</v>
      </c>
      <c r="D17">
        <v>48.441650000000003</v>
      </c>
      <c r="E17">
        <v>32.31</v>
      </c>
      <c r="F17">
        <v>42.398009999999999</v>
      </c>
      <c r="G17">
        <v>37.79562</v>
      </c>
      <c r="H17">
        <v>32.077480000000001</v>
      </c>
      <c r="I17">
        <v>36.168500000000002</v>
      </c>
    </row>
    <row r="18" spans="1:18" x14ac:dyDescent="0.25">
      <c r="A18" t="s">
        <v>2</v>
      </c>
      <c r="B18">
        <v>65.692989999999995</v>
      </c>
      <c r="C18">
        <v>72.814819999999997</v>
      </c>
      <c r="D18">
        <v>69.390079999999998</v>
      </c>
      <c r="E18">
        <v>60.90607</v>
      </c>
      <c r="F18">
        <v>57.014279999999999</v>
      </c>
      <c r="G18">
        <v>70.401979999999995</v>
      </c>
      <c r="H18">
        <v>53.161439999999999</v>
      </c>
      <c r="I18">
        <v>52.305300000000003</v>
      </c>
    </row>
    <row r="19" spans="1:18" x14ac:dyDescent="0.25">
      <c r="A19" t="s">
        <v>3</v>
      </c>
      <c r="B19">
        <v>1.2719020410899999</v>
      </c>
      <c r="C19">
        <v>1.20948079817</v>
      </c>
      <c r="D19">
        <v>1.4324466652100001</v>
      </c>
      <c r="E19">
        <v>1.8850532342899999</v>
      </c>
      <c r="F19">
        <v>1.3447395290499999</v>
      </c>
      <c r="G19">
        <v>1.8627020802900001</v>
      </c>
      <c r="H19">
        <v>1.6572823052200001</v>
      </c>
      <c r="I19">
        <v>1.44615618563</v>
      </c>
    </row>
    <row r="20" spans="1:18" x14ac:dyDescent="0.25">
      <c r="A20" t="s">
        <v>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18" x14ac:dyDescent="0.25">
      <c r="A21" t="s">
        <v>8</v>
      </c>
    </row>
    <row r="22" spans="1:18" x14ac:dyDescent="0.25">
      <c r="A22" t="s">
        <v>1</v>
      </c>
      <c r="B22">
        <v>41.421779999999998</v>
      </c>
      <c r="C22">
        <v>39.097320000000003</v>
      </c>
      <c r="D22">
        <v>40.817439999999998</v>
      </c>
      <c r="E22">
        <v>31.240680000000001</v>
      </c>
      <c r="F22">
        <v>37.191279999999999</v>
      </c>
      <c r="G22">
        <v>57.321109999999997</v>
      </c>
      <c r="H22">
        <v>28.125990000000002</v>
      </c>
      <c r="I22">
        <v>29.195129999999999</v>
      </c>
      <c r="J22">
        <v>35.285200000000003</v>
      </c>
      <c r="K22">
        <v>34.030119999999997</v>
      </c>
      <c r="L22">
        <v>34.77393</v>
      </c>
      <c r="M22">
        <v>37.935119999999998</v>
      </c>
      <c r="N22">
        <v>27.70749</v>
      </c>
      <c r="O22">
        <v>26.82422</v>
      </c>
      <c r="P22">
        <v>32.58887</v>
      </c>
    </row>
    <row r="23" spans="1:18" x14ac:dyDescent="0.25">
      <c r="A23" t="s">
        <v>2</v>
      </c>
      <c r="B23">
        <v>61.411990000000003</v>
      </c>
      <c r="C23">
        <v>48.647030000000001</v>
      </c>
      <c r="D23">
        <v>67.444209999999998</v>
      </c>
      <c r="E23">
        <v>47.712980000000002</v>
      </c>
      <c r="F23">
        <v>48.14105</v>
      </c>
      <c r="G23">
        <v>32.574100000000001</v>
      </c>
      <c r="H23">
        <v>43.47101</v>
      </c>
      <c r="I23">
        <v>38.9176</v>
      </c>
      <c r="J23">
        <v>38.83981</v>
      </c>
      <c r="K23">
        <v>48.374510000000001</v>
      </c>
      <c r="L23">
        <v>59.193660000000001</v>
      </c>
      <c r="M23">
        <v>43.976869999999998</v>
      </c>
      <c r="N23">
        <v>56.741880000000002</v>
      </c>
      <c r="O23">
        <v>46.778930000000003</v>
      </c>
      <c r="P23">
        <v>51.955019999999998</v>
      </c>
    </row>
    <row r="24" spans="1:18" x14ac:dyDescent="0.25">
      <c r="A24" t="s">
        <v>3</v>
      </c>
      <c r="B24">
        <v>1.4826014237</v>
      </c>
      <c r="C24">
        <v>1.2442548491800001</v>
      </c>
      <c r="D24">
        <v>1.65233806922</v>
      </c>
      <c r="E24">
        <v>1.5272708532599999</v>
      </c>
      <c r="F24">
        <v>1.2944176699500001</v>
      </c>
      <c r="G24">
        <v>0.56827406168500005</v>
      </c>
      <c r="H24">
        <v>1.54558150664</v>
      </c>
      <c r="I24">
        <v>1.3330168421899999</v>
      </c>
      <c r="J24">
        <v>1.10073940349</v>
      </c>
      <c r="K24">
        <v>1.42152040604</v>
      </c>
      <c r="L24">
        <v>1.70224245577</v>
      </c>
      <c r="M24">
        <v>1.1592653456699999</v>
      </c>
      <c r="N24">
        <v>2.0478895778699999</v>
      </c>
      <c r="O24">
        <v>1.7439064397799999</v>
      </c>
      <c r="P24">
        <v>1.5942565667399999</v>
      </c>
    </row>
    <row r="25" spans="1:18" x14ac:dyDescent="0.25">
      <c r="A25" t="s">
        <v>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8" x14ac:dyDescent="0.25">
      <c r="A26" t="s">
        <v>9</v>
      </c>
    </row>
    <row r="27" spans="1:18" x14ac:dyDescent="0.25">
      <c r="A27" t="s">
        <v>1</v>
      </c>
      <c r="B27">
        <v>68.989810000000006</v>
      </c>
      <c r="C27">
        <v>51.928339999999999</v>
      </c>
      <c r="D27">
        <v>51.881839999999997</v>
      </c>
      <c r="E27">
        <v>59.97101</v>
      </c>
      <c r="F27">
        <v>52.114289999999997</v>
      </c>
      <c r="G27">
        <v>40.02711</v>
      </c>
      <c r="H27">
        <v>50.812559999999998</v>
      </c>
      <c r="I27">
        <v>41.561250000000001</v>
      </c>
      <c r="J27">
        <v>53.090560000000004</v>
      </c>
      <c r="K27">
        <v>47.697850000000003</v>
      </c>
      <c r="L27">
        <v>44.071660000000001</v>
      </c>
      <c r="M27">
        <v>32.960819999999998</v>
      </c>
      <c r="N27">
        <v>50.48715</v>
      </c>
      <c r="O27">
        <v>41.561250000000001</v>
      </c>
      <c r="P27">
        <v>39.934139999999999</v>
      </c>
      <c r="Q27">
        <v>32.774810000000002</v>
      </c>
      <c r="R27">
        <v>31.938020000000002</v>
      </c>
    </row>
    <row r="28" spans="1:18" x14ac:dyDescent="0.25">
      <c r="A28" t="s">
        <v>2</v>
      </c>
      <c r="B28">
        <v>62.229190000000003</v>
      </c>
      <c r="C28">
        <v>73.476439999999997</v>
      </c>
      <c r="D28">
        <v>59.933109999999999</v>
      </c>
      <c r="E28">
        <v>64.720029999999994</v>
      </c>
      <c r="F28">
        <v>50.78754</v>
      </c>
      <c r="G28">
        <v>50.826419999999999</v>
      </c>
      <c r="H28">
        <v>53.278199999999998</v>
      </c>
      <c r="I28">
        <v>57.403440000000003</v>
      </c>
      <c r="J28">
        <v>52.694400000000002</v>
      </c>
      <c r="K28">
        <v>50.164790000000004</v>
      </c>
      <c r="L28">
        <v>53.978700000000003</v>
      </c>
      <c r="M28">
        <v>47.673949999999998</v>
      </c>
      <c r="N28">
        <v>48.335630000000002</v>
      </c>
      <c r="O28">
        <v>46.195189999999997</v>
      </c>
      <c r="P28">
        <v>51.293399999999998</v>
      </c>
      <c r="Q28">
        <v>43.003970000000002</v>
      </c>
      <c r="R28">
        <v>46.195189999999997</v>
      </c>
    </row>
    <row r="29" spans="1:18" x14ac:dyDescent="0.25">
      <c r="A29" t="s">
        <v>3</v>
      </c>
      <c r="B29">
        <v>0.90200552806300005</v>
      </c>
      <c r="C29">
        <v>1.4149583830300001</v>
      </c>
      <c r="D29">
        <v>1.1551847428699999</v>
      </c>
      <c r="E29">
        <v>1.0791885946199999</v>
      </c>
      <c r="F29">
        <v>0.97454153169900004</v>
      </c>
      <c r="G29">
        <v>1.2697998931200001</v>
      </c>
      <c r="H29">
        <v>1.04852422314</v>
      </c>
      <c r="I29">
        <v>1.38117693765</v>
      </c>
      <c r="J29">
        <v>0.99253803312699995</v>
      </c>
      <c r="K29">
        <v>1.05172015091</v>
      </c>
      <c r="L29">
        <v>1.2247938924899999</v>
      </c>
      <c r="M29">
        <v>1.44638240189</v>
      </c>
      <c r="N29">
        <v>0.95738479989500003</v>
      </c>
      <c r="O29">
        <v>1.11149664652</v>
      </c>
      <c r="P29">
        <v>1.2844498466700001</v>
      </c>
      <c r="Q29">
        <v>1.3121043264600001</v>
      </c>
      <c r="R29">
        <v>1.4464011858000001</v>
      </c>
    </row>
    <row r="30" spans="1:18" x14ac:dyDescent="0.25">
      <c r="A30" t="s">
        <v>4</v>
      </c>
      <c r="B30">
        <v>0.77083333333299997</v>
      </c>
      <c r="C30">
        <v>0.77083333333299997</v>
      </c>
      <c r="D30">
        <v>0.77083333333299997</v>
      </c>
      <c r="E30">
        <v>0.77083333333299997</v>
      </c>
      <c r="F30">
        <v>0.77083333333299997</v>
      </c>
      <c r="G30">
        <v>0.77083333333299997</v>
      </c>
      <c r="H30">
        <v>0.77083333333299997</v>
      </c>
      <c r="I30">
        <v>0.77083333333299997</v>
      </c>
      <c r="J30">
        <v>0.77083333333299997</v>
      </c>
      <c r="K30">
        <v>0.77083333333299997</v>
      </c>
      <c r="L30">
        <v>0.77083333333299997</v>
      </c>
      <c r="M30">
        <v>0.77083333333299997</v>
      </c>
      <c r="N30">
        <v>0.77083333333299997</v>
      </c>
      <c r="O30">
        <v>0.77083333333299997</v>
      </c>
      <c r="P30">
        <v>0.77083333333299997</v>
      </c>
      <c r="Q30">
        <v>0.77083333333299997</v>
      </c>
      <c r="R30">
        <v>0.77083333333299997</v>
      </c>
    </row>
    <row r="31" spans="1:18" x14ac:dyDescent="0.25">
      <c r="A31" t="s">
        <v>10</v>
      </c>
    </row>
    <row r="32" spans="1:18" x14ac:dyDescent="0.25">
      <c r="A32" t="s">
        <v>1</v>
      </c>
      <c r="B32">
        <v>49.743290000000002</v>
      </c>
      <c r="C32">
        <v>38.539400000000001</v>
      </c>
      <c r="D32">
        <v>35.3782</v>
      </c>
      <c r="E32">
        <v>40.86392</v>
      </c>
      <c r="F32">
        <v>32.681840000000001</v>
      </c>
    </row>
    <row r="33" spans="1:6" x14ac:dyDescent="0.25">
      <c r="A33" t="s">
        <v>2</v>
      </c>
      <c r="B33">
        <v>66.315610000000007</v>
      </c>
      <c r="C33">
        <v>50.047969999999999</v>
      </c>
      <c r="D33">
        <v>50.865299999999998</v>
      </c>
      <c r="E33">
        <v>45.33905</v>
      </c>
      <c r="F33">
        <v>56.586179999999999</v>
      </c>
    </row>
    <row r="34" spans="1:6" x14ac:dyDescent="0.25">
      <c r="A34" t="s">
        <v>3</v>
      </c>
      <c r="B34">
        <v>1.33315689413</v>
      </c>
      <c r="C34">
        <v>1.29861829712</v>
      </c>
      <c r="D34">
        <v>1.43775828052</v>
      </c>
      <c r="E34">
        <v>1.1095129884699999</v>
      </c>
      <c r="F34">
        <v>1.7314257704</v>
      </c>
    </row>
    <row r="35" spans="1:6" x14ac:dyDescent="0.25">
      <c r="A35" t="s">
        <v>4</v>
      </c>
      <c r="B35">
        <v>0.83333333333299997</v>
      </c>
      <c r="C35">
        <v>0.83333333333299997</v>
      </c>
      <c r="D35">
        <v>0.83333333333299997</v>
      </c>
      <c r="E35">
        <v>0.83333333333299997</v>
      </c>
      <c r="F35">
        <v>0.83333333333299997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B1" workbookViewId="0"/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>
        <v>103.7637</v>
      </c>
      <c r="C2">
        <v>144.48820000000001</v>
      </c>
      <c r="D2">
        <v>72.569490000000002</v>
      </c>
      <c r="E2">
        <v>82.797089999999997</v>
      </c>
      <c r="F2">
        <v>72.569490000000002</v>
      </c>
      <c r="G2">
        <v>48.999510000000001</v>
      </c>
      <c r="H2">
        <v>57.042079999999999</v>
      </c>
      <c r="I2">
        <v>60.110410000000002</v>
      </c>
      <c r="J2">
        <v>59.506039999999999</v>
      </c>
      <c r="K2">
        <v>72.569490000000002</v>
      </c>
      <c r="L2">
        <v>40.259569999999997</v>
      </c>
      <c r="M2">
        <v>45.41986</v>
      </c>
      <c r="N2">
        <v>56.670229999999997</v>
      </c>
      <c r="O2">
        <v>60.900730000000003</v>
      </c>
    </row>
    <row r="3" spans="1:15" x14ac:dyDescent="0.25">
      <c r="A3" t="s">
        <v>2</v>
      </c>
      <c r="B3">
        <v>47.985410000000002</v>
      </c>
      <c r="C3">
        <v>56.197020000000002</v>
      </c>
      <c r="D3">
        <v>30.861660000000001</v>
      </c>
      <c r="E3">
        <v>49.503169999999997</v>
      </c>
      <c r="F3">
        <v>33.585880000000003</v>
      </c>
      <c r="G3">
        <v>24.5181</v>
      </c>
      <c r="H3">
        <v>28.370999999999999</v>
      </c>
      <c r="I3">
        <v>24.5181</v>
      </c>
      <c r="J3">
        <v>30.31683</v>
      </c>
      <c r="K3">
        <v>39.501370000000001</v>
      </c>
      <c r="L3">
        <v>26.386140000000001</v>
      </c>
      <c r="M3">
        <v>26.23047</v>
      </c>
      <c r="N3">
        <v>26.814209999999999</v>
      </c>
      <c r="O3">
        <v>38.37274</v>
      </c>
    </row>
    <row r="4" spans="1:15" x14ac:dyDescent="0.25">
      <c r="A4" t="s">
        <v>3</v>
      </c>
      <c r="B4">
        <v>0.462448910361</v>
      </c>
      <c r="C4">
        <v>0.38893847386800001</v>
      </c>
      <c r="D4">
        <v>0.42527045456700002</v>
      </c>
      <c r="E4">
        <v>0.59788538461899998</v>
      </c>
      <c r="F4">
        <v>0.46280992191100001</v>
      </c>
      <c r="G4">
        <v>0.50037439149899998</v>
      </c>
      <c r="H4">
        <v>0.497369661134</v>
      </c>
      <c r="I4">
        <v>0.40788442467800001</v>
      </c>
      <c r="J4">
        <v>0.50947483650400005</v>
      </c>
      <c r="K4">
        <v>0.54432475686399995</v>
      </c>
      <c r="L4">
        <v>0.65540044267700004</v>
      </c>
      <c r="M4">
        <v>0.57751102711500002</v>
      </c>
      <c r="N4">
        <v>0.47316218762500001</v>
      </c>
      <c r="O4">
        <v>0.63008670011000001</v>
      </c>
    </row>
    <row r="5" spans="1:15" x14ac:dyDescent="0.25">
      <c r="A5" t="s">
        <v>4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</row>
    <row r="6" spans="1:15" x14ac:dyDescent="0.25">
      <c r="A6" t="s">
        <v>5</v>
      </c>
    </row>
    <row r="7" spans="1:15" x14ac:dyDescent="0.25">
      <c r="A7" t="s">
        <v>1</v>
      </c>
      <c r="B7">
        <v>47.37238</v>
      </c>
      <c r="C7">
        <v>64.619870000000006</v>
      </c>
      <c r="D7">
        <v>85.818879999999993</v>
      </c>
      <c r="E7">
        <v>73.545770000000005</v>
      </c>
      <c r="F7">
        <v>62.760280000000002</v>
      </c>
      <c r="G7">
        <v>66.851349999999996</v>
      </c>
    </row>
    <row r="8" spans="1:15" x14ac:dyDescent="0.25">
      <c r="A8" t="s">
        <v>2</v>
      </c>
      <c r="B8">
        <v>56.975369999999998</v>
      </c>
      <c r="C8">
        <v>73.826719999999995</v>
      </c>
      <c r="D8">
        <v>70.985690000000005</v>
      </c>
      <c r="E8">
        <v>67.36636</v>
      </c>
      <c r="F8">
        <v>66.471279999999993</v>
      </c>
      <c r="G8">
        <v>70.440860000000001</v>
      </c>
    </row>
    <row r="9" spans="1:15" x14ac:dyDescent="0.25">
      <c r="A9" t="s">
        <v>3</v>
      </c>
      <c r="B9">
        <v>1.2027128466000001</v>
      </c>
      <c r="C9">
        <v>1.1424770740000001</v>
      </c>
      <c r="D9">
        <v>0.82715703117999995</v>
      </c>
      <c r="E9">
        <v>0.91597871638299999</v>
      </c>
      <c r="F9">
        <v>1.0591297553200001</v>
      </c>
      <c r="G9">
        <v>1.05369390446</v>
      </c>
    </row>
    <row r="10" spans="1:1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15" x14ac:dyDescent="0.25">
      <c r="A11" t="s">
        <v>6</v>
      </c>
    </row>
    <row r="12" spans="1:15" x14ac:dyDescent="0.25">
      <c r="A12" t="s">
        <v>1</v>
      </c>
      <c r="B12">
        <v>101.48569999999999</v>
      </c>
      <c r="C12">
        <v>83.16901</v>
      </c>
      <c r="D12">
        <v>84.052310000000006</v>
      </c>
      <c r="E12">
        <v>90.653750000000002</v>
      </c>
      <c r="F12">
        <v>77.218410000000006</v>
      </c>
      <c r="G12">
        <v>75.63776</v>
      </c>
      <c r="H12">
        <v>104.74</v>
      </c>
      <c r="I12">
        <v>91.955449999999999</v>
      </c>
      <c r="J12">
        <v>78.752529999999993</v>
      </c>
      <c r="K12">
        <v>76.381590000000003</v>
      </c>
      <c r="L12">
        <v>71.360789999999994</v>
      </c>
      <c r="M12">
        <v>53.416020000000003</v>
      </c>
      <c r="N12">
        <v>58.85519</v>
      </c>
      <c r="O12">
        <v>67.548649999999995</v>
      </c>
    </row>
    <row r="13" spans="1:15" x14ac:dyDescent="0.25">
      <c r="A13" t="s">
        <v>2</v>
      </c>
      <c r="B13">
        <v>73.320769999999996</v>
      </c>
      <c r="C13">
        <v>48.646999999999998</v>
      </c>
      <c r="D13">
        <v>58.376390000000001</v>
      </c>
      <c r="E13">
        <v>61.645479999999999</v>
      </c>
      <c r="F13">
        <v>50.670729999999999</v>
      </c>
      <c r="G13">
        <v>67.833389999999994</v>
      </c>
      <c r="H13">
        <v>76.745509999999996</v>
      </c>
      <c r="I13">
        <v>70.713290000000001</v>
      </c>
      <c r="J13">
        <v>64.252960000000002</v>
      </c>
      <c r="K13">
        <v>61.022799999999997</v>
      </c>
      <c r="L13">
        <v>57.948270000000001</v>
      </c>
      <c r="M13">
        <v>50.631790000000002</v>
      </c>
      <c r="N13">
        <v>48.452449999999999</v>
      </c>
      <c r="O13">
        <v>50.670720000000003</v>
      </c>
    </row>
    <row r="14" spans="1:15" x14ac:dyDescent="0.25">
      <c r="A14" t="s">
        <v>3</v>
      </c>
      <c r="B14">
        <v>0.72247390519099997</v>
      </c>
      <c r="C14">
        <v>0.58491738689700001</v>
      </c>
      <c r="D14">
        <v>0.69452451693499995</v>
      </c>
      <c r="E14">
        <v>0.68001025881400001</v>
      </c>
      <c r="F14">
        <v>0.65620012118899995</v>
      </c>
      <c r="G14">
        <v>0.896819128435</v>
      </c>
      <c r="H14">
        <v>0.73272398319599996</v>
      </c>
      <c r="I14">
        <v>0.76899509490700002</v>
      </c>
      <c r="J14">
        <v>0.81588439127000001</v>
      </c>
      <c r="K14">
        <v>0.79892026337800004</v>
      </c>
      <c r="L14">
        <v>0.81204636327599999</v>
      </c>
      <c r="M14">
        <v>0.94787649847400002</v>
      </c>
      <c r="N14">
        <v>0.82324855293099997</v>
      </c>
      <c r="O14">
        <v>0.75013667926700001</v>
      </c>
    </row>
    <row r="15" spans="1:15" x14ac:dyDescent="0.25">
      <c r="A15" t="s">
        <v>4</v>
      </c>
      <c r="B15">
        <v>0.9375</v>
      </c>
      <c r="C15">
        <v>0.9375</v>
      </c>
      <c r="D15">
        <v>0.9375</v>
      </c>
      <c r="E15">
        <v>0.9375</v>
      </c>
      <c r="F15">
        <v>0.9375</v>
      </c>
      <c r="G15">
        <v>0.9375</v>
      </c>
      <c r="H15">
        <v>0.9375</v>
      </c>
      <c r="I15">
        <v>0.9375</v>
      </c>
      <c r="J15">
        <v>0.9375</v>
      </c>
      <c r="K15">
        <v>0.9375</v>
      </c>
      <c r="L15">
        <v>0.9375</v>
      </c>
      <c r="M15">
        <v>0.9375</v>
      </c>
      <c r="N15">
        <v>0.9375</v>
      </c>
      <c r="O15">
        <v>0.9375</v>
      </c>
    </row>
    <row r="16" spans="1:15" x14ac:dyDescent="0.25">
      <c r="A16" t="s">
        <v>7</v>
      </c>
    </row>
    <row r="17" spans="1:21" x14ac:dyDescent="0.25">
      <c r="A17" t="s">
        <v>1</v>
      </c>
      <c r="B17">
        <v>72.755459999999999</v>
      </c>
      <c r="C17">
        <v>77.729780000000005</v>
      </c>
      <c r="D17">
        <v>84.284760000000006</v>
      </c>
      <c r="E17">
        <v>79.031459999999996</v>
      </c>
      <c r="F17">
        <v>58.0184</v>
      </c>
      <c r="G17">
        <v>58.669249999999998</v>
      </c>
      <c r="H17">
        <v>64.759320000000002</v>
      </c>
      <c r="I17">
        <v>61.36562</v>
      </c>
    </row>
    <row r="18" spans="1:21" x14ac:dyDescent="0.25">
      <c r="A18" t="s">
        <v>2</v>
      </c>
      <c r="B18">
        <v>59.388240000000003</v>
      </c>
      <c r="C18">
        <v>47.401609999999998</v>
      </c>
      <c r="D18">
        <v>54.01764</v>
      </c>
      <c r="E18">
        <v>42.770420000000001</v>
      </c>
      <c r="F18">
        <v>35.531770000000002</v>
      </c>
      <c r="G18">
        <v>43.509889999999999</v>
      </c>
      <c r="H18">
        <v>38.645200000000003</v>
      </c>
      <c r="I18">
        <v>40.591059999999999</v>
      </c>
    </row>
    <row r="19" spans="1:21" x14ac:dyDescent="0.25">
      <c r="A19" t="s">
        <v>3</v>
      </c>
      <c r="B19">
        <v>0.81627193340500004</v>
      </c>
      <c r="C19">
        <v>0.60982560352000004</v>
      </c>
      <c r="D19">
        <v>0.64089451046699997</v>
      </c>
      <c r="E19">
        <v>0.54118220769299996</v>
      </c>
      <c r="F19">
        <v>0.61242243839900001</v>
      </c>
      <c r="G19">
        <v>0.74161319600999998</v>
      </c>
      <c r="H19">
        <v>0.59675117033299996</v>
      </c>
      <c r="I19">
        <v>0.66146255835099999</v>
      </c>
    </row>
    <row r="20" spans="1:21" x14ac:dyDescent="0.25">
      <c r="A20" t="s">
        <v>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21" x14ac:dyDescent="0.25">
      <c r="A21" t="s">
        <v>8</v>
      </c>
    </row>
    <row r="22" spans="1:21" x14ac:dyDescent="0.25">
      <c r="A22" t="s">
        <v>1</v>
      </c>
      <c r="B22">
        <v>43.653260000000003</v>
      </c>
      <c r="C22">
        <v>51.974820000000001</v>
      </c>
      <c r="D22">
        <v>34.355440000000002</v>
      </c>
      <c r="E22">
        <v>32.077480000000001</v>
      </c>
      <c r="F22">
        <v>34.820340000000002</v>
      </c>
      <c r="G22">
        <v>35.006320000000002</v>
      </c>
      <c r="H22">
        <v>45.512830000000001</v>
      </c>
      <c r="I22">
        <v>47.651310000000002</v>
      </c>
      <c r="J22">
        <v>23.198039999999999</v>
      </c>
      <c r="K22">
        <v>24.034849999999999</v>
      </c>
      <c r="L22">
        <v>31.612590000000001</v>
      </c>
      <c r="M22">
        <v>34.308959999999999</v>
      </c>
      <c r="N22">
        <v>21.524460000000001</v>
      </c>
      <c r="O22">
        <v>30.403880000000001</v>
      </c>
    </row>
    <row r="23" spans="1:21" x14ac:dyDescent="0.25">
      <c r="A23" t="s">
        <v>2</v>
      </c>
      <c r="B23">
        <v>64.175139999999999</v>
      </c>
      <c r="C23">
        <v>59.621769999999998</v>
      </c>
      <c r="D23">
        <v>50.670720000000003</v>
      </c>
      <c r="E23">
        <v>52.383119999999998</v>
      </c>
      <c r="F23">
        <v>58.337490000000003</v>
      </c>
      <c r="G23">
        <v>53.861969999999999</v>
      </c>
      <c r="H23">
        <v>53.667389999999997</v>
      </c>
      <c r="I23">
        <v>56.119169999999997</v>
      </c>
      <c r="J23">
        <v>38.645189999999999</v>
      </c>
      <c r="K23">
        <v>28.020679999999999</v>
      </c>
      <c r="L23">
        <v>48.063229999999997</v>
      </c>
      <c r="M23">
        <v>47.479460000000003</v>
      </c>
      <c r="N23">
        <v>31.601099999999999</v>
      </c>
      <c r="O23">
        <v>44.638500000000001</v>
      </c>
    </row>
    <row r="24" spans="1:21" x14ac:dyDescent="0.25">
      <c r="A24" t="s">
        <v>3</v>
      </c>
      <c r="B24">
        <v>1.4701110524200001</v>
      </c>
      <c r="C24">
        <v>1.14712797466</v>
      </c>
      <c r="D24">
        <v>1.4748965520499999</v>
      </c>
      <c r="E24">
        <v>1.6330185538299999</v>
      </c>
      <c r="F24">
        <v>1.6753854212799999</v>
      </c>
      <c r="G24">
        <v>1.5386355949399999</v>
      </c>
      <c r="H24">
        <v>1.17917057674</v>
      </c>
      <c r="I24">
        <v>1.1777046633099999</v>
      </c>
      <c r="J24">
        <v>1.6658816865599999</v>
      </c>
      <c r="K24">
        <v>1.16583544312</v>
      </c>
      <c r="L24">
        <v>1.52038254379</v>
      </c>
      <c r="M24">
        <v>1.38387931316</v>
      </c>
      <c r="N24">
        <v>1.46814832985</v>
      </c>
      <c r="O24">
        <v>1.4681843238400001</v>
      </c>
    </row>
    <row r="25" spans="1:21" x14ac:dyDescent="0.25">
      <c r="A25" t="s">
        <v>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21" x14ac:dyDescent="0.25">
      <c r="A26" t="s">
        <v>9</v>
      </c>
    </row>
    <row r="27" spans="1:21" x14ac:dyDescent="0.25">
      <c r="A27" t="s">
        <v>1</v>
      </c>
      <c r="B27">
        <v>84.656660000000002</v>
      </c>
      <c r="C27">
        <v>88.282809999999998</v>
      </c>
      <c r="D27">
        <v>102.41549999999999</v>
      </c>
      <c r="E27">
        <v>104.04259999999999</v>
      </c>
      <c r="F27">
        <v>55.043109999999999</v>
      </c>
      <c r="G27">
        <v>116.4552</v>
      </c>
      <c r="H27">
        <v>76.10266</v>
      </c>
      <c r="I27">
        <v>81.774320000000003</v>
      </c>
      <c r="J27">
        <v>67.548680000000004</v>
      </c>
      <c r="K27">
        <v>74.010589999999993</v>
      </c>
      <c r="L27">
        <v>67.176760000000002</v>
      </c>
      <c r="M27">
        <v>72.244079999999997</v>
      </c>
      <c r="N27">
        <v>64.387420000000006</v>
      </c>
      <c r="O27">
        <v>62.295409999999997</v>
      </c>
      <c r="P27">
        <v>67.455690000000004</v>
      </c>
      <c r="Q27">
        <v>79.635829999999999</v>
      </c>
      <c r="R27">
        <v>64.061989999999994</v>
      </c>
      <c r="S27">
        <v>74.522030000000001</v>
      </c>
      <c r="T27">
        <v>50.58014</v>
      </c>
      <c r="U27">
        <v>50.952060000000003</v>
      </c>
    </row>
    <row r="28" spans="1:21" x14ac:dyDescent="0.25">
      <c r="A28" t="s">
        <v>2</v>
      </c>
      <c r="B28">
        <v>47.596220000000002</v>
      </c>
      <c r="C28">
        <v>55.262999999999998</v>
      </c>
      <c r="D28">
        <v>60.36121</v>
      </c>
      <c r="E28">
        <v>51.916110000000003</v>
      </c>
      <c r="F28">
        <v>38.800840000000001</v>
      </c>
      <c r="G28">
        <v>49.619929999999997</v>
      </c>
      <c r="H28">
        <v>51.05988</v>
      </c>
      <c r="I28">
        <v>48.608060000000002</v>
      </c>
      <c r="J28">
        <v>51.020969999999998</v>
      </c>
      <c r="K28">
        <v>45.5336</v>
      </c>
      <c r="L28">
        <v>37.983580000000003</v>
      </c>
      <c r="M28">
        <v>44.210389999999997</v>
      </c>
      <c r="N28">
        <v>39.345700000000001</v>
      </c>
      <c r="O28">
        <v>40.435389999999998</v>
      </c>
      <c r="P28">
        <v>47.207090000000001</v>
      </c>
      <c r="Q28">
        <v>44.44388</v>
      </c>
      <c r="R28">
        <v>46.895690000000002</v>
      </c>
      <c r="S28">
        <v>51.254489999999997</v>
      </c>
      <c r="T28">
        <v>32.885379999999998</v>
      </c>
      <c r="U28">
        <v>33.702669999999998</v>
      </c>
    </row>
    <row r="29" spans="1:21" x14ac:dyDescent="0.25">
      <c r="A29" t="s">
        <v>3</v>
      </c>
      <c r="B29">
        <v>0.56222652771799997</v>
      </c>
      <c r="C29">
        <v>0.62597690309099996</v>
      </c>
      <c r="D29">
        <v>0.58937572926000004</v>
      </c>
      <c r="E29">
        <v>0.49898897182500002</v>
      </c>
      <c r="F29">
        <v>0.70491729119199997</v>
      </c>
      <c r="G29">
        <v>0.42608599701900002</v>
      </c>
      <c r="H29">
        <v>0.67093423541300001</v>
      </c>
      <c r="I29">
        <v>0.59441717155200002</v>
      </c>
      <c r="J29">
        <v>0.75532149555000005</v>
      </c>
      <c r="K29">
        <v>0.61523087439199997</v>
      </c>
      <c r="L29">
        <v>0.56542738887699995</v>
      </c>
      <c r="M29">
        <v>0.61195865460499999</v>
      </c>
      <c r="N29">
        <v>0.61107744338900005</v>
      </c>
      <c r="O29">
        <v>0.64909100044400003</v>
      </c>
      <c r="P29">
        <v>0.699823691671</v>
      </c>
      <c r="Q29">
        <v>0.55808899084700003</v>
      </c>
      <c r="R29">
        <v>0.732036110648</v>
      </c>
      <c r="S29">
        <v>0.68777635284500005</v>
      </c>
      <c r="T29">
        <v>0.65016387855000002</v>
      </c>
      <c r="U29">
        <v>0.66145843759800005</v>
      </c>
    </row>
    <row r="30" spans="1:21" x14ac:dyDescent="0.25">
      <c r="A30" t="s">
        <v>4</v>
      </c>
      <c r="B30">
        <v>0.77083333333299997</v>
      </c>
      <c r="C30">
        <v>0.77083333333299997</v>
      </c>
      <c r="D30">
        <v>0.77083333333299997</v>
      </c>
      <c r="E30">
        <v>0.77083333333299997</v>
      </c>
      <c r="F30">
        <v>0.77083333333299997</v>
      </c>
      <c r="G30">
        <v>0.77083333333299997</v>
      </c>
      <c r="H30">
        <v>0.77083333333299997</v>
      </c>
      <c r="I30">
        <v>0.77083333333299997</v>
      </c>
      <c r="J30">
        <v>0.77083333333299997</v>
      </c>
      <c r="K30">
        <v>0.77083333333299997</v>
      </c>
      <c r="L30">
        <v>0.77083333333299997</v>
      </c>
      <c r="M30">
        <v>0.77083333333299997</v>
      </c>
      <c r="N30">
        <v>0.77083333333299997</v>
      </c>
      <c r="O30">
        <v>0.77083333333299997</v>
      </c>
      <c r="P30">
        <v>0.77083333333299997</v>
      </c>
      <c r="Q30">
        <v>0.77083333333299997</v>
      </c>
      <c r="R30">
        <v>0.77083333333299997</v>
      </c>
      <c r="S30">
        <v>0.77083333333299997</v>
      </c>
      <c r="T30">
        <v>0.77083333333299997</v>
      </c>
      <c r="U30">
        <v>0.77083333333299997</v>
      </c>
    </row>
    <row r="31" spans="1:21" x14ac:dyDescent="0.25">
      <c r="A31" t="s">
        <v>10</v>
      </c>
    </row>
    <row r="32" spans="1:21" x14ac:dyDescent="0.25">
      <c r="A32" t="s">
        <v>1</v>
      </c>
      <c r="B32">
        <v>68.989840000000001</v>
      </c>
      <c r="C32">
        <v>53.601930000000003</v>
      </c>
      <c r="D32">
        <v>52.207259999999998</v>
      </c>
      <c r="E32">
        <v>42.119129999999998</v>
      </c>
    </row>
    <row r="33" spans="1:5" x14ac:dyDescent="0.25">
      <c r="A33" t="s">
        <v>2</v>
      </c>
      <c r="B33">
        <v>64.447540000000004</v>
      </c>
      <c r="C33">
        <v>46.156280000000002</v>
      </c>
      <c r="D33">
        <v>42.926119999999997</v>
      </c>
      <c r="E33">
        <v>42.186680000000003</v>
      </c>
    </row>
    <row r="34" spans="1:5" x14ac:dyDescent="0.25">
      <c r="A34" t="s">
        <v>3</v>
      </c>
      <c r="B34">
        <v>0.934159870497</v>
      </c>
      <c r="C34">
        <v>0.861093621069</v>
      </c>
      <c r="D34">
        <v>0.82222510815500005</v>
      </c>
      <c r="E34">
        <v>1.0016037843100001</v>
      </c>
    </row>
    <row r="35" spans="1:5" x14ac:dyDescent="0.25">
      <c r="A35" t="s">
        <v>4</v>
      </c>
      <c r="B35">
        <v>0.83333333333299997</v>
      </c>
      <c r="C35">
        <v>0.83333333333299997</v>
      </c>
      <c r="D35">
        <v>0.83333333333299997</v>
      </c>
      <c r="E35">
        <v>0.83333333333299997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B1" workbookViewId="0">
      <selection activeCell="J22" sqref="J22:J24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>
        <v>101.85760000000001</v>
      </c>
      <c r="C2">
        <v>51.695889999999999</v>
      </c>
      <c r="D2">
        <v>71.965190000000007</v>
      </c>
      <c r="E2">
        <v>66.572389999999999</v>
      </c>
      <c r="F2">
        <v>96.836759999999998</v>
      </c>
      <c r="G2">
        <v>97.766599999999997</v>
      </c>
      <c r="H2">
        <v>117.94280000000001</v>
      </c>
      <c r="I2">
        <v>119.8954</v>
      </c>
      <c r="J2">
        <v>75.963200000000001</v>
      </c>
      <c r="K2">
        <v>85.772369999999995</v>
      </c>
      <c r="L2">
        <v>134.16759999999999</v>
      </c>
      <c r="M2">
        <v>70.105590000000007</v>
      </c>
      <c r="N2">
        <v>106.2741</v>
      </c>
      <c r="O2">
        <v>109.8537</v>
      </c>
    </row>
    <row r="3" spans="1:15" x14ac:dyDescent="0.25">
      <c r="A3" t="s">
        <v>2</v>
      </c>
      <c r="B3">
        <v>90.094300000000004</v>
      </c>
      <c r="C3">
        <v>39.267910000000001</v>
      </c>
      <c r="D3">
        <v>52.110599999999998</v>
      </c>
      <c r="E3">
        <v>47.829799999999999</v>
      </c>
      <c r="F3">
        <v>68.845339999999993</v>
      </c>
      <c r="G3">
        <v>60.400149999999996</v>
      </c>
      <c r="H3">
        <v>68.533940000000001</v>
      </c>
      <c r="I3">
        <v>84.061949999999996</v>
      </c>
      <c r="J3">
        <v>32.068100000000001</v>
      </c>
      <c r="K3">
        <v>34.636659999999999</v>
      </c>
      <c r="L3">
        <v>66.938199999999995</v>
      </c>
      <c r="M3">
        <v>31.873470000000001</v>
      </c>
      <c r="N3">
        <v>45.689300000000003</v>
      </c>
      <c r="O3">
        <v>52.616520000000001</v>
      </c>
    </row>
    <row r="4" spans="1:15" x14ac:dyDescent="0.25">
      <c r="A4" t="s">
        <v>3</v>
      </c>
      <c r="B4">
        <v>0.88451229952400001</v>
      </c>
      <c r="C4">
        <v>0.75959442810599997</v>
      </c>
      <c r="D4">
        <v>0.72410841963999995</v>
      </c>
      <c r="E4">
        <v>0.71846301447200001</v>
      </c>
      <c r="F4">
        <v>0.71094220830999999</v>
      </c>
      <c r="G4">
        <v>0.617799432526</v>
      </c>
      <c r="H4">
        <v>0.58107777668500005</v>
      </c>
      <c r="I4">
        <v>0.70112739938299995</v>
      </c>
      <c r="J4">
        <v>0.42215309518299998</v>
      </c>
      <c r="K4">
        <v>0.403820717557</v>
      </c>
      <c r="L4">
        <v>0.498914790158</v>
      </c>
      <c r="M4">
        <v>0.45464947944900003</v>
      </c>
      <c r="N4">
        <v>0.42991942533499999</v>
      </c>
      <c r="O4">
        <v>0.47896902880800002</v>
      </c>
    </row>
    <row r="5" spans="1:15" x14ac:dyDescent="0.25">
      <c r="A5" t="s">
        <v>4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</row>
    <row r="6" spans="1:15" x14ac:dyDescent="0.25">
      <c r="A6" t="s">
        <v>5</v>
      </c>
    </row>
    <row r="7" spans="1:15" x14ac:dyDescent="0.25">
      <c r="A7" t="s">
        <v>1</v>
      </c>
      <c r="B7">
        <v>151.36850000000001</v>
      </c>
      <c r="C7">
        <v>160.10849999999999</v>
      </c>
      <c r="D7">
        <v>134.58590000000001</v>
      </c>
      <c r="E7">
        <v>122.3129</v>
      </c>
      <c r="F7">
        <v>152.34469999999999</v>
      </c>
      <c r="G7">
        <v>139.83930000000001</v>
      </c>
    </row>
    <row r="8" spans="1:15" x14ac:dyDescent="0.25">
      <c r="A8" t="s">
        <v>2</v>
      </c>
      <c r="B8">
        <v>161.58590000000001</v>
      </c>
      <c r="C8">
        <v>165.9058</v>
      </c>
      <c r="D8">
        <v>160.76859999999999</v>
      </c>
      <c r="E8">
        <v>176.10210000000001</v>
      </c>
      <c r="F8">
        <v>176.14109999999999</v>
      </c>
      <c r="G8">
        <v>209.49350000000001</v>
      </c>
    </row>
    <row r="9" spans="1:15" x14ac:dyDescent="0.25">
      <c r="A9" t="s">
        <v>3</v>
      </c>
      <c r="B9">
        <v>1.06750017342</v>
      </c>
      <c r="C9">
        <v>1.03620857106</v>
      </c>
      <c r="D9">
        <v>1.1945426675499999</v>
      </c>
      <c r="E9">
        <v>1.43976718727</v>
      </c>
      <c r="F9">
        <v>1.1562010361999999</v>
      </c>
      <c r="G9">
        <v>1.49810174965</v>
      </c>
    </row>
    <row r="10" spans="1:1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15" x14ac:dyDescent="0.25">
      <c r="A11" t="s">
        <v>6</v>
      </c>
    </row>
    <row r="12" spans="1:15" x14ac:dyDescent="0.25">
      <c r="A12" t="s">
        <v>1</v>
      </c>
      <c r="B12">
        <v>138.90950000000001</v>
      </c>
      <c r="C12">
        <v>199.20590000000001</v>
      </c>
      <c r="D12">
        <v>142.72149999999999</v>
      </c>
      <c r="E12">
        <v>128.4494</v>
      </c>
      <c r="F12">
        <v>109.2959</v>
      </c>
      <c r="G12">
        <v>218.82419999999999</v>
      </c>
      <c r="H12">
        <v>161.03829999999999</v>
      </c>
      <c r="I12">
        <v>130.86680000000001</v>
      </c>
      <c r="J12">
        <v>142.1172</v>
      </c>
      <c r="K12">
        <v>217.2901</v>
      </c>
    </row>
    <row r="13" spans="1:15" x14ac:dyDescent="0.25">
      <c r="A13" t="s">
        <v>2</v>
      </c>
      <c r="B13">
        <v>124.1472</v>
      </c>
      <c r="C13">
        <v>164.66040000000001</v>
      </c>
      <c r="D13">
        <v>124.22499999999999</v>
      </c>
      <c r="E13">
        <v>151.42840000000001</v>
      </c>
      <c r="F13">
        <v>113.9118</v>
      </c>
      <c r="G13">
        <v>172.44390000000001</v>
      </c>
      <c r="H13">
        <v>145.86320000000001</v>
      </c>
      <c r="I13">
        <v>131.61940000000001</v>
      </c>
      <c r="J13">
        <v>176.4135</v>
      </c>
      <c r="K13">
        <v>115.77979999999999</v>
      </c>
    </row>
    <row r="14" spans="1:15" x14ac:dyDescent="0.25">
      <c r="A14" t="s">
        <v>3</v>
      </c>
      <c r="B14">
        <v>0.89372721088200002</v>
      </c>
      <c r="C14">
        <v>0.82658395157999998</v>
      </c>
      <c r="D14">
        <v>0.87040144617299997</v>
      </c>
      <c r="E14">
        <v>1.1788953471200001</v>
      </c>
      <c r="F14">
        <v>1.04223305723</v>
      </c>
      <c r="G14">
        <v>0.78804766565999995</v>
      </c>
      <c r="H14">
        <v>0.90576713738299997</v>
      </c>
      <c r="I14">
        <v>1.0057508856299999</v>
      </c>
      <c r="J14">
        <v>1.2413240621099999</v>
      </c>
      <c r="K14">
        <v>0.53283513606900001</v>
      </c>
    </row>
    <row r="15" spans="1:15" x14ac:dyDescent="0.25">
      <c r="A15" t="s">
        <v>4</v>
      </c>
      <c r="B15">
        <v>0.9375</v>
      </c>
      <c r="C15">
        <v>0.9375</v>
      </c>
      <c r="D15">
        <v>0.9375</v>
      </c>
      <c r="E15">
        <v>0.9375</v>
      </c>
      <c r="F15">
        <v>0.9375</v>
      </c>
      <c r="G15">
        <v>0.9375</v>
      </c>
      <c r="H15">
        <v>0.9375</v>
      </c>
      <c r="I15">
        <v>0.9375</v>
      </c>
      <c r="J15">
        <v>0.9375</v>
      </c>
      <c r="K15">
        <v>0.9375</v>
      </c>
    </row>
    <row r="16" spans="1:15" x14ac:dyDescent="0.25">
      <c r="A16" t="s">
        <v>7</v>
      </c>
    </row>
    <row r="17" spans="1:16" x14ac:dyDescent="0.25">
      <c r="A17" t="s">
        <v>1</v>
      </c>
      <c r="B17">
        <v>60.389400000000002</v>
      </c>
      <c r="C17">
        <v>66.99091</v>
      </c>
      <c r="D17">
        <v>73.127260000000007</v>
      </c>
      <c r="E17">
        <v>130.309</v>
      </c>
      <c r="F17">
        <v>107.9477</v>
      </c>
      <c r="G17">
        <v>254.57429999999999</v>
      </c>
      <c r="H17">
        <v>151.04310000000001</v>
      </c>
      <c r="I17">
        <v>132.86580000000001</v>
      </c>
      <c r="J17">
        <v>126.86879999999999</v>
      </c>
    </row>
    <row r="18" spans="1:16" x14ac:dyDescent="0.25">
      <c r="A18" t="s">
        <v>2</v>
      </c>
      <c r="B18">
        <v>13.815670000000001</v>
      </c>
      <c r="C18">
        <v>78.885930000000002</v>
      </c>
      <c r="D18">
        <v>62.112490000000001</v>
      </c>
      <c r="E18">
        <v>100.6409</v>
      </c>
      <c r="F18">
        <v>90.094300000000004</v>
      </c>
      <c r="G18">
        <v>98.150210000000001</v>
      </c>
      <c r="H18">
        <v>89.160219999999995</v>
      </c>
      <c r="I18">
        <v>83.945250000000001</v>
      </c>
      <c r="J18">
        <v>109.78660000000001</v>
      </c>
    </row>
    <row r="19" spans="1:16" x14ac:dyDescent="0.25">
      <c r="A19" t="s">
        <v>3</v>
      </c>
      <c r="B19">
        <v>0.22877640778</v>
      </c>
      <c r="C19">
        <v>1.17756170203</v>
      </c>
      <c r="D19">
        <v>0.84937532186999998</v>
      </c>
      <c r="E19">
        <v>0.772325012087</v>
      </c>
      <c r="F19">
        <v>0.83461064941600005</v>
      </c>
      <c r="G19">
        <v>0.38554642004299999</v>
      </c>
      <c r="H19">
        <v>0.590296544496</v>
      </c>
      <c r="I19">
        <v>0.63180479852600002</v>
      </c>
      <c r="J19">
        <v>0.86535539076599999</v>
      </c>
    </row>
    <row r="20" spans="1:16" x14ac:dyDescent="0.25">
      <c r="A20" t="s">
        <v>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6" x14ac:dyDescent="0.25">
      <c r="A21" t="s">
        <v>8</v>
      </c>
    </row>
    <row r="22" spans="1:16" x14ac:dyDescent="0.25">
      <c r="A22" t="s">
        <v>1</v>
      </c>
      <c r="B22">
        <v>66.665409999999994</v>
      </c>
      <c r="C22">
        <v>42.723509999999997</v>
      </c>
      <c r="D22">
        <v>31.566099999999999</v>
      </c>
      <c r="E22">
        <v>51.974910000000001</v>
      </c>
      <c r="F22">
        <v>42.398060000000001</v>
      </c>
      <c r="G22">
        <v>46.628570000000003</v>
      </c>
      <c r="H22">
        <v>65.921490000000006</v>
      </c>
      <c r="I22">
        <v>53.090609999999998</v>
      </c>
      <c r="J22">
        <v>72.476529999999997</v>
      </c>
      <c r="K22">
        <v>77.311400000000006</v>
      </c>
      <c r="L22">
        <v>84.656710000000004</v>
      </c>
      <c r="M22">
        <v>29.706479999999999</v>
      </c>
      <c r="N22">
        <v>52.20731</v>
      </c>
      <c r="O22">
        <v>43.141910000000003</v>
      </c>
      <c r="P22">
        <v>49.045990000000003</v>
      </c>
    </row>
    <row r="23" spans="1:16" x14ac:dyDescent="0.25">
      <c r="A23" t="s">
        <v>2</v>
      </c>
      <c r="B23">
        <v>79.625399999999999</v>
      </c>
      <c r="C23">
        <v>68.066869999999994</v>
      </c>
      <c r="D23">
        <v>44.171509999999998</v>
      </c>
      <c r="E23">
        <v>63.202190000000002</v>
      </c>
      <c r="F23">
        <v>52.266359999999999</v>
      </c>
      <c r="G23">
        <v>64.486450000000005</v>
      </c>
      <c r="H23">
        <v>88.809880000000007</v>
      </c>
      <c r="I23">
        <v>61.6066</v>
      </c>
      <c r="J23">
        <v>3.3079830000000001</v>
      </c>
      <c r="K23">
        <v>73.943449999999999</v>
      </c>
      <c r="L23">
        <v>82.699889999999996</v>
      </c>
      <c r="M23">
        <v>50.437190000000001</v>
      </c>
      <c r="N23">
        <v>62.423949999999998</v>
      </c>
      <c r="O23">
        <v>59.582920000000001</v>
      </c>
      <c r="P23">
        <v>71.919740000000004</v>
      </c>
    </row>
    <row r="24" spans="1:16" x14ac:dyDescent="0.25">
      <c r="A24" t="s">
        <v>3</v>
      </c>
      <c r="B24">
        <v>1.19440351451</v>
      </c>
      <c r="C24">
        <v>1.5931947070800001</v>
      </c>
      <c r="D24">
        <v>1.39933377896</v>
      </c>
      <c r="E24">
        <v>1.2160134572600001</v>
      </c>
      <c r="F24">
        <v>1.2327535741</v>
      </c>
      <c r="G24">
        <v>1.38298150683</v>
      </c>
      <c r="H24">
        <v>1.34720680616</v>
      </c>
      <c r="I24">
        <v>1.1604048248800001</v>
      </c>
      <c r="J24">
        <v>4.5642127182400002E-2</v>
      </c>
      <c r="K24">
        <v>0.95643656692300005</v>
      </c>
      <c r="L24">
        <v>0.97688523449599995</v>
      </c>
      <c r="M24">
        <v>1.69785144521</v>
      </c>
      <c r="N24">
        <v>1.1956936681899999</v>
      </c>
      <c r="O24">
        <v>1.3810913795899999</v>
      </c>
      <c r="P24">
        <v>1.46637349965</v>
      </c>
    </row>
    <row r="25" spans="1:16" x14ac:dyDescent="0.25">
      <c r="A25" t="s">
        <v>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5">
      <c r="A26" t="s">
        <v>9</v>
      </c>
    </row>
    <row r="27" spans="1:16" x14ac:dyDescent="0.25">
      <c r="A27" t="s">
        <v>1</v>
      </c>
      <c r="B27">
        <v>195.67259999999999</v>
      </c>
      <c r="C27">
        <v>184.60830000000001</v>
      </c>
      <c r="D27">
        <v>106.4136</v>
      </c>
      <c r="E27">
        <v>115.107</v>
      </c>
      <c r="F27">
        <v>123.1961</v>
      </c>
      <c r="G27">
        <v>189.5361</v>
      </c>
      <c r="H27">
        <v>69.036320000000003</v>
      </c>
      <c r="I27">
        <v>172.52109999999999</v>
      </c>
      <c r="J27">
        <v>106.7855</v>
      </c>
      <c r="K27">
        <v>102.55500000000001</v>
      </c>
      <c r="L27">
        <v>103.4383</v>
      </c>
      <c r="M27">
        <v>151.9264</v>
      </c>
      <c r="N27">
        <v>109.48180000000001</v>
      </c>
      <c r="O27">
        <v>138.58410000000001</v>
      </c>
      <c r="P27">
        <v>80.519130000000004</v>
      </c>
    </row>
    <row r="28" spans="1:16" x14ac:dyDescent="0.25">
      <c r="A28" t="s">
        <v>2</v>
      </c>
      <c r="B28">
        <v>123.40770000000001</v>
      </c>
      <c r="C28">
        <v>102.8203</v>
      </c>
      <c r="D28">
        <v>134.26570000000001</v>
      </c>
      <c r="E28">
        <v>95.425989999999999</v>
      </c>
      <c r="F28">
        <v>124.3807</v>
      </c>
      <c r="G28">
        <v>140.60929999999999</v>
      </c>
      <c r="H28">
        <v>53.900939999999999</v>
      </c>
      <c r="I28">
        <v>74.215879999999999</v>
      </c>
      <c r="J28">
        <v>91.534210000000002</v>
      </c>
      <c r="K28">
        <v>101.2246</v>
      </c>
      <c r="L28">
        <v>100.4464</v>
      </c>
      <c r="M28">
        <v>73.048280000000005</v>
      </c>
      <c r="N28">
        <v>83.594999999999999</v>
      </c>
      <c r="O28">
        <v>113.60039999999999</v>
      </c>
      <c r="P28">
        <v>80.59836</v>
      </c>
    </row>
    <row r="29" spans="1:16" x14ac:dyDescent="0.25">
      <c r="A29" t="s">
        <v>3</v>
      </c>
      <c r="B29">
        <v>0.63068462319200003</v>
      </c>
      <c r="C29">
        <v>0.55696466518599996</v>
      </c>
      <c r="D29">
        <v>1.2617344023699999</v>
      </c>
      <c r="E29">
        <v>0.82901986846999998</v>
      </c>
      <c r="F29">
        <v>1.00961556413</v>
      </c>
      <c r="G29">
        <v>0.74186025775599995</v>
      </c>
      <c r="H29">
        <v>0.78076206842999996</v>
      </c>
      <c r="I29">
        <v>0.43018436585399999</v>
      </c>
      <c r="J29">
        <v>0.85717826858500001</v>
      </c>
      <c r="K29">
        <v>0.98702744868600001</v>
      </c>
      <c r="L29">
        <v>0.97107551071499998</v>
      </c>
      <c r="M29">
        <v>0.480813604482</v>
      </c>
      <c r="N29">
        <v>0.76355156747499997</v>
      </c>
      <c r="O29">
        <v>0.81972174297099998</v>
      </c>
      <c r="P29">
        <v>1.0009839897699999</v>
      </c>
    </row>
    <row r="30" spans="1:16" x14ac:dyDescent="0.25">
      <c r="A30" t="s">
        <v>4</v>
      </c>
      <c r="B30">
        <v>0.77083333333299997</v>
      </c>
      <c r="C30">
        <v>0.77083333333299997</v>
      </c>
      <c r="D30">
        <v>0.77083333333299997</v>
      </c>
      <c r="E30">
        <v>0.77083333333299997</v>
      </c>
      <c r="F30">
        <v>0.77083333333299997</v>
      </c>
      <c r="G30">
        <v>0.77083333333299997</v>
      </c>
      <c r="H30">
        <v>0.77083333333299997</v>
      </c>
      <c r="I30">
        <v>0.77083333333299997</v>
      </c>
      <c r="J30">
        <v>0.77083333333299997</v>
      </c>
      <c r="K30">
        <v>0.77083333333299997</v>
      </c>
      <c r="L30">
        <v>0.77083333333299997</v>
      </c>
      <c r="M30">
        <v>0.77083333333299997</v>
      </c>
      <c r="N30">
        <v>0.77083333333299997</v>
      </c>
      <c r="O30">
        <v>0.77083333333299997</v>
      </c>
      <c r="P30">
        <v>0.77083333333299997</v>
      </c>
    </row>
    <row r="31" spans="1:16" x14ac:dyDescent="0.25">
      <c r="A31" t="s">
        <v>10</v>
      </c>
    </row>
    <row r="32" spans="1:16" x14ac:dyDescent="0.25">
      <c r="A32" t="s">
        <v>1</v>
      </c>
      <c r="B32">
        <v>121.3366</v>
      </c>
      <c r="C32">
        <v>127.56610000000001</v>
      </c>
      <c r="D32">
        <v>79.403409999999994</v>
      </c>
      <c r="E32">
        <v>116.1297</v>
      </c>
      <c r="F32">
        <v>99.765609999999995</v>
      </c>
    </row>
    <row r="33" spans="1:6" x14ac:dyDescent="0.25">
      <c r="A33" t="s">
        <v>2</v>
      </c>
      <c r="B33">
        <v>92.195800000000006</v>
      </c>
      <c r="C33">
        <v>124.4196</v>
      </c>
      <c r="D33">
        <v>88.187290000000004</v>
      </c>
      <c r="E33">
        <v>96.982600000000005</v>
      </c>
      <c r="F33">
        <v>105.5445</v>
      </c>
    </row>
    <row r="34" spans="1:6" x14ac:dyDescent="0.25">
      <c r="A34" t="s">
        <v>3</v>
      </c>
      <c r="B34">
        <v>0.75983503740799996</v>
      </c>
      <c r="C34">
        <v>0.97533435607100005</v>
      </c>
      <c r="D34">
        <v>1.1106234606300001</v>
      </c>
      <c r="E34">
        <v>0.83512314248599995</v>
      </c>
      <c r="F34">
        <v>1.05792466963</v>
      </c>
    </row>
    <row r="35" spans="1:6" x14ac:dyDescent="0.25">
      <c r="A35" t="s">
        <v>4</v>
      </c>
      <c r="B35">
        <v>0.83333333333299997</v>
      </c>
      <c r="C35">
        <v>0.83333333333299997</v>
      </c>
      <c r="D35">
        <v>0.83333333333299997</v>
      </c>
      <c r="E35">
        <v>0.83333333333299997</v>
      </c>
      <c r="F35">
        <v>0.83333333333299997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B1" workbookViewId="0"/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  <c r="B2">
        <v>126.86879999999999</v>
      </c>
      <c r="C2">
        <v>109.2959</v>
      </c>
      <c r="D2">
        <v>112.7825</v>
      </c>
      <c r="E2">
        <v>64.805819999999997</v>
      </c>
      <c r="F2">
        <v>119.9419</v>
      </c>
      <c r="G2">
        <v>107.7617</v>
      </c>
      <c r="H2">
        <v>319.51960000000003</v>
      </c>
      <c r="I2">
        <v>179.35499999999999</v>
      </c>
      <c r="J2">
        <v>144.86000000000001</v>
      </c>
      <c r="K2">
        <v>130.40190000000001</v>
      </c>
      <c r="L2">
        <v>120.5463</v>
      </c>
      <c r="M2">
        <v>106.36709999999999</v>
      </c>
    </row>
    <row r="3" spans="1:13" x14ac:dyDescent="0.25">
      <c r="A3" t="s">
        <v>2</v>
      </c>
      <c r="B3">
        <v>100.52419999999999</v>
      </c>
      <c r="C3">
        <v>102.6647</v>
      </c>
      <c r="D3">
        <v>74.877470000000002</v>
      </c>
      <c r="E3">
        <v>46.817869999999999</v>
      </c>
      <c r="F3">
        <v>87.992679999999993</v>
      </c>
      <c r="G3">
        <v>82.232849999999999</v>
      </c>
      <c r="H3">
        <v>266.23540000000003</v>
      </c>
      <c r="I3">
        <v>111.49890000000001</v>
      </c>
      <c r="J3">
        <v>100.3296</v>
      </c>
      <c r="K3">
        <v>77.523859999999999</v>
      </c>
      <c r="L3">
        <v>72.814819999999997</v>
      </c>
      <c r="M3">
        <v>69.429019999999994</v>
      </c>
    </row>
    <row r="4" spans="1:13" x14ac:dyDescent="0.25">
      <c r="A4" t="s">
        <v>3</v>
      </c>
      <c r="B4">
        <v>0.79234768516800003</v>
      </c>
      <c r="C4">
        <v>0.93932800772900005</v>
      </c>
      <c r="D4">
        <v>0.66391035843299995</v>
      </c>
      <c r="E4">
        <v>0.72243310863099996</v>
      </c>
      <c r="F4">
        <v>0.73362753133000003</v>
      </c>
      <c r="G4">
        <v>0.76309904168200005</v>
      </c>
      <c r="H4">
        <v>0.83323652132799997</v>
      </c>
      <c r="I4">
        <v>0.62166596972499999</v>
      </c>
      <c r="J4">
        <v>0.69259699019700005</v>
      </c>
      <c r="K4">
        <v>0.594499466649</v>
      </c>
      <c r="L4">
        <v>0.60404027332200005</v>
      </c>
      <c r="M4">
        <v>0.65273021451199997</v>
      </c>
    </row>
    <row r="5" spans="1:13" x14ac:dyDescent="0.25">
      <c r="A5" t="s">
        <v>4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</row>
    <row r="6" spans="1:13" x14ac:dyDescent="0.25">
      <c r="A6" t="s">
        <v>5</v>
      </c>
    </row>
    <row r="7" spans="1:13" x14ac:dyDescent="0.25">
      <c r="A7" t="s">
        <v>1</v>
      </c>
      <c r="B7">
        <v>93.954480000000004</v>
      </c>
      <c r="C7">
        <v>113.2475</v>
      </c>
      <c r="D7">
        <v>87.724990000000005</v>
      </c>
      <c r="E7">
        <v>97.906009999999995</v>
      </c>
      <c r="F7">
        <v>117.9893</v>
      </c>
      <c r="G7">
        <v>124.40479999999999</v>
      </c>
    </row>
    <row r="8" spans="1:13" x14ac:dyDescent="0.25">
      <c r="A8" t="s">
        <v>2</v>
      </c>
      <c r="B8">
        <v>139.3639</v>
      </c>
      <c r="C8">
        <v>142.0882</v>
      </c>
      <c r="D8">
        <v>130.8021</v>
      </c>
      <c r="E8">
        <v>138.54669999999999</v>
      </c>
      <c r="F8">
        <v>147.6534</v>
      </c>
      <c r="G8">
        <v>170.6926</v>
      </c>
    </row>
    <row r="9" spans="1:13" x14ac:dyDescent="0.25">
      <c r="A9" t="s">
        <v>3</v>
      </c>
      <c r="B9">
        <v>1.48331298305</v>
      </c>
      <c r="C9">
        <v>1.2546696395100001</v>
      </c>
      <c r="D9">
        <v>1.4910471919099999</v>
      </c>
      <c r="E9">
        <v>1.4150990322200001</v>
      </c>
      <c r="F9">
        <v>1.2514134756299999</v>
      </c>
      <c r="G9">
        <v>1.3720740678800001</v>
      </c>
    </row>
    <row r="10" spans="1:13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13" x14ac:dyDescent="0.25">
      <c r="A11" t="s">
        <v>6</v>
      </c>
    </row>
    <row r="12" spans="1:13" x14ac:dyDescent="0.25">
      <c r="A12" t="s">
        <v>1</v>
      </c>
      <c r="B12">
        <v>113.43340000000001</v>
      </c>
      <c r="C12">
        <v>101.71810000000001</v>
      </c>
      <c r="D12">
        <v>94.605320000000006</v>
      </c>
      <c r="E12">
        <v>132.30799999999999</v>
      </c>
      <c r="F12">
        <v>117.8034</v>
      </c>
      <c r="G12">
        <v>151.74039999999999</v>
      </c>
      <c r="H12">
        <v>132.91229999999999</v>
      </c>
      <c r="I12">
        <v>96.604370000000003</v>
      </c>
    </row>
    <row r="13" spans="1:13" x14ac:dyDescent="0.25">
      <c r="A13" t="s">
        <v>2</v>
      </c>
      <c r="B13">
        <v>130.5686</v>
      </c>
      <c r="C13">
        <v>111.49890000000001</v>
      </c>
      <c r="D13">
        <v>109.5141</v>
      </c>
      <c r="E13">
        <v>131.46360000000001</v>
      </c>
      <c r="F13">
        <v>123.40770000000001</v>
      </c>
      <c r="G13">
        <v>148.04249999999999</v>
      </c>
      <c r="H13">
        <v>124.84780000000001</v>
      </c>
      <c r="I13">
        <v>114.8848</v>
      </c>
    </row>
    <row r="14" spans="1:13" x14ac:dyDescent="0.25">
      <c r="A14" t="s">
        <v>3</v>
      </c>
      <c r="B14">
        <v>1.1510595644699999</v>
      </c>
      <c r="C14">
        <v>1.09615594471</v>
      </c>
      <c r="D14">
        <v>1.1575892349400001</v>
      </c>
      <c r="E14">
        <v>0.99361792181899999</v>
      </c>
      <c r="F14">
        <v>1.0475733298000001</v>
      </c>
      <c r="G14">
        <v>0.97563008928399997</v>
      </c>
      <c r="H14">
        <v>0.93932465242100005</v>
      </c>
      <c r="I14">
        <v>1.1892298454000001</v>
      </c>
    </row>
    <row r="15" spans="1:13" x14ac:dyDescent="0.25">
      <c r="A15" t="s">
        <v>4</v>
      </c>
      <c r="B15">
        <v>0.9375</v>
      </c>
      <c r="C15">
        <v>0.9375</v>
      </c>
      <c r="D15">
        <v>0.9375</v>
      </c>
      <c r="E15">
        <v>0.9375</v>
      </c>
      <c r="F15">
        <v>0.9375</v>
      </c>
      <c r="G15">
        <v>0.9375</v>
      </c>
      <c r="H15">
        <v>0.9375</v>
      </c>
      <c r="I15">
        <v>0.9375</v>
      </c>
    </row>
    <row r="16" spans="1:13" x14ac:dyDescent="0.25">
      <c r="A16" t="s">
        <v>7</v>
      </c>
    </row>
    <row r="17" spans="1:15" x14ac:dyDescent="0.25">
      <c r="A17" t="s">
        <v>1</v>
      </c>
      <c r="B17">
        <v>140.76900000000001</v>
      </c>
      <c r="C17">
        <v>173.58789999999999</v>
      </c>
      <c r="D17">
        <v>274.9366</v>
      </c>
      <c r="E17">
        <v>204.92400000000001</v>
      </c>
      <c r="F17">
        <v>99.114779999999996</v>
      </c>
      <c r="G17">
        <v>116.1763</v>
      </c>
      <c r="H17">
        <v>193.2552</v>
      </c>
      <c r="I17">
        <v>167.40729999999999</v>
      </c>
    </row>
    <row r="18" spans="1:15" x14ac:dyDescent="0.25">
      <c r="A18" t="s">
        <v>2</v>
      </c>
      <c r="B18">
        <v>144.2286</v>
      </c>
      <c r="C18">
        <v>151.2527</v>
      </c>
      <c r="D18">
        <v>165.55549999999999</v>
      </c>
      <c r="E18">
        <v>111.8492</v>
      </c>
      <c r="F18">
        <v>95.4649</v>
      </c>
      <c r="G18">
        <v>95.893010000000004</v>
      </c>
      <c r="H18">
        <v>144.3065</v>
      </c>
      <c r="I18">
        <v>190.73519999999999</v>
      </c>
    </row>
    <row r="19" spans="1:15" x14ac:dyDescent="0.25">
      <c r="A19" t="s">
        <v>3</v>
      </c>
      <c r="B19">
        <v>1.0245764337300001</v>
      </c>
      <c r="C19">
        <v>0.87133204560900002</v>
      </c>
      <c r="D19">
        <v>0.60215882497999995</v>
      </c>
      <c r="E19">
        <v>0.54580820206500003</v>
      </c>
      <c r="F19">
        <v>0.96317521967999997</v>
      </c>
      <c r="G19">
        <v>0.82540939933500002</v>
      </c>
      <c r="H19">
        <v>0.74671470677100005</v>
      </c>
      <c r="I19">
        <v>1.1393481646300001</v>
      </c>
    </row>
    <row r="20" spans="1:15" x14ac:dyDescent="0.25">
      <c r="A20" t="s">
        <v>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15" x14ac:dyDescent="0.25">
      <c r="A21" t="s">
        <v>8</v>
      </c>
    </row>
    <row r="22" spans="1:15" x14ac:dyDescent="0.25">
      <c r="A22" t="s">
        <v>1</v>
      </c>
      <c r="B22">
        <v>54.29927</v>
      </c>
      <c r="C22">
        <v>60.156889999999997</v>
      </c>
      <c r="D22">
        <v>67.688109999999995</v>
      </c>
      <c r="E22">
        <v>57.739409999999999</v>
      </c>
      <c r="F22">
        <v>53.602020000000003</v>
      </c>
      <c r="G22">
        <v>51.788849999999996</v>
      </c>
      <c r="H22">
        <v>61.133209999999998</v>
      </c>
      <c r="I22">
        <v>45.466349999999998</v>
      </c>
      <c r="J22">
        <v>47.651339999999998</v>
      </c>
      <c r="K22">
        <v>48.581119999999999</v>
      </c>
    </row>
    <row r="23" spans="1:15" x14ac:dyDescent="0.25">
      <c r="A23" t="s">
        <v>2</v>
      </c>
      <c r="B23">
        <v>51.954990000000002</v>
      </c>
      <c r="C23">
        <v>80.909700000000001</v>
      </c>
      <c r="D23">
        <v>74.449430000000007</v>
      </c>
      <c r="E23">
        <v>67.677670000000006</v>
      </c>
      <c r="F23">
        <v>68.49503</v>
      </c>
      <c r="G23">
        <v>57.559109999999997</v>
      </c>
      <c r="H23">
        <v>68.495000000000005</v>
      </c>
      <c r="I23">
        <v>53.161470000000001</v>
      </c>
      <c r="J23">
        <v>62.462739999999997</v>
      </c>
      <c r="K23">
        <v>54.367919999999998</v>
      </c>
    </row>
    <row r="24" spans="1:15" x14ac:dyDescent="0.25">
      <c r="A24" t="s">
        <v>3</v>
      </c>
      <c r="B24">
        <v>0.95682667557000001</v>
      </c>
      <c r="C24">
        <v>1.3449781064099999</v>
      </c>
      <c r="D24">
        <v>1.0998893306399999</v>
      </c>
      <c r="E24">
        <v>1.17212264552</v>
      </c>
      <c r="F24">
        <v>1.27784419319</v>
      </c>
      <c r="G24">
        <v>1.11141896373</v>
      </c>
      <c r="H24">
        <v>1.1204221077200001</v>
      </c>
      <c r="I24">
        <v>1.16924868612</v>
      </c>
      <c r="J24">
        <v>1.3108286146799999</v>
      </c>
      <c r="K24">
        <v>1.1191162328099999</v>
      </c>
    </row>
    <row r="25" spans="1:15" x14ac:dyDescent="0.25">
      <c r="A25" t="s">
        <v>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5" x14ac:dyDescent="0.25">
      <c r="A26" t="s">
        <v>9</v>
      </c>
    </row>
    <row r="27" spans="1:15" x14ac:dyDescent="0.25">
      <c r="A27" t="s">
        <v>1</v>
      </c>
      <c r="B27">
        <v>96.325410000000005</v>
      </c>
      <c r="C27">
        <v>82.285740000000004</v>
      </c>
      <c r="D27">
        <v>149.83439999999999</v>
      </c>
      <c r="E27">
        <v>154.52979999999999</v>
      </c>
      <c r="F27">
        <v>82.983029999999999</v>
      </c>
      <c r="G27">
        <v>172.47460000000001</v>
      </c>
      <c r="H27">
        <v>92.978250000000003</v>
      </c>
      <c r="I27">
        <v>97.580600000000004</v>
      </c>
      <c r="J27">
        <v>86.609189999999998</v>
      </c>
      <c r="K27">
        <v>81.402420000000006</v>
      </c>
      <c r="L27">
        <v>157.45859999999999</v>
      </c>
      <c r="M27">
        <v>141.048</v>
      </c>
      <c r="N27">
        <v>73.034379999999999</v>
      </c>
      <c r="O27">
        <v>78.00873</v>
      </c>
    </row>
    <row r="28" spans="1:15" x14ac:dyDescent="0.25">
      <c r="A28" t="s">
        <v>2</v>
      </c>
      <c r="B28">
        <v>81.921570000000003</v>
      </c>
      <c r="C28">
        <v>91.534239999999997</v>
      </c>
      <c r="D28">
        <v>129.16749999999999</v>
      </c>
      <c r="E28">
        <v>153.21860000000001</v>
      </c>
      <c r="F28">
        <v>93.052000000000007</v>
      </c>
      <c r="G28">
        <v>152.47909999999999</v>
      </c>
      <c r="H28">
        <v>92.040099999999995</v>
      </c>
      <c r="I28">
        <v>81.688019999999995</v>
      </c>
      <c r="J28">
        <v>77.874110000000002</v>
      </c>
      <c r="K28">
        <v>65.303740000000005</v>
      </c>
      <c r="L28">
        <v>114.1065</v>
      </c>
      <c r="M28">
        <v>96.943790000000007</v>
      </c>
      <c r="N28">
        <v>94.958950000000002</v>
      </c>
      <c r="O28">
        <v>79.197329999999994</v>
      </c>
    </row>
    <row r="29" spans="1:15" x14ac:dyDescent="0.25">
      <c r="A29" t="s">
        <v>3</v>
      </c>
      <c r="B29">
        <v>0.85046687058000003</v>
      </c>
      <c r="C29">
        <v>1.11239493015</v>
      </c>
      <c r="D29">
        <v>0.86206839016900005</v>
      </c>
      <c r="E29">
        <v>0.99151490521600005</v>
      </c>
      <c r="F29">
        <v>1.12133770001</v>
      </c>
      <c r="G29">
        <v>0.88406698725499999</v>
      </c>
      <c r="H29">
        <v>0.989910005835</v>
      </c>
      <c r="I29">
        <v>0.83713381553300004</v>
      </c>
      <c r="J29">
        <v>0.89914372828099998</v>
      </c>
      <c r="K29">
        <v>0.80223339797500004</v>
      </c>
      <c r="L29">
        <v>0.72467620060100002</v>
      </c>
      <c r="M29">
        <v>0.68731063184200003</v>
      </c>
      <c r="N29">
        <v>1.30019519574</v>
      </c>
      <c r="O29">
        <v>1.01523675619</v>
      </c>
    </row>
    <row r="30" spans="1:15" x14ac:dyDescent="0.25">
      <c r="A30" t="s">
        <v>4</v>
      </c>
      <c r="B30">
        <v>0.77083333333299997</v>
      </c>
      <c r="C30">
        <v>0.77083333333299997</v>
      </c>
      <c r="D30">
        <v>0.77083333333299997</v>
      </c>
      <c r="E30">
        <v>0.77083333333299997</v>
      </c>
      <c r="F30">
        <v>0.77083333333299997</v>
      </c>
      <c r="G30">
        <v>0.77083333333299997</v>
      </c>
      <c r="H30">
        <v>0.77083333333299997</v>
      </c>
      <c r="I30">
        <v>0.77083333333299997</v>
      </c>
      <c r="J30">
        <v>0.77083333333299997</v>
      </c>
      <c r="K30">
        <v>0.77083333333299997</v>
      </c>
      <c r="L30">
        <v>0.77083333333299997</v>
      </c>
      <c r="M30">
        <v>0.77083333333299997</v>
      </c>
      <c r="N30">
        <v>0.77083333333299997</v>
      </c>
      <c r="O30">
        <v>0.77083333333299997</v>
      </c>
    </row>
    <row r="31" spans="1:15" x14ac:dyDescent="0.25">
      <c r="A31" t="s">
        <v>10</v>
      </c>
    </row>
    <row r="32" spans="1:15" x14ac:dyDescent="0.25">
      <c r="A32" t="s">
        <v>1</v>
      </c>
      <c r="B32">
        <v>69.687160000000006</v>
      </c>
      <c r="C32">
        <v>94.047449999999998</v>
      </c>
      <c r="D32">
        <v>95.953509999999994</v>
      </c>
      <c r="E32">
        <v>63.085720000000002</v>
      </c>
    </row>
    <row r="33" spans="1:5" x14ac:dyDescent="0.25">
      <c r="A33" t="s">
        <v>2</v>
      </c>
      <c r="B33">
        <v>120.917</v>
      </c>
      <c r="C33">
        <v>96.86591</v>
      </c>
      <c r="D33">
        <v>110.3314</v>
      </c>
      <c r="E33">
        <v>103.0149</v>
      </c>
    </row>
    <row r="34" spans="1:5" x14ac:dyDescent="0.25">
      <c r="A34" t="s">
        <v>3</v>
      </c>
      <c r="B34">
        <v>1.73514030418</v>
      </c>
      <c r="C34">
        <v>1.0299684893100001</v>
      </c>
      <c r="D34">
        <v>1.14984225173</v>
      </c>
      <c r="E34">
        <v>1.63293531405</v>
      </c>
    </row>
    <row r="35" spans="1:5" x14ac:dyDescent="0.25">
      <c r="A35" t="s">
        <v>4</v>
      </c>
      <c r="B35">
        <v>0.83333333333299997</v>
      </c>
      <c r="C35">
        <v>0.83333333333299997</v>
      </c>
      <c r="D35">
        <v>0.83333333333299997</v>
      </c>
      <c r="E35">
        <v>0.83333333333299997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B1" workbookViewId="0"/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>
        <v>53.601990000000001</v>
      </c>
      <c r="C2">
        <v>68.803799999999995</v>
      </c>
      <c r="D2">
        <v>49.464419999999997</v>
      </c>
      <c r="E2">
        <v>46.070709999999998</v>
      </c>
      <c r="F2">
        <v>54.53172</v>
      </c>
      <c r="G2">
        <v>57.088619999999999</v>
      </c>
      <c r="H2">
        <v>56.949159999999999</v>
      </c>
      <c r="I2">
        <v>50.068759999999997</v>
      </c>
      <c r="J2">
        <v>32.356409999999997</v>
      </c>
      <c r="K2">
        <v>56.902650000000001</v>
      </c>
      <c r="L2">
        <v>49.650379999999998</v>
      </c>
      <c r="M2">
        <v>45.466369999999998</v>
      </c>
      <c r="N2">
        <v>42.072629999999997</v>
      </c>
      <c r="O2">
        <v>45.559330000000003</v>
      </c>
    </row>
    <row r="3" spans="1:15" x14ac:dyDescent="0.25">
      <c r="A3" t="s">
        <v>2</v>
      </c>
      <c r="B3">
        <v>39.189990000000002</v>
      </c>
      <c r="C3">
        <v>43.937989999999999</v>
      </c>
      <c r="D3">
        <v>31.133990000000001</v>
      </c>
      <c r="E3">
        <v>32.45731</v>
      </c>
      <c r="F3">
        <v>32.651859999999999</v>
      </c>
      <c r="G3">
        <v>41.408329999999999</v>
      </c>
      <c r="H3">
        <v>34.05292</v>
      </c>
      <c r="I3">
        <v>39.54025</v>
      </c>
      <c r="J3">
        <v>22.572199999999999</v>
      </c>
      <c r="K3">
        <v>33.858310000000003</v>
      </c>
      <c r="L3">
        <v>40.513210000000001</v>
      </c>
      <c r="M3">
        <v>34.870150000000002</v>
      </c>
      <c r="N3">
        <v>35.376100000000001</v>
      </c>
      <c r="O3">
        <v>29.149290000000001</v>
      </c>
    </row>
    <row r="4" spans="1:15" x14ac:dyDescent="0.25">
      <c r="A4" t="s">
        <v>3</v>
      </c>
      <c r="B4">
        <v>0.73112938530799998</v>
      </c>
      <c r="C4">
        <v>0.63859830416300001</v>
      </c>
      <c r="D4">
        <v>0.629421915793</v>
      </c>
      <c r="E4">
        <v>0.70451074012100001</v>
      </c>
      <c r="F4">
        <v>0.59876820316699997</v>
      </c>
      <c r="G4">
        <v>0.72533422598099995</v>
      </c>
      <c r="H4">
        <v>0.59795298121999996</v>
      </c>
      <c r="I4">
        <v>0.78971897846100003</v>
      </c>
      <c r="J4">
        <v>0.69761138519400001</v>
      </c>
      <c r="K4">
        <v>0.59502167297999997</v>
      </c>
      <c r="L4">
        <v>0.81596978714000001</v>
      </c>
      <c r="M4">
        <v>0.76694378724300005</v>
      </c>
      <c r="N4">
        <v>0.84083405292199997</v>
      </c>
      <c r="O4">
        <v>0.63980945286099999</v>
      </c>
    </row>
    <row r="5" spans="1:15" x14ac:dyDescent="0.25">
      <c r="A5" t="s">
        <v>4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</row>
    <row r="6" spans="1:15" x14ac:dyDescent="0.25">
      <c r="A6" t="s">
        <v>5</v>
      </c>
    </row>
    <row r="7" spans="1:15" x14ac:dyDescent="0.25">
      <c r="A7" t="s">
        <v>1</v>
      </c>
      <c r="B7">
        <v>77.543819999999997</v>
      </c>
      <c r="C7">
        <v>59.924439999999997</v>
      </c>
      <c r="D7">
        <v>104.461</v>
      </c>
      <c r="E7">
        <v>58.250819999999997</v>
      </c>
      <c r="F7">
        <v>60.52881</v>
      </c>
      <c r="G7">
        <v>59.134160000000001</v>
      </c>
    </row>
    <row r="8" spans="1:15" x14ac:dyDescent="0.25">
      <c r="A8" t="s">
        <v>2</v>
      </c>
      <c r="B8">
        <v>91.767700000000005</v>
      </c>
      <c r="C8">
        <v>68.962010000000006</v>
      </c>
      <c r="D8">
        <v>112.5886</v>
      </c>
      <c r="E8">
        <v>71.958650000000006</v>
      </c>
      <c r="F8">
        <v>98.811800000000005</v>
      </c>
      <c r="G8">
        <v>80.75403</v>
      </c>
    </row>
    <row r="9" spans="1:15" x14ac:dyDescent="0.25">
      <c r="A9" t="s">
        <v>3</v>
      </c>
      <c r="B9">
        <v>1.18343022049</v>
      </c>
      <c r="C9">
        <v>1.1508160944000001</v>
      </c>
      <c r="D9">
        <v>1.07780511387</v>
      </c>
      <c r="E9">
        <v>1.23532424093</v>
      </c>
      <c r="F9">
        <v>1.6324755104199999</v>
      </c>
      <c r="G9">
        <v>1.36560712116</v>
      </c>
    </row>
    <row r="10" spans="1:1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15" x14ac:dyDescent="0.25">
      <c r="A11" t="s">
        <v>6</v>
      </c>
    </row>
    <row r="12" spans="1:15" x14ac:dyDescent="0.25">
      <c r="A12" t="s">
        <v>1</v>
      </c>
      <c r="B12">
        <v>60.854219999999998</v>
      </c>
      <c r="C12">
        <v>51.463410000000003</v>
      </c>
      <c r="D12">
        <v>68.803910000000002</v>
      </c>
      <c r="E12">
        <v>74.103610000000003</v>
      </c>
      <c r="F12">
        <v>50.533659999999998</v>
      </c>
      <c r="G12">
        <v>42.351559999999999</v>
      </c>
      <c r="H12">
        <v>53.230029999999999</v>
      </c>
      <c r="I12">
        <v>62.89978</v>
      </c>
    </row>
    <row r="13" spans="1:15" x14ac:dyDescent="0.25">
      <c r="A13" t="s">
        <v>2</v>
      </c>
      <c r="B13">
        <v>75.578000000000003</v>
      </c>
      <c r="C13">
        <v>61.567689999999999</v>
      </c>
      <c r="D13">
        <v>65.264799999999994</v>
      </c>
      <c r="E13">
        <v>64.486419999999995</v>
      </c>
      <c r="F13">
        <v>47.362729999999999</v>
      </c>
      <c r="G13">
        <v>44.210389999999997</v>
      </c>
      <c r="H13">
        <v>52.188510000000001</v>
      </c>
      <c r="I13">
        <v>47.868650000000002</v>
      </c>
    </row>
    <row r="14" spans="1:15" x14ac:dyDescent="0.25">
      <c r="A14" t="s">
        <v>3</v>
      </c>
      <c r="B14">
        <v>1.24195166744</v>
      </c>
      <c r="C14">
        <v>1.1963391077300001</v>
      </c>
      <c r="D14">
        <v>0.94856237094700002</v>
      </c>
      <c r="E14">
        <v>0.87021968295499996</v>
      </c>
      <c r="F14">
        <v>0.93725113122600001</v>
      </c>
      <c r="G14">
        <v>1.04389047298</v>
      </c>
      <c r="H14">
        <v>0.98043360110800004</v>
      </c>
      <c r="I14">
        <v>0.76103048373100002</v>
      </c>
    </row>
    <row r="15" spans="1:15" x14ac:dyDescent="0.25">
      <c r="A15" t="s">
        <v>4</v>
      </c>
      <c r="B15">
        <v>0.9375</v>
      </c>
      <c r="C15">
        <v>0.9375</v>
      </c>
      <c r="D15">
        <v>0.9375</v>
      </c>
      <c r="E15">
        <v>0.9375</v>
      </c>
      <c r="F15">
        <v>0.9375</v>
      </c>
      <c r="G15">
        <v>0.9375</v>
      </c>
      <c r="H15">
        <v>0.9375</v>
      </c>
      <c r="I15">
        <v>0.9375</v>
      </c>
    </row>
    <row r="16" spans="1:15" x14ac:dyDescent="0.25">
      <c r="A16" t="s">
        <v>7</v>
      </c>
    </row>
    <row r="17" spans="1:18" x14ac:dyDescent="0.25">
      <c r="A17" t="s">
        <v>1</v>
      </c>
      <c r="B17">
        <v>48.953029999999998</v>
      </c>
      <c r="C17">
        <v>49.9758</v>
      </c>
      <c r="D17">
        <v>45.466340000000002</v>
      </c>
      <c r="E17">
        <v>44.118160000000003</v>
      </c>
      <c r="F17">
        <v>52.765140000000002</v>
      </c>
      <c r="G17">
        <v>45.233919999999998</v>
      </c>
      <c r="H17">
        <v>50.533659999999998</v>
      </c>
      <c r="I17">
        <v>44.21114</v>
      </c>
    </row>
    <row r="18" spans="1:18" x14ac:dyDescent="0.25">
      <c r="A18" t="s">
        <v>2</v>
      </c>
      <c r="B18">
        <v>47.674039999999998</v>
      </c>
      <c r="C18">
        <v>40.318629999999999</v>
      </c>
      <c r="D18">
        <v>47.79083</v>
      </c>
      <c r="E18">
        <v>38.02252</v>
      </c>
      <c r="F18">
        <v>52.03284</v>
      </c>
      <c r="G18">
        <v>53.394959999999998</v>
      </c>
      <c r="H18">
        <v>44.794159999999998</v>
      </c>
      <c r="I18">
        <v>42.30341</v>
      </c>
    </row>
    <row r="19" spans="1:18" x14ac:dyDescent="0.25">
      <c r="A19" t="s">
        <v>3</v>
      </c>
      <c r="B19">
        <v>0.97387311878299998</v>
      </c>
      <c r="C19">
        <v>0.80676307332700004</v>
      </c>
      <c r="D19">
        <v>1.05112551395</v>
      </c>
      <c r="E19">
        <v>0.86183376641300002</v>
      </c>
      <c r="F19">
        <v>0.98612151886599997</v>
      </c>
      <c r="G19">
        <v>1.18041858853</v>
      </c>
      <c r="H19">
        <v>0.88642223816800003</v>
      </c>
      <c r="I19">
        <v>0.95684956325500004</v>
      </c>
    </row>
    <row r="20" spans="1:18" x14ac:dyDescent="0.25">
      <c r="A20" t="s">
        <v>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18" x14ac:dyDescent="0.25">
      <c r="A21" t="s">
        <v>8</v>
      </c>
    </row>
    <row r="22" spans="1:18" x14ac:dyDescent="0.25">
      <c r="A22" t="s">
        <v>1</v>
      </c>
      <c r="B22">
        <v>29.195160000000001</v>
      </c>
      <c r="C22">
        <v>34.866819999999997</v>
      </c>
      <c r="D22">
        <v>32.914279999999998</v>
      </c>
      <c r="E22">
        <v>33.379150000000003</v>
      </c>
      <c r="F22">
        <v>24.499759999999998</v>
      </c>
      <c r="G22">
        <v>32.402889999999999</v>
      </c>
      <c r="H22">
        <v>29.055689999999998</v>
      </c>
      <c r="I22">
        <v>24.499759999999998</v>
      </c>
      <c r="J22">
        <v>23.755949999999999</v>
      </c>
      <c r="K22">
        <v>26.452300000000001</v>
      </c>
    </row>
    <row r="23" spans="1:18" x14ac:dyDescent="0.25">
      <c r="A23" t="s">
        <v>2</v>
      </c>
      <c r="B23">
        <v>35.06476</v>
      </c>
      <c r="C23">
        <v>45.572510000000001</v>
      </c>
      <c r="D23">
        <v>44.521729999999998</v>
      </c>
      <c r="E23">
        <v>47.168149999999997</v>
      </c>
      <c r="F23">
        <v>35.298279999999998</v>
      </c>
      <c r="G23">
        <v>50.164790000000004</v>
      </c>
      <c r="H23">
        <v>49.152949999999997</v>
      </c>
      <c r="I23">
        <v>49.619929999999997</v>
      </c>
      <c r="J23">
        <v>44.52176</v>
      </c>
      <c r="K23">
        <v>45.339019999999998</v>
      </c>
    </row>
    <row r="24" spans="1:18" x14ac:dyDescent="0.25">
      <c r="A24" t="s">
        <v>3</v>
      </c>
      <c r="B24">
        <v>1.2010470228600001</v>
      </c>
      <c r="C24">
        <v>1.3070452080199999</v>
      </c>
      <c r="D24">
        <v>1.35265696227</v>
      </c>
      <c r="E24">
        <v>1.4131021910399999</v>
      </c>
      <c r="F24">
        <v>1.44076023602</v>
      </c>
      <c r="G24">
        <v>1.54815789579</v>
      </c>
      <c r="H24">
        <v>1.69168070006</v>
      </c>
      <c r="I24">
        <v>2.02532310521</v>
      </c>
      <c r="J24">
        <v>1.8741309019400001</v>
      </c>
      <c r="K24">
        <v>1.7139915999699999</v>
      </c>
    </row>
    <row r="25" spans="1:18" x14ac:dyDescent="0.25">
      <c r="A25" t="s">
        <v>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8" x14ac:dyDescent="0.25">
      <c r="A26" t="s">
        <v>9</v>
      </c>
    </row>
    <row r="27" spans="1:18" x14ac:dyDescent="0.25">
      <c r="A27" t="s">
        <v>1</v>
      </c>
      <c r="B27">
        <v>53.55545</v>
      </c>
      <c r="C27">
        <v>55.275539999999999</v>
      </c>
      <c r="D27">
        <v>53.555390000000003</v>
      </c>
      <c r="E27">
        <v>56.949100000000001</v>
      </c>
      <c r="F27">
        <v>66.665369999999996</v>
      </c>
      <c r="G27">
        <v>81.867310000000003</v>
      </c>
      <c r="H27">
        <v>63.225169999999999</v>
      </c>
      <c r="I27">
        <v>60.714750000000002</v>
      </c>
      <c r="J27">
        <v>38.911389999999997</v>
      </c>
      <c r="K27">
        <v>51.788879999999999</v>
      </c>
      <c r="L27">
        <v>44.3506</v>
      </c>
      <c r="M27">
        <v>46.303159999999998</v>
      </c>
      <c r="N27">
        <v>50.952060000000003</v>
      </c>
      <c r="O27">
        <v>46.210169999999998</v>
      </c>
      <c r="P27">
        <v>40.817430000000002</v>
      </c>
      <c r="Q27">
        <v>47.418880000000001</v>
      </c>
      <c r="R27">
        <v>52.207279999999997</v>
      </c>
    </row>
    <row r="28" spans="1:18" x14ac:dyDescent="0.25">
      <c r="A28" t="s">
        <v>2</v>
      </c>
      <c r="B28">
        <v>38.061399999999999</v>
      </c>
      <c r="C28">
        <v>42.342350000000003</v>
      </c>
      <c r="D28">
        <v>38.4895</v>
      </c>
      <c r="E28">
        <v>40.668880000000001</v>
      </c>
      <c r="F28">
        <v>47.751919999999998</v>
      </c>
      <c r="G28">
        <v>57.092129999999997</v>
      </c>
      <c r="H28">
        <v>53.200380000000003</v>
      </c>
      <c r="I28">
        <v>42.536960000000001</v>
      </c>
      <c r="J28">
        <v>24.946169999999999</v>
      </c>
      <c r="K28">
        <v>28.4877</v>
      </c>
      <c r="L28">
        <v>34.403170000000003</v>
      </c>
      <c r="M28">
        <v>23.467320000000001</v>
      </c>
      <c r="N28">
        <v>36.232300000000002</v>
      </c>
      <c r="O28">
        <v>26.697479999999999</v>
      </c>
      <c r="P28">
        <v>30.744900000000001</v>
      </c>
      <c r="Q28">
        <v>40.552149999999997</v>
      </c>
      <c r="R28">
        <v>39.267850000000003</v>
      </c>
    </row>
    <row r="29" spans="1:18" x14ac:dyDescent="0.25">
      <c r="A29" t="s">
        <v>3</v>
      </c>
      <c r="B29">
        <v>0.71069144223400005</v>
      </c>
      <c r="C29">
        <v>0.76602327177600005</v>
      </c>
      <c r="D29">
        <v>0.71868583162199995</v>
      </c>
      <c r="E29">
        <v>0.71412682553399998</v>
      </c>
      <c r="F29">
        <v>0.716292731894</v>
      </c>
      <c r="G29">
        <v>0.69737395793300005</v>
      </c>
      <c r="H29">
        <v>0.84144305187299995</v>
      </c>
      <c r="I29">
        <v>0.70060339538600003</v>
      </c>
      <c r="J29">
        <v>0.64110200123899996</v>
      </c>
      <c r="K29">
        <v>0.55007368377099997</v>
      </c>
      <c r="L29">
        <v>0.77570923505</v>
      </c>
      <c r="M29">
        <v>0.50681897304599999</v>
      </c>
      <c r="N29">
        <v>0.71110569425500003</v>
      </c>
      <c r="O29">
        <v>0.57774035455799999</v>
      </c>
      <c r="P29">
        <v>0.75322968643499999</v>
      </c>
      <c r="Q29">
        <v>0.85518995809300002</v>
      </c>
      <c r="R29">
        <v>0.752152764902</v>
      </c>
    </row>
    <row r="30" spans="1:18" x14ac:dyDescent="0.25">
      <c r="A30" t="s">
        <v>4</v>
      </c>
      <c r="B30">
        <v>0.77083333333299997</v>
      </c>
      <c r="C30">
        <v>0.77083333333299997</v>
      </c>
      <c r="D30">
        <v>0.77083333333299997</v>
      </c>
      <c r="E30">
        <v>0.77083333333299997</v>
      </c>
      <c r="F30">
        <v>0.77083333333299997</v>
      </c>
      <c r="G30">
        <v>0.77083333333299997</v>
      </c>
      <c r="H30">
        <v>0.77083333333299997</v>
      </c>
      <c r="I30">
        <v>0.77083333333299997</v>
      </c>
      <c r="J30">
        <v>0.77083333333299997</v>
      </c>
      <c r="K30">
        <v>0.77083333333299997</v>
      </c>
      <c r="L30">
        <v>0.77083333333299997</v>
      </c>
      <c r="M30">
        <v>0.77083333333299997</v>
      </c>
      <c r="N30">
        <v>0.77083333333299997</v>
      </c>
      <c r="O30">
        <v>0.77083333333299997</v>
      </c>
      <c r="P30">
        <v>0.77083333333299997</v>
      </c>
      <c r="Q30">
        <v>0.77083333333299997</v>
      </c>
      <c r="R30">
        <v>0.77083333333299997</v>
      </c>
    </row>
    <row r="31" spans="1:18" x14ac:dyDescent="0.25">
      <c r="A31" t="s">
        <v>10</v>
      </c>
    </row>
    <row r="32" spans="1:18" x14ac:dyDescent="0.25">
      <c r="A32" t="s">
        <v>1</v>
      </c>
      <c r="B32">
        <v>57.181609999999999</v>
      </c>
      <c r="C32">
        <v>43.467320000000001</v>
      </c>
      <c r="D32">
        <v>60.110410000000002</v>
      </c>
      <c r="E32">
        <v>55.97289</v>
      </c>
    </row>
    <row r="33" spans="1:5" x14ac:dyDescent="0.25">
      <c r="A33" t="s">
        <v>2</v>
      </c>
      <c r="B33">
        <v>55.068390000000001</v>
      </c>
      <c r="C33">
        <v>48.257809999999999</v>
      </c>
      <c r="D33">
        <v>46.895719999999997</v>
      </c>
      <c r="E33">
        <v>59.582859999999997</v>
      </c>
    </row>
    <row r="34" spans="1:5" x14ac:dyDescent="0.25">
      <c r="A34" t="s">
        <v>3</v>
      </c>
      <c r="B34">
        <v>0.96304371283000001</v>
      </c>
      <c r="C34">
        <v>1.11020900299</v>
      </c>
      <c r="D34">
        <v>0.78015970944099999</v>
      </c>
      <c r="E34">
        <v>1.0644949724799999</v>
      </c>
    </row>
    <row r="35" spans="1:5" x14ac:dyDescent="0.25">
      <c r="A35" t="s">
        <v>4</v>
      </c>
      <c r="B35">
        <v>0.83333333333299997</v>
      </c>
      <c r="C35">
        <v>0.83333333333299997</v>
      </c>
      <c r="D35">
        <v>0.83333333333299997</v>
      </c>
      <c r="E35">
        <v>0.83333333333299997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/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  <c r="B2">
        <v>119.80629999999999</v>
      </c>
      <c r="C2">
        <v>123.29300000000001</v>
      </c>
      <c r="D2">
        <v>114.3342</v>
      </c>
      <c r="E2">
        <v>131.08959999999999</v>
      </c>
      <c r="F2">
        <v>104.1647</v>
      </c>
      <c r="G2">
        <v>90.702190000000002</v>
      </c>
      <c r="H2">
        <v>73.3172</v>
      </c>
      <c r="I2">
        <v>62.711910000000003</v>
      </c>
      <c r="J2">
        <v>96.561809999999994</v>
      </c>
      <c r="K2">
        <v>83.874099999999999</v>
      </c>
    </row>
    <row r="3" spans="1:11" x14ac:dyDescent="0.25">
      <c r="A3" t="s">
        <v>2</v>
      </c>
      <c r="B3">
        <v>107.4128</v>
      </c>
      <c r="C3">
        <v>116.8498</v>
      </c>
      <c r="D3">
        <v>70.29504</v>
      </c>
      <c r="E3">
        <v>46.651980000000002</v>
      </c>
      <c r="F3">
        <v>81.289060000000006</v>
      </c>
      <c r="G3">
        <v>84.159300000000002</v>
      </c>
      <c r="H3">
        <v>64.846500000000006</v>
      </c>
      <c r="I3">
        <v>71.365229999999997</v>
      </c>
      <c r="J3">
        <v>72.435419999999993</v>
      </c>
      <c r="K3">
        <v>70.976010000000002</v>
      </c>
    </row>
    <row r="4" spans="1:11" x14ac:dyDescent="0.25">
      <c r="A4" t="s">
        <v>3</v>
      </c>
      <c r="B4">
        <v>0.89655385401300003</v>
      </c>
      <c r="C4">
        <v>0.94774074765000005</v>
      </c>
      <c r="D4">
        <v>0.614820762292</v>
      </c>
      <c r="E4">
        <v>0.35587857465400002</v>
      </c>
      <c r="F4">
        <v>0.78038970975800004</v>
      </c>
      <c r="G4">
        <v>0.92786403503600001</v>
      </c>
      <c r="H4">
        <v>0.88446503685400002</v>
      </c>
      <c r="I4">
        <v>1.1379852726499999</v>
      </c>
      <c r="J4">
        <v>0.75014563210899998</v>
      </c>
      <c r="K4">
        <v>0.84622082382999997</v>
      </c>
    </row>
    <row r="5" spans="1:11" x14ac:dyDescent="0.25">
      <c r="A5" t="s">
        <v>4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</row>
    <row r="6" spans="1:11" x14ac:dyDescent="0.25">
      <c r="A6" t="s">
        <v>5</v>
      </c>
    </row>
    <row r="7" spans="1:11" x14ac:dyDescent="0.25">
      <c r="A7" t="s">
        <v>1</v>
      </c>
      <c r="B7">
        <v>62.953980000000001</v>
      </c>
      <c r="C7">
        <v>64.406800000000004</v>
      </c>
      <c r="D7">
        <v>67.651309999999995</v>
      </c>
      <c r="E7">
        <v>93.3172</v>
      </c>
      <c r="F7">
        <v>70.2179</v>
      </c>
      <c r="G7">
        <v>75.254300000000001</v>
      </c>
      <c r="H7">
        <v>78.450299999999999</v>
      </c>
      <c r="I7">
        <v>80.871610000000004</v>
      </c>
      <c r="J7">
        <v>121.4528</v>
      </c>
      <c r="K7">
        <v>99.515810000000002</v>
      </c>
    </row>
    <row r="8" spans="1:11" x14ac:dyDescent="0.25">
      <c r="A8" t="s">
        <v>2</v>
      </c>
      <c r="B8">
        <v>157.5677</v>
      </c>
      <c r="C8">
        <v>146.96260000000001</v>
      </c>
      <c r="D8">
        <v>131.97929999999999</v>
      </c>
      <c r="E8">
        <v>190.11250000000001</v>
      </c>
      <c r="F8">
        <v>145.941</v>
      </c>
      <c r="G8">
        <v>170.60509999999999</v>
      </c>
      <c r="H8">
        <v>140.59010000000001</v>
      </c>
      <c r="I8">
        <v>168.17269999999999</v>
      </c>
      <c r="J8">
        <v>110.91500000000001</v>
      </c>
      <c r="K8">
        <v>170.60499999999999</v>
      </c>
    </row>
    <row r="9" spans="1:11" x14ac:dyDescent="0.25">
      <c r="A9" t="s">
        <v>3</v>
      </c>
      <c r="B9">
        <v>2.5029029141599999</v>
      </c>
      <c r="C9">
        <v>2.28178701628</v>
      </c>
      <c r="D9">
        <v>1.9508757480100001</v>
      </c>
      <c r="E9">
        <v>2.0372717998400001</v>
      </c>
      <c r="F9">
        <v>2.07840166111</v>
      </c>
      <c r="G9">
        <v>2.2670478630500002</v>
      </c>
      <c r="H9">
        <v>1.7920912985699999</v>
      </c>
      <c r="I9">
        <v>2.0795023123699998</v>
      </c>
      <c r="J9">
        <v>0.91323542973100003</v>
      </c>
      <c r="K9">
        <v>1.7143507147299999</v>
      </c>
    </row>
    <row r="10" spans="1:11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25">
      <c r="A11" t="s">
        <v>6</v>
      </c>
    </row>
    <row r="12" spans="1:11" x14ac:dyDescent="0.25">
      <c r="A12" t="s">
        <v>1</v>
      </c>
      <c r="B12">
        <v>65.181610000000006</v>
      </c>
      <c r="C12">
        <v>80.096909999999994</v>
      </c>
      <c r="D12">
        <v>74.770139999999998</v>
      </c>
      <c r="E12">
        <v>52.54242</v>
      </c>
      <c r="F12">
        <v>114.3826</v>
      </c>
      <c r="G12">
        <v>120.1452</v>
      </c>
      <c r="H12">
        <v>86.779690000000002</v>
      </c>
      <c r="I12">
        <v>83.341399999999993</v>
      </c>
    </row>
    <row r="13" spans="1:11" x14ac:dyDescent="0.25">
      <c r="A13" t="s">
        <v>2</v>
      </c>
      <c r="B13">
        <v>108.38549999999999</v>
      </c>
      <c r="C13">
        <v>115.9747</v>
      </c>
      <c r="D13">
        <v>140.63849999999999</v>
      </c>
      <c r="E13">
        <v>124.19580000000001</v>
      </c>
      <c r="F13">
        <v>156.2055</v>
      </c>
      <c r="G13">
        <v>173.47489999999999</v>
      </c>
      <c r="H13">
        <v>163.84360000000001</v>
      </c>
      <c r="I13">
        <v>106.0992</v>
      </c>
    </row>
    <row r="14" spans="1:11" x14ac:dyDescent="0.25">
      <c r="A14" t="s">
        <v>3</v>
      </c>
      <c r="B14">
        <v>1.6628233024600001</v>
      </c>
      <c r="C14">
        <v>1.44792976408</v>
      </c>
      <c r="D14">
        <v>1.88094471938</v>
      </c>
      <c r="E14">
        <v>2.3637243963999999</v>
      </c>
      <c r="F14">
        <v>1.36564040335</v>
      </c>
      <c r="G14">
        <v>1.4438770754100001</v>
      </c>
      <c r="H14">
        <v>1.8880408538</v>
      </c>
      <c r="I14">
        <v>1.2730671671</v>
      </c>
    </row>
    <row r="15" spans="1:11" x14ac:dyDescent="0.25">
      <c r="A15" t="s">
        <v>4</v>
      </c>
      <c r="B15">
        <v>0.9375</v>
      </c>
      <c r="C15">
        <v>0.9375</v>
      </c>
      <c r="D15">
        <v>0.9375</v>
      </c>
      <c r="E15">
        <v>0.9375</v>
      </c>
      <c r="F15">
        <v>0.9375</v>
      </c>
      <c r="G15">
        <v>0.9375</v>
      </c>
      <c r="H15">
        <v>0.9375</v>
      </c>
      <c r="I15">
        <v>0.9375</v>
      </c>
    </row>
    <row r="16" spans="1:11" x14ac:dyDescent="0.25">
      <c r="A16" t="s">
        <v>7</v>
      </c>
    </row>
    <row r="17" spans="1:15" x14ac:dyDescent="0.25">
      <c r="A17" t="s">
        <v>1</v>
      </c>
      <c r="B17">
        <v>114.76990000000001</v>
      </c>
      <c r="C17">
        <v>147.02180000000001</v>
      </c>
      <c r="D17">
        <v>122.0339</v>
      </c>
      <c r="E17">
        <v>124.6973</v>
      </c>
      <c r="F17">
        <v>133.75299999999999</v>
      </c>
      <c r="G17">
        <v>166.9734</v>
      </c>
      <c r="H17">
        <v>176.61009999999999</v>
      </c>
      <c r="I17">
        <v>112.8329</v>
      </c>
      <c r="J17">
        <v>96.803889999999996</v>
      </c>
      <c r="K17">
        <v>70.992679999999993</v>
      </c>
    </row>
    <row r="18" spans="1:15" x14ac:dyDescent="0.25">
      <c r="A18" t="s">
        <v>2</v>
      </c>
      <c r="B18">
        <v>106.4401</v>
      </c>
      <c r="C18">
        <v>151.1465</v>
      </c>
      <c r="D18">
        <v>120.3043</v>
      </c>
      <c r="E18">
        <v>99.824100000000001</v>
      </c>
      <c r="F18">
        <v>123.22239999999999</v>
      </c>
      <c r="G18">
        <v>146.62209999999999</v>
      </c>
      <c r="H18">
        <v>149.93010000000001</v>
      </c>
      <c r="I18">
        <v>104.9318</v>
      </c>
      <c r="J18">
        <v>117.6284</v>
      </c>
      <c r="K18">
        <v>100.9426</v>
      </c>
    </row>
    <row r="19" spans="1:15" x14ac:dyDescent="0.25">
      <c r="A19" t="s">
        <v>3</v>
      </c>
      <c r="B19">
        <v>0.92742173688399998</v>
      </c>
      <c r="C19">
        <v>1.0280550231300001</v>
      </c>
      <c r="D19">
        <v>0.98582688908600002</v>
      </c>
      <c r="E19">
        <v>0.80053136675799996</v>
      </c>
      <c r="F19">
        <v>0.92126830800100001</v>
      </c>
      <c r="G19">
        <v>0.878116514367</v>
      </c>
      <c r="H19">
        <v>0.84893276205599999</v>
      </c>
      <c r="I19">
        <v>0.92997521113100001</v>
      </c>
      <c r="J19">
        <v>1.21512059071</v>
      </c>
      <c r="K19">
        <v>1.4218733536999999</v>
      </c>
    </row>
    <row r="20" spans="1:15" x14ac:dyDescent="0.25">
      <c r="A20" t="s">
        <v>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5" x14ac:dyDescent="0.25">
      <c r="A21" t="s">
        <v>8</v>
      </c>
    </row>
    <row r="22" spans="1:15" x14ac:dyDescent="0.25">
      <c r="A22" t="s">
        <v>1</v>
      </c>
      <c r="B22">
        <v>40.581090000000003</v>
      </c>
      <c r="C22">
        <v>28.474609999999998</v>
      </c>
      <c r="D22">
        <v>42.372799999999998</v>
      </c>
      <c r="E22">
        <v>39.225189999999998</v>
      </c>
      <c r="F22">
        <v>40.290599999999998</v>
      </c>
      <c r="G22">
        <v>39.951599999999999</v>
      </c>
      <c r="H22">
        <v>48.668300000000002</v>
      </c>
      <c r="I22">
        <v>41.840179999999997</v>
      </c>
      <c r="J22">
        <v>35.544800000000002</v>
      </c>
      <c r="K22">
        <v>55.20581</v>
      </c>
      <c r="L22">
        <v>49.055689999999998</v>
      </c>
      <c r="M22">
        <v>42.566589999999998</v>
      </c>
      <c r="N22">
        <v>47.699689999999997</v>
      </c>
      <c r="O22">
        <v>45.520479999999999</v>
      </c>
    </row>
    <row r="23" spans="1:15" x14ac:dyDescent="0.25">
      <c r="A23" t="s">
        <v>2</v>
      </c>
      <c r="B23">
        <v>63.678959999999996</v>
      </c>
      <c r="C23">
        <v>49.23077</v>
      </c>
      <c r="D23">
        <v>75.646119999999996</v>
      </c>
      <c r="E23">
        <v>61.68439</v>
      </c>
      <c r="F23">
        <v>49.619929999999997</v>
      </c>
      <c r="G23">
        <v>59.641199999999998</v>
      </c>
      <c r="H23">
        <v>68.786869999999993</v>
      </c>
      <c r="I23">
        <v>67.570679999999996</v>
      </c>
      <c r="J23">
        <v>44.99841</v>
      </c>
      <c r="K23">
        <v>61.538510000000002</v>
      </c>
      <c r="L23">
        <v>56.527830000000002</v>
      </c>
      <c r="M23">
        <v>66.841130000000007</v>
      </c>
      <c r="N23">
        <v>46.165990000000001</v>
      </c>
      <c r="O23">
        <v>62.997799999999998</v>
      </c>
    </row>
    <row r="24" spans="1:15" x14ac:dyDescent="0.25">
      <c r="A24" t="s">
        <v>3</v>
      </c>
      <c r="B24">
        <v>1.56917815662</v>
      </c>
      <c r="C24">
        <v>1.7289357079900001</v>
      </c>
      <c r="D24">
        <v>1.78525185968</v>
      </c>
      <c r="E24">
        <v>1.5725708403200001</v>
      </c>
      <c r="F24">
        <v>1.23155103175</v>
      </c>
      <c r="G24">
        <v>1.49283633196</v>
      </c>
      <c r="H24">
        <v>1.41338140021</v>
      </c>
      <c r="I24">
        <v>1.6149710637000001</v>
      </c>
      <c r="J24">
        <v>1.2659632351300001</v>
      </c>
      <c r="K24">
        <v>1.1147107523599999</v>
      </c>
      <c r="L24">
        <v>1.1523195372399999</v>
      </c>
      <c r="M24">
        <v>1.5702721312700001</v>
      </c>
      <c r="N24">
        <v>0.96784675120499997</v>
      </c>
      <c r="O24">
        <v>1.38394410604</v>
      </c>
    </row>
    <row r="25" spans="1:15" x14ac:dyDescent="0.25">
      <c r="A25" t="s">
        <v>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5">
      <c r="A26" t="s">
        <v>9</v>
      </c>
    </row>
    <row r="27" spans="1:15" x14ac:dyDescent="0.25">
      <c r="A27" t="s">
        <v>1</v>
      </c>
      <c r="B27">
        <v>98.063019999999995</v>
      </c>
      <c r="C27">
        <v>46.973390000000002</v>
      </c>
      <c r="D27">
        <v>77.094390000000004</v>
      </c>
      <c r="E27">
        <v>71.622299999999996</v>
      </c>
      <c r="F27">
        <v>101.9854</v>
      </c>
      <c r="G27">
        <v>128.0872</v>
      </c>
      <c r="H27">
        <v>48.474580000000003</v>
      </c>
      <c r="I27">
        <v>52.639189999999999</v>
      </c>
      <c r="J27">
        <v>117.9177</v>
      </c>
      <c r="K27">
        <v>132.0581</v>
      </c>
      <c r="L27">
        <v>162.51820000000001</v>
      </c>
      <c r="M27">
        <v>116.1259</v>
      </c>
    </row>
    <row r="28" spans="1:15" x14ac:dyDescent="0.25">
      <c r="A28" t="s">
        <v>2</v>
      </c>
      <c r="B28">
        <v>98.802120000000002</v>
      </c>
      <c r="C28">
        <v>55.70093</v>
      </c>
      <c r="D28">
        <v>101.2831</v>
      </c>
      <c r="E28">
        <v>94.813109999999995</v>
      </c>
      <c r="F28">
        <v>128.42779999999999</v>
      </c>
      <c r="G28">
        <v>111.839</v>
      </c>
      <c r="H28">
        <v>102.8884</v>
      </c>
      <c r="I28">
        <v>119.0879</v>
      </c>
      <c r="J28">
        <v>144.77350000000001</v>
      </c>
      <c r="K28">
        <v>142.4871</v>
      </c>
      <c r="L28">
        <v>179.50739999999999</v>
      </c>
      <c r="M28">
        <v>128.03890000000001</v>
      </c>
    </row>
    <row r="29" spans="1:15" x14ac:dyDescent="0.25">
      <c r="A29" t="s">
        <v>3</v>
      </c>
      <c r="B29">
        <v>1.00753698999</v>
      </c>
      <c r="C29">
        <v>1.1857975334499999</v>
      </c>
      <c r="D29">
        <v>1.31375447682</v>
      </c>
      <c r="E29">
        <v>1.32379314822</v>
      </c>
      <c r="F29">
        <v>1.2592763277900001</v>
      </c>
      <c r="G29">
        <v>0.87314735586400005</v>
      </c>
      <c r="H29">
        <v>2.1225227737900001</v>
      </c>
      <c r="I29">
        <v>2.2623429425900001</v>
      </c>
      <c r="J29">
        <v>1.22775037166</v>
      </c>
      <c r="K29">
        <v>1.07897281575</v>
      </c>
      <c r="L29">
        <v>1.1045372149099999</v>
      </c>
      <c r="M29">
        <v>1.10258693366</v>
      </c>
    </row>
    <row r="30" spans="1:15" x14ac:dyDescent="0.25">
      <c r="A30" t="s">
        <v>4</v>
      </c>
      <c r="B30">
        <v>0.77083333333299997</v>
      </c>
      <c r="C30">
        <v>0.77083333333299997</v>
      </c>
      <c r="D30">
        <v>0.77083333333299997</v>
      </c>
      <c r="E30">
        <v>0.77083333333299997</v>
      </c>
      <c r="F30">
        <v>0.77083333333299997</v>
      </c>
      <c r="G30">
        <v>0.77083333333299997</v>
      </c>
      <c r="H30">
        <v>0.77083333333299997</v>
      </c>
      <c r="I30">
        <v>0.77083333333299997</v>
      </c>
      <c r="J30">
        <v>0.77083333333299997</v>
      </c>
      <c r="K30">
        <v>0.77083333333299997</v>
      </c>
      <c r="L30">
        <v>0.77083333333299997</v>
      </c>
      <c r="M30">
        <v>0.77083333333299997</v>
      </c>
    </row>
    <row r="31" spans="1:15" x14ac:dyDescent="0.25">
      <c r="A31" t="s">
        <v>10</v>
      </c>
    </row>
    <row r="32" spans="1:15" x14ac:dyDescent="0.25">
      <c r="A32" t="s">
        <v>1</v>
      </c>
      <c r="B32">
        <v>65.811109999999999</v>
      </c>
      <c r="C32">
        <v>59.32208</v>
      </c>
      <c r="D32">
        <v>124.6489</v>
      </c>
      <c r="E32">
        <v>90.169510000000002</v>
      </c>
      <c r="F32">
        <v>61.259</v>
      </c>
      <c r="G32">
        <v>62.033909999999999</v>
      </c>
      <c r="H32">
        <v>70.2179</v>
      </c>
      <c r="I32">
        <v>70.169489999999996</v>
      </c>
      <c r="J32">
        <v>60.968510000000002</v>
      </c>
      <c r="K32">
        <v>69.443100000000001</v>
      </c>
    </row>
    <row r="33" spans="1:11" x14ac:dyDescent="0.25">
      <c r="A33" t="s">
        <v>2</v>
      </c>
      <c r="B33">
        <v>106.5856</v>
      </c>
      <c r="C33">
        <v>82.699889999999996</v>
      </c>
      <c r="D33">
        <v>142.53559999999999</v>
      </c>
      <c r="E33">
        <v>105.5641</v>
      </c>
      <c r="F33">
        <v>106.0018</v>
      </c>
      <c r="G33">
        <v>117.19070000000001</v>
      </c>
      <c r="H33">
        <v>110.1855</v>
      </c>
      <c r="I33">
        <v>110.0395</v>
      </c>
      <c r="J33">
        <v>88.440250000000006</v>
      </c>
      <c r="K33">
        <v>105.8073</v>
      </c>
    </row>
    <row r="34" spans="1:11" x14ac:dyDescent="0.25">
      <c r="A34" t="s">
        <v>3</v>
      </c>
      <c r="B34">
        <v>1.61956848927</v>
      </c>
      <c r="C34">
        <v>1.3940827765999999</v>
      </c>
      <c r="D34">
        <v>1.1434966534</v>
      </c>
      <c r="E34">
        <v>1.1707294405799999</v>
      </c>
      <c r="F34">
        <v>1.73038737165</v>
      </c>
      <c r="G34">
        <v>1.8891393433000001</v>
      </c>
      <c r="H34">
        <v>1.5691938949999999</v>
      </c>
      <c r="I34">
        <v>1.5681958070399999</v>
      </c>
      <c r="J34">
        <v>1.45058900078</v>
      </c>
      <c r="K34">
        <v>1.5236546179499999</v>
      </c>
    </row>
    <row r="35" spans="1:11" x14ac:dyDescent="0.25">
      <c r="A35" t="s">
        <v>4</v>
      </c>
      <c r="B35">
        <v>0.83333333333299997</v>
      </c>
      <c r="C35">
        <v>0.83333333333299997</v>
      </c>
      <c r="D35">
        <v>0.83333333333299997</v>
      </c>
      <c r="E35">
        <v>0.83333333333299997</v>
      </c>
      <c r="F35">
        <v>0.83333333333299997</v>
      </c>
      <c r="G35">
        <v>0.83333333333299997</v>
      </c>
      <c r="H35">
        <v>0.83333333333299997</v>
      </c>
      <c r="I35">
        <v>0.83333333333299997</v>
      </c>
      <c r="J35">
        <v>0.83333333333299997</v>
      </c>
      <c r="K35">
        <v>0.83333333333299997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/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  <c r="B2">
        <v>98.208190000000002</v>
      </c>
      <c r="C2">
        <v>100.62949999999999</v>
      </c>
      <c r="D2">
        <v>78.353520000000003</v>
      </c>
      <c r="E2">
        <v>130.2663</v>
      </c>
      <c r="F2">
        <v>106.05329999999999</v>
      </c>
      <c r="G2">
        <v>82.033910000000006</v>
      </c>
      <c r="H2">
        <v>64.503600000000006</v>
      </c>
      <c r="I2">
        <v>94.091980000000007</v>
      </c>
      <c r="J2">
        <v>78.934600000000003</v>
      </c>
      <c r="K2">
        <v>99.757890000000003</v>
      </c>
    </row>
    <row r="3" spans="1:11" x14ac:dyDescent="0.25">
      <c r="A3" t="s">
        <v>2</v>
      </c>
      <c r="B3">
        <v>101.1858</v>
      </c>
      <c r="C3">
        <v>73.457030000000003</v>
      </c>
      <c r="D3">
        <v>65.284239999999997</v>
      </c>
      <c r="E3">
        <v>73.65155</v>
      </c>
      <c r="F3">
        <v>61.68439</v>
      </c>
      <c r="G3">
        <v>74.138000000000005</v>
      </c>
      <c r="H3">
        <v>66.111329999999995</v>
      </c>
      <c r="I3">
        <v>66.986999999999995</v>
      </c>
      <c r="J3">
        <v>81.532290000000003</v>
      </c>
      <c r="K3">
        <v>67.084230000000005</v>
      </c>
    </row>
    <row r="4" spans="1:11" x14ac:dyDescent="0.25">
      <c r="A4" t="s">
        <v>3</v>
      </c>
      <c r="B4">
        <v>1.03031936542</v>
      </c>
      <c r="C4">
        <v>0.72997510670300003</v>
      </c>
      <c r="D4">
        <v>0.83320111208799996</v>
      </c>
      <c r="E4">
        <v>0.56539220043899996</v>
      </c>
      <c r="F4">
        <v>0.58163574353699998</v>
      </c>
      <c r="G4">
        <v>0.90374821826700003</v>
      </c>
      <c r="H4">
        <v>1.02492465537</v>
      </c>
      <c r="I4">
        <v>0.71193102749000003</v>
      </c>
      <c r="J4">
        <v>1.03290939588</v>
      </c>
      <c r="K4">
        <v>0.67247041812899999</v>
      </c>
    </row>
    <row r="5" spans="1:11" x14ac:dyDescent="0.25">
      <c r="A5" t="s">
        <v>4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</row>
    <row r="6" spans="1:11" x14ac:dyDescent="0.25">
      <c r="A6" t="s">
        <v>5</v>
      </c>
    </row>
    <row r="7" spans="1:11" x14ac:dyDescent="0.25">
      <c r="A7" t="s">
        <v>1</v>
      </c>
      <c r="B7">
        <v>106.2954</v>
      </c>
      <c r="C7">
        <v>78.789280000000005</v>
      </c>
      <c r="D7">
        <v>86.779690000000002</v>
      </c>
      <c r="E7">
        <v>76.513400000000004</v>
      </c>
      <c r="F7">
        <v>63.922490000000003</v>
      </c>
      <c r="G7">
        <v>65.423829999999995</v>
      </c>
      <c r="H7">
        <v>89.927409999999995</v>
      </c>
      <c r="I7">
        <v>91.089600000000004</v>
      </c>
      <c r="J7">
        <v>104.7942</v>
      </c>
      <c r="K7">
        <v>95.20581</v>
      </c>
    </row>
    <row r="8" spans="1:11" x14ac:dyDescent="0.25">
      <c r="A8" t="s">
        <v>2</v>
      </c>
      <c r="B8">
        <v>108.2397</v>
      </c>
      <c r="C8">
        <v>122.6878</v>
      </c>
      <c r="D8">
        <v>122.931</v>
      </c>
      <c r="E8">
        <v>97.293949999999995</v>
      </c>
      <c r="F8">
        <v>86.007930000000002</v>
      </c>
      <c r="G8">
        <v>102.06140000000001</v>
      </c>
      <c r="H8">
        <v>101.0399</v>
      </c>
      <c r="I8">
        <v>90.5321</v>
      </c>
      <c r="J8">
        <v>115.488</v>
      </c>
      <c r="K8">
        <v>106.9747</v>
      </c>
    </row>
    <row r="9" spans="1:11" x14ac:dyDescent="0.25">
      <c r="A9" t="s">
        <v>3</v>
      </c>
      <c r="B9">
        <v>1.0182914782800001</v>
      </c>
      <c r="C9">
        <v>1.55716361414</v>
      </c>
      <c r="D9">
        <v>1.41658722219</v>
      </c>
      <c r="E9">
        <v>1.2715936032099999</v>
      </c>
      <c r="F9">
        <v>1.3455034370500001</v>
      </c>
      <c r="G9">
        <v>1.56000344217</v>
      </c>
      <c r="H9">
        <v>1.1235717786199999</v>
      </c>
      <c r="I9">
        <v>0.99387965256199995</v>
      </c>
      <c r="J9">
        <v>1.1020457239000001</v>
      </c>
      <c r="K9">
        <v>1.1236152499500001</v>
      </c>
    </row>
    <row r="10" spans="1:11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25">
      <c r="A11" t="s">
        <v>6</v>
      </c>
    </row>
    <row r="12" spans="1:11" x14ac:dyDescent="0.25">
      <c r="A12" t="s">
        <v>1</v>
      </c>
      <c r="B12">
        <v>91.622299999999996</v>
      </c>
      <c r="C12">
        <v>91.28331</v>
      </c>
      <c r="D12">
        <v>56.997500000000002</v>
      </c>
      <c r="E12">
        <v>56.464869999999998</v>
      </c>
      <c r="F12">
        <v>116.3197</v>
      </c>
      <c r="G12">
        <v>132.5908</v>
      </c>
      <c r="H12">
        <v>95.109009999999998</v>
      </c>
      <c r="I12">
        <v>74.62473</v>
      </c>
    </row>
    <row r="13" spans="1:11" x14ac:dyDescent="0.25">
      <c r="A13" t="s">
        <v>2</v>
      </c>
      <c r="B13">
        <v>87.321290000000005</v>
      </c>
      <c r="C13">
        <v>107.3639</v>
      </c>
      <c r="D13">
        <v>64.311279999999996</v>
      </c>
      <c r="E13">
        <v>69.175989999999999</v>
      </c>
      <c r="F13">
        <v>96.515559999999994</v>
      </c>
      <c r="G13">
        <v>131.24959999999999</v>
      </c>
      <c r="H13">
        <v>78.856780000000001</v>
      </c>
      <c r="I13">
        <v>79.051270000000002</v>
      </c>
    </row>
    <row r="14" spans="1:11" x14ac:dyDescent="0.25">
      <c r="A14" t="s">
        <v>3</v>
      </c>
      <c r="B14">
        <v>0.95305717057999995</v>
      </c>
      <c r="C14">
        <v>1.17616133771</v>
      </c>
      <c r="D14">
        <v>1.12831755779</v>
      </c>
      <c r="E14">
        <v>1.22511554529</v>
      </c>
      <c r="F14">
        <v>0.82974388689099998</v>
      </c>
      <c r="G14">
        <v>0.98988466771500006</v>
      </c>
      <c r="H14">
        <v>0.82911997506900004</v>
      </c>
      <c r="I14">
        <v>1.0593173335399999</v>
      </c>
    </row>
    <row r="15" spans="1:11" x14ac:dyDescent="0.25">
      <c r="A15" t="s">
        <v>4</v>
      </c>
      <c r="B15">
        <v>0.9375</v>
      </c>
      <c r="C15">
        <v>0.9375</v>
      </c>
      <c r="D15">
        <v>0.9375</v>
      </c>
      <c r="E15">
        <v>0.9375</v>
      </c>
      <c r="F15">
        <v>0.9375</v>
      </c>
      <c r="G15">
        <v>0.9375</v>
      </c>
      <c r="H15">
        <v>0.9375</v>
      </c>
      <c r="I15">
        <v>0.9375</v>
      </c>
    </row>
    <row r="16" spans="1:11" x14ac:dyDescent="0.25">
      <c r="A16" t="s">
        <v>7</v>
      </c>
    </row>
    <row r="17" spans="1:15" x14ac:dyDescent="0.25">
      <c r="A17" t="s">
        <v>1</v>
      </c>
      <c r="B17">
        <v>178.83779999999999</v>
      </c>
      <c r="C17">
        <v>259.03140000000002</v>
      </c>
      <c r="D17">
        <v>99.031490000000005</v>
      </c>
      <c r="E17">
        <v>87.215479999999999</v>
      </c>
      <c r="F17">
        <v>181.35589999999999</v>
      </c>
      <c r="G17">
        <v>145.5206</v>
      </c>
      <c r="H17">
        <v>122.0823</v>
      </c>
      <c r="I17">
        <v>118.4504</v>
      </c>
      <c r="J17">
        <v>60.339019999999998</v>
      </c>
      <c r="K17">
        <v>81.25909</v>
      </c>
    </row>
    <row r="18" spans="1:15" x14ac:dyDescent="0.25">
      <c r="A18" t="s">
        <v>2</v>
      </c>
      <c r="B18">
        <v>124.2444</v>
      </c>
      <c r="C18">
        <v>175.9075</v>
      </c>
      <c r="D18">
        <v>81.58099</v>
      </c>
      <c r="E18">
        <v>96.856200000000001</v>
      </c>
      <c r="F18">
        <v>132.36850000000001</v>
      </c>
      <c r="G18">
        <v>108.5801</v>
      </c>
      <c r="H18">
        <v>104.20189999999999</v>
      </c>
      <c r="I18">
        <v>85.861999999999995</v>
      </c>
      <c r="J18">
        <v>63.53302</v>
      </c>
      <c r="K18">
        <v>81.386409999999998</v>
      </c>
    </row>
    <row r="19" spans="1:15" x14ac:dyDescent="0.25">
      <c r="A19" t="s">
        <v>3</v>
      </c>
      <c r="B19">
        <v>0.69473232168999999</v>
      </c>
      <c r="C19">
        <v>0.67909720597599998</v>
      </c>
      <c r="D19">
        <v>0.82378837276899997</v>
      </c>
      <c r="E19">
        <v>1.11053909237</v>
      </c>
      <c r="F19">
        <v>0.72988251278299998</v>
      </c>
      <c r="G19">
        <v>0.74614934242999997</v>
      </c>
      <c r="H19">
        <v>0.85353814598800004</v>
      </c>
      <c r="I19">
        <v>0.72487724819800003</v>
      </c>
      <c r="J19">
        <v>1.0529342372499999</v>
      </c>
      <c r="K19">
        <v>1.00156684009</v>
      </c>
    </row>
    <row r="20" spans="1:15" x14ac:dyDescent="0.25">
      <c r="A20" t="s">
        <v>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5" x14ac:dyDescent="0.25">
      <c r="A21" t="s">
        <v>8</v>
      </c>
    </row>
    <row r="22" spans="1:15" x14ac:dyDescent="0.25">
      <c r="A22" t="s">
        <v>1</v>
      </c>
      <c r="B22">
        <v>27.651399999999999</v>
      </c>
      <c r="C22">
        <v>31.864380000000001</v>
      </c>
      <c r="D22">
        <v>29.73358</v>
      </c>
      <c r="E22">
        <v>38.837710000000001</v>
      </c>
      <c r="F22">
        <v>41.840209999999999</v>
      </c>
      <c r="G22">
        <v>36.852310000000003</v>
      </c>
      <c r="H22">
        <v>35.060519999999997</v>
      </c>
      <c r="I22">
        <v>33.99521</v>
      </c>
      <c r="J22">
        <v>28.910399999999999</v>
      </c>
      <c r="K22">
        <v>36.125920000000001</v>
      </c>
      <c r="L22">
        <v>40.1937</v>
      </c>
      <c r="M22">
        <v>29.491520000000001</v>
      </c>
      <c r="N22">
        <v>34.770000000000003</v>
      </c>
      <c r="O22">
        <v>40.532679999999999</v>
      </c>
    </row>
    <row r="23" spans="1:15" x14ac:dyDescent="0.25">
      <c r="A23" t="s">
        <v>2</v>
      </c>
      <c r="B23">
        <v>69.030090000000001</v>
      </c>
      <c r="C23">
        <v>64.457279999999997</v>
      </c>
      <c r="D23">
        <v>61.489840000000001</v>
      </c>
      <c r="E23">
        <v>86.445800000000006</v>
      </c>
      <c r="F23">
        <v>86.105069999999998</v>
      </c>
      <c r="G23">
        <v>83.672880000000006</v>
      </c>
      <c r="H23">
        <v>66.549099999999996</v>
      </c>
      <c r="I23">
        <v>65.381590000000003</v>
      </c>
      <c r="J23">
        <v>54.776490000000003</v>
      </c>
      <c r="K23">
        <v>71.073179999999994</v>
      </c>
      <c r="L23">
        <v>61.878999999999998</v>
      </c>
      <c r="M23">
        <v>59.98169</v>
      </c>
      <c r="N23">
        <v>76.667720000000003</v>
      </c>
      <c r="O23">
        <v>63.386989999999997</v>
      </c>
    </row>
    <row r="24" spans="1:15" x14ac:dyDescent="0.25">
      <c r="A24" t="s">
        <v>3</v>
      </c>
      <c r="B24">
        <v>2.4964410481899999</v>
      </c>
      <c r="C24">
        <v>2.0228631468699998</v>
      </c>
      <c r="D24">
        <v>2.0680267899100002</v>
      </c>
      <c r="E24">
        <v>2.2258212443500001</v>
      </c>
      <c r="F24">
        <v>2.0579502349499998</v>
      </c>
      <c r="G24">
        <v>2.27049213469</v>
      </c>
      <c r="H24">
        <v>1.89812073523</v>
      </c>
      <c r="I24">
        <v>1.92325889441</v>
      </c>
      <c r="J24">
        <v>1.8946984476199999</v>
      </c>
      <c r="K24">
        <v>1.9673735644699999</v>
      </c>
      <c r="L24">
        <v>1.5395198750100001</v>
      </c>
      <c r="M24">
        <v>2.0338622763399998</v>
      </c>
      <c r="N24">
        <v>2.2049962611399998</v>
      </c>
      <c r="O24">
        <v>1.56384897322</v>
      </c>
    </row>
    <row r="25" spans="1:15" x14ac:dyDescent="0.25">
      <c r="A25" t="s">
        <v>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5">
      <c r="A26" t="s">
        <v>9</v>
      </c>
    </row>
    <row r="27" spans="1:15" x14ac:dyDescent="0.25">
      <c r="A27" t="s">
        <v>1</v>
      </c>
      <c r="B27">
        <v>70.266300000000001</v>
      </c>
      <c r="C27">
        <v>75.351100000000002</v>
      </c>
      <c r="D27">
        <v>89.7821</v>
      </c>
      <c r="E27">
        <v>89.685199999999995</v>
      </c>
      <c r="F27">
        <v>98.74091</v>
      </c>
      <c r="G27">
        <v>122.3728</v>
      </c>
      <c r="H27">
        <v>81.549710000000005</v>
      </c>
      <c r="I27">
        <v>63.3414</v>
      </c>
      <c r="J27">
        <v>72.832899999999995</v>
      </c>
      <c r="K27">
        <v>137.5787</v>
      </c>
      <c r="L27">
        <v>191.13800000000001</v>
      </c>
      <c r="M27">
        <v>125.8596</v>
      </c>
      <c r="N27">
        <v>115.9806</v>
      </c>
    </row>
    <row r="28" spans="1:15" x14ac:dyDescent="0.25">
      <c r="A28" t="s">
        <v>2</v>
      </c>
      <c r="B28">
        <v>53.365780000000001</v>
      </c>
      <c r="C28">
        <v>67.181489999999997</v>
      </c>
      <c r="D28">
        <v>69.711089999999999</v>
      </c>
      <c r="E28">
        <v>83.429599999999994</v>
      </c>
      <c r="F28">
        <v>66.159909999999996</v>
      </c>
      <c r="G28">
        <v>107.8018</v>
      </c>
      <c r="H28">
        <v>73.992130000000003</v>
      </c>
      <c r="I28">
        <v>67.035579999999996</v>
      </c>
      <c r="J28">
        <v>55.360259999999997</v>
      </c>
      <c r="K28">
        <v>127.5038</v>
      </c>
      <c r="L28">
        <v>190.84209999999999</v>
      </c>
      <c r="M28">
        <v>132.2225</v>
      </c>
      <c r="N28">
        <v>122.0553</v>
      </c>
    </row>
    <row r="29" spans="1:15" x14ac:dyDescent="0.25">
      <c r="A29" t="s">
        <v>3</v>
      </c>
      <c r="B29">
        <v>0.75947901056400002</v>
      </c>
      <c r="C29">
        <v>0.891579419544</v>
      </c>
      <c r="D29">
        <v>0.77644753241499997</v>
      </c>
      <c r="E29">
        <v>0.93024936109900003</v>
      </c>
      <c r="F29">
        <v>0.67003544933900006</v>
      </c>
      <c r="G29">
        <v>0.88092942222500004</v>
      </c>
      <c r="H29">
        <v>0.90732548282500003</v>
      </c>
      <c r="I29">
        <v>1.05832172955</v>
      </c>
      <c r="J29">
        <v>0.76009962530700004</v>
      </c>
      <c r="K29">
        <v>0.92676991423800004</v>
      </c>
      <c r="L29">
        <v>0.99845190386000005</v>
      </c>
      <c r="M29">
        <v>1.0505555396599999</v>
      </c>
      <c r="N29">
        <v>1.0523768630300001</v>
      </c>
    </row>
    <row r="30" spans="1:15" x14ac:dyDescent="0.25">
      <c r="A30" t="s">
        <v>4</v>
      </c>
      <c r="B30">
        <v>0.77083333333299997</v>
      </c>
      <c r="C30">
        <v>0.77083333333299997</v>
      </c>
      <c r="D30">
        <v>0.77083333333299997</v>
      </c>
      <c r="E30">
        <v>0.77083333333299997</v>
      </c>
      <c r="F30">
        <v>0.77083333333299997</v>
      </c>
      <c r="G30">
        <v>0.77083333333299997</v>
      </c>
      <c r="H30">
        <v>0.77083333333299997</v>
      </c>
      <c r="I30">
        <v>0.77083333333299997</v>
      </c>
      <c r="J30">
        <v>0.77083333333299997</v>
      </c>
      <c r="K30">
        <v>0.77083333333299997</v>
      </c>
      <c r="L30">
        <v>0.77083333333299997</v>
      </c>
      <c r="M30">
        <v>0.77083333333299997</v>
      </c>
      <c r="N30">
        <v>0.77083333333299997</v>
      </c>
    </row>
    <row r="31" spans="1:15" x14ac:dyDescent="0.25">
      <c r="A31" t="s">
        <v>10</v>
      </c>
    </row>
    <row r="32" spans="1:15" x14ac:dyDescent="0.25">
      <c r="A32" t="s">
        <v>1</v>
      </c>
      <c r="B32">
        <v>84.794200000000004</v>
      </c>
      <c r="C32">
        <v>94.77</v>
      </c>
      <c r="D32">
        <v>138.64400000000001</v>
      </c>
      <c r="E32">
        <v>101.8886</v>
      </c>
      <c r="F32">
        <v>91.428619999999995</v>
      </c>
      <c r="G32">
        <v>64.552090000000007</v>
      </c>
      <c r="H32">
        <v>71.912809999999993</v>
      </c>
      <c r="I32">
        <v>69.297809999999998</v>
      </c>
      <c r="J32">
        <v>79.225189999999998</v>
      </c>
    </row>
    <row r="33" spans="1:10" x14ac:dyDescent="0.25">
      <c r="A33" t="s">
        <v>2</v>
      </c>
      <c r="B33">
        <v>74.575900000000004</v>
      </c>
      <c r="C33">
        <v>78.710880000000003</v>
      </c>
      <c r="D33">
        <v>108.4829</v>
      </c>
      <c r="E33">
        <v>110.9152</v>
      </c>
      <c r="F33">
        <v>93.256320000000002</v>
      </c>
      <c r="G33">
        <v>65.722110000000001</v>
      </c>
      <c r="H33">
        <v>77.786559999999994</v>
      </c>
      <c r="I33">
        <v>67.570679999999996</v>
      </c>
      <c r="J33">
        <v>116.75279999999999</v>
      </c>
    </row>
    <row r="34" spans="1:10" x14ac:dyDescent="0.25">
      <c r="A34" t="s">
        <v>3</v>
      </c>
      <c r="B34">
        <v>0.87949293701700004</v>
      </c>
      <c r="C34">
        <v>0.83054637543499998</v>
      </c>
      <c r="D34">
        <v>0.78245650731399996</v>
      </c>
      <c r="E34">
        <v>1.0885928357000001</v>
      </c>
      <c r="F34">
        <v>1.0199904581300001</v>
      </c>
      <c r="G34">
        <v>1.0181252071</v>
      </c>
      <c r="H34">
        <v>1.0816787718300001</v>
      </c>
      <c r="I34">
        <v>0.97507670155799997</v>
      </c>
      <c r="J34">
        <v>1.4736828021499999</v>
      </c>
    </row>
    <row r="35" spans="1:10" x14ac:dyDescent="0.25">
      <c r="A35" t="s">
        <v>4</v>
      </c>
      <c r="B35">
        <v>0.83333333333299997</v>
      </c>
      <c r="C35">
        <v>0.83333333333299997</v>
      </c>
      <c r="D35">
        <v>0.83333333333299997</v>
      </c>
      <c r="E35">
        <v>0.83333333333299997</v>
      </c>
      <c r="F35">
        <v>0.83333333333299997</v>
      </c>
      <c r="G35">
        <v>0.83333333333299997</v>
      </c>
      <c r="H35">
        <v>0.83333333333299997</v>
      </c>
      <c r="I35">
        <v>0.83333333333299997</v>
      </c>
      <c r="J35">
        <v>0.83333333333299997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/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  <c r="B2">
        <v>36.658580000000001</v>
      </c>
      <c r="C2">
        <v>58.886200000000002</v>
      </c>
      <c r="D2">
        <v>69.443079999999995</v>
      </c>
      <c r="E2">
        <v>52.832889999999999</v>
      </c>
      <c r="F2">
        <v>44.552</v>
      </c>
      <c r="G2">
        <v>56.658580000000001</v>
      </c>
      <c r="H2">
        <v>40.484189999999998</v>
      </c>
      <c r="I2">
        <v>38.111420000000003</v>
      </c>
      <c r="J2">
        <v>41.210599999999999</v>
      </c>
      <c r="K2">
        <v>46.8765</v>
      </c>
    </row>
    <row r="3" spans="1:11" x14ac:dyDescent="0.25">
      <c r="A3" t="s">
        <v>2</v>
      </c>
      <c r="B3">
        <v>33.663699999999999</v>
      </c>
      <c r="C3">
        <v>38.674439999999997</v>
      </c>
      <c r="D3">
        <v>59.106200000000001</v>
      </c>
      <c r="E3">
        <v>36.923099999999998</v>
      </c>
      <c r="F3">
        <v>29.4801</v>
      </c>
      <c r="G3">
        <v>47.625459999999997</v>
      </c>
      <c r="H3">
        <v>32.593510000000002</v>
      </c>
      <c r="I3">
        <v>23.642489999999999</v>
      </c>
      <c r="J3">
        <v>33.420380000000002</v>
      </c>
      <c r="K3">
        <v>35.998779999999996</v>
      </c>
    </row>
    <row r="4" spans="1:11" x14ac:dyDescent="0.25">
      <c r="A4" t="s">
        <v>3</v>
      </c>
      <c r="B4">
        <v>0.91830343674000003</v>
      </c>
      <c r="C4">
        <v>0.65676576175699997</v>
      </c>
      <c r="D4">
        <v>0.85114600331699997</v>
      </c>
      <c r="E4">
        <v>0.69886580120800001</v>
      </c>
      <c r="F4">
        <v>0.66170093374000005</v>
      </c>
      <c r="G4">
        <v>0.84056924829400004</v>
      </c>
      <c r="H4">
        <v>0.80509230887399996</v>
      </c>
      <c r="I4">
        <v>0.62035185254199998</v>
      </c>
      <c r="J4">
        <v>0.81096562534899996</v>
      </c>
      <c r="K4">
        <v>0.76794939895299996</v>
      </c>
    </row>
    <row r="5" spans="1:11" x14ac:dyDescent="0.25">
      <c r="A5" t="s">
        <v>4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</row>
    <row r="6" spans="1:11" x14ac:dyDescent="0.25">
      <c r="A6" t="s">
        <v>5</v>
      </c>
    </row>
    <row r="7" spans="1:11" x14ac:dyDescent="0.25">
      <c r="A7" t="s">
        <v>1</v>
      </c>
      <c r="B7">
        <v>49.878909999999998</v>
      </c>
      <c r="C7">
        <v>63.583590000000001</v>
      </c>
      <c r="D7">
        <v>45.084789999999998</v>
      </c>
      <c r="E7">
        <v>50.072600000000001</v>
      </c>
      <c r="F7">
        <v>42.179200000000002</v>
      </c>
      <c r="G7">
        <v>45.569000000000003</v>
      </c>
      <c r="H7">
        <v>55.8354</v>
      </c>
      <c r="I7">
        <v>59.128329999999998</v>
      </c>
      <c r="J7">
        <v>59.176699999999997</v>
      </c>
    </row>
    <row r="8" spans="1:11" x14ac:dyDescent="0.25">
      <c r="A8" t="s">
        <v>2</v>
      </c>
      <c r="B8">
        <v>98.218199999999996</v>
      </c>
      <c r="C8">
        <v>109.6504</v>
      </c>
      <c r="D8">
        <v>84.889129999999994</v>
      </c>
      <c r="E8">
        <v>84.694400000000002</v>
      </c>
      <c r="F8">
        <v>74.040710000000004</v>
      </c>
      <c r="G8">
        <v>73.602909999999994</v>
      </c>
      <c r="H8">
        <v>92.721249999999998</v>
      </c>
      <c r="I8">
        <v>126.92</v>
      </c>
      <c r="J8">
        <v>98.364260000000002</v>
      </c>
    </row>
    <row r="9" spans="1:11" x14ac:dyDescent="0.25">
      <c r="A9" t="s">
        <v>3</v>
      </c>
      <c r="B9">
        <v>1.9691328459299999</v>
      </c>
      <c r="C9">
        <v>1.7245078486400001</v>
      </c>
      <c r="D9">
        <v>1.8828773517599999</v>
      </c>
      <c r="E9">
        <v>1.6914320406800001</v>
      </c>
      <c r="F9">
        <v>1.75538440748</v>
      </c>
      <c r="G9">
        <v>1.61519695407</v>
      </c>
      <c r="H9">
        <v>1.6606176368400001</v>
      </c>
      <c r="I9">
        <v>2.1465175830300001</v>
      </c>
      <c r="J9">
        <v>1.6622126613999999</v>
      </c>
    </row>
    <row r="10" spans="1:11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1" x14ac:dyDescent="0.25">
      <c r="A11" t="s">
        <v>6</v>
      </c>
    </row>
    <row r="12" spans="1:11" x14ac:dyDescent="0.25">
      <c r="A12" t="s">
        <v>1</v>
      </c>
      <c r="B12">
        <v>50.944310000000002</v>
      </c>
      <c r="C12">
        <v>38.74091</v>
      </c>
      <c r="D12">
        <v>37.578699999999998</v>
      </c>
      <c r="E12">
        <v>38.692500000000003</v>
      </c>
      <c r="F12">
        <v>42.32452</v>
      </c>
      <c r="G12">
        <v>70.217910000000003</v>
      </c>
      <c r="H12">
        <v>66.246989999999997</v>
      </c>
      <c r="I12">
        <v>42.566589999999998</v>
      </c>
      <c r="J12">
        <v>46.973300000000002</v>
      </c>
    </row>
    <row r="13" spans="1:11" x14ac:dyDescent="0.25">
      <c r="A13" t="s">
        <v>2</v>
      </c>
      <c r="B13">
        <v>54.046810000000001</v>
      </c>
      <c r="C13">
        <v>56.284610000000001</v>
      </c>
      <c r="D13">
        <v>74.964969999999994</v>
      </c>
      <c r="E13">
        <v>70.392210000000006</v>
      </c>
      <c r="F13">
        <v>61.149290000000001</v>
      </c>
      <c r="G13">
        <v>84.499939999999995</v>
      </c>
      <c r="H13">
        <v>119.477</v>
      </c>
      <c r="I13">
        <v>72.192080000000004</v>
      </c>
      <c r="J13">
        <v>68.300380000000004</v>
      </c>
    </row>
    <row r="14" spans="1:11" x14ac:dyDescent="0.25">
      <c r="A14" t="s">
        <v>3</v>
      </c>
      <c r="B14">
        <v>1.0608998335599999</v>
      </c>
      <c r="C14">
        <v>1.45284687427</v>
      </c>
      <c r="D14">
        <v>1.9948792800199999</v>
      </c>
      <c r="E14">
        <v>1.81927272727</v>
      </c>
      <c r="F14">
        <v>1.4447722029700001</v>
      </c>
      <c r="G14">
        <v>1.20339582878</v>
      </c>
      <c r="H14">
        <v>1.80350835562</v>
      </c>
      <c r="I14">
        <v>1.6959798752999999</v>
      </c>
      <c r="J14">
        <v>1.4540255847500001</v>
      </c>
    </row>
    <row r="15" spans="1:11" x14ac:dyDescent="0.25">
      <c r="A15" t="s">
        <v>4</v>
      </c>
      <c r="B15">
        <v>0.9375</v>
      </c>
      <c r="C15">
        <v>0.9375</v>
      </c>
      <c r="D15">
        <v>0.9375</v>
      </c>
      <c r="E15">
        <v>0.9375</v>
      </c>
      <c r="F15">
        <v>0.9375</v>
      </c>
      <c r="G15">
        <v>0.9375</v>
      </c>
      <c r="H15">
        <v>0.9375</v>
      </c>
      <c r="I15">
        <v>0.9375</v>
      </c>
      <c r="J15">
        <v>0.9375</v>
      </c>
    </row>
    <row r="16" spans="1:11" x14ac:dyDescent="0.25">
      <c r="A16" t="s">
        <v>7</v>
      </c>
    </row>
    <row r="17" spans="1:17" x14ac:dyDescent="0.25">
      <c r="A17" t="s">
        <v>1</v>
      </c>
      <c r="B17">
        <v>121.35590000000001</v>
      </c>
      <c r="C17">
        <v>47.845120000000001</v>
      </c>
      <c r="D17">
        <v>48.7652</v>
      </c>
      <c r="E17">
        <v>48.958799999999997</v>
      </c>
      <c r="F17">
        <v>59.273589999999999</v>
      </c>
      <c r="G17">
        <v>64.503690000000006</v>
      </c>
      <c r="H17">
        <v>59.080019999999998</v>
      </c>
      <c r="I17">
        <v>56.22278</v>
      </c>
      <c r="J17">
        <v>55.157409999999999</v>
      </c>
      <c r="K17">
        <v>33.5593</v>
      </c>
    </row>
    <row r="18" spans="1:17" x14ac:dyDescent="0.25">
      <c r="A18" t="s">
        <v>2</v>
      </c>
      <c r="B18">
        <v>88.878110000000007</v>
      </c>
      <c r="C18">
        <v>54.435969999999998</v>
      </c>
      <c r="D18">
        <v>50.93338</v>
      </c>
      <c r="E18">
        <v>55.944029999999998</v>
      </c>
      <c r="F18">
        <v>53.949649999999998</v>
      </c>
      <c r="G18">
        <v>57.695250000000001</v>
      </c>
      <c r="H18">
        <v>45.582149999999999</v>
      </c>
      <c r="I18">
        <v>53.268520000000002</v>
      </c>
      <c r="J18">
        <v>44.025480000000002</v>
      </c>
      <c r="K18">
        <v>30.793489999999998</v>
      </c>
    </row>
    <row r="19" spans="1:17" x14ac:dyDescent="0.25">
      <c r="A19" t="s">
        <v>3</v>
      </c>
      <c r="B19">
        <v>0.73237568177599999</v>
      </c>
      <c r="C19">
        <v>1.13775386079</v>
      </c>
      <c r="D19">
        <v>1.04446162427</v>
      </c>
      <c r="E19">
        <v>1.1426756783300001</v>
      </c>
      <c r="F19">
        <v>0.91018023372599999</v>
      </c>
      <c r="G19">
        <v>0.89444882920699997</v>
      </c>
      <c r="H19">
        <v>0.77153240638700005</v>
      </c>
      <c r="I19">
        <v>0.94745439482000005</v>
      </c>
      <c r="J19">
        <v>0.79817888475900001</v>
      </c>
      <c r="K19">
        <v>0.91758439538400005</v>
      </c>
    </row>
    <row r="20" spans="1:17" x14ac:dyDescent="0.25">
      <c r="A20" t="s">
        <v>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7" x14ac:dyDescent="0.25">
      <c r="A21" t="s">
        <v>8</v>
      </c>
    </row>
    <row r="22" spans="1:17" x14ac:dyDescent="0.25">
      <c r="A22" t="s">
        <v>1</v>
      </c>
      <c r="B22">
        <v>38.595599999999997</v>
      </c>
      <c r="C22">
        <v>30.798999999999999</v>
      </c>
      <c r="D22">
        <v>37.578690000000002</v>
      </c>
      <c r="E22">
        <v>25.326899999999998</v>
      </c>
      <c r="F22">
        <v>21.162199999999999</v>
      </c>
      <c r="G22">
        <v>19.418790000000001</v>
      </c>
      <c r="H22">
        <v>22.276</v>
      </c>
      <c r="I22">
        <v>17.28809</v>
      </c>
      <c r="J22">
        <v>27.65128</v>
      </c>
      <c r="K22">
        <v>29.927399999999999</v>
      </c>
      <c r="L22">
        <v>47.602890000000002</v>
      </c>
      <c r="M22">
        <v>33.462490000000003</v>
      </c>
      <c r="N22">
        <v>26.68291</v>
      </c>
      <c r="O22">
        <v>28.37772</v>
      </c>
      <c r="P22">
        <v>30.944310000000002</v>
      </c>
      <c r="Q22">
        <v>27.651399999999999</v>
      </c>
    </row>
    <row r="23" spans="1:17" x14ac:dyDescent="0.25">
      <c r="A23" t="s">
        <v>2</v>
      </c>
      <c r="B23">
        <v>45.484909999999999</v>
      </c>
      <c r="C23">
        <v>27.436889999999998</v>
      </c>
      <c r="D23">
        <v>28.507110000000001</v>
      </c>
      <c r="E23">
        <v>23.593900000000001</v>
      </c>
      <c r="F23">
        <v>29.38278</v>
      </c>
      <c r="G23">
        <v>22.42633</v>
      </c>
      <c r="H23">
        <v>17.075099999999999</v>
      </c>
      <c r="I23">
        <v>13.18341</v>
      </c>
      <c r="J23">
        <v>26.512599999999999</v>
      </c>
      <c r="K23">
        <v>40.474299999999999</v>
      </c>
      <c r="L23">
        <v>46.749690000000001</v>
      </c>
      <c r="M23">
        <v>50.544220000000003</v>
      </c>
      <c r="N23">
        <v>32.934080000000002</v>
      </c>
      <c r="O23">
        <v>33.469180000000001</v>
      </c>
      <c r="P23">
        <v>38.090609999999998</v>
      </c>
      <c r="Q23">
        <v>25.588290000000001</v>
      </c>
    </row>
    <row r="24" spans="1:17" x14ac:dyDescent="0.25">
      <c r="A24" t="s">
        <v>3</v>
      </c>
      <c r="B24">
        <v>1.17849988082</v>
      </c>
      <c r="C24">
        <v>0.890837040164</v>
      </c>
      <c r="D24">
        <v>0.75859775846400002</v>
      </c>
      <c r="E24">
        <v>0.93157472884600001</v>
      </c>
      <c r="F24">
        <v>1.38845583162</v>
      </c>
      <c r="G24">
        <v>1.15487782709</v>
      </c>
      <c r="H24">
        <v>0.76652451068399996</v>
      </c>
      <c r="I24">
        <v>0.76257180521400003</v>
      </c>
      <c r="J24">
        <v>0.95881998952699998</v>
      </c>
      <c r="K24">
        <v>1.3524161804899999</v>
      </c>
      <c r="L24">
        <v>0.98207671845099997</v>
      </c>
      <c r="M24">
        <v>1.51047396652</v>
      </c>
      <c r="N24">
        <v>1.2342761715299999</v>
      </c>
      <c r="O24">
        <v>1.1794175148699999</v>
      </c>
      <c r="P24">
        <v>1.23094068021</v>
      </c>
      <c r="Q24">
        <v>0.92538858792000001</v>
      </c>
    </row>
    <row r="25" spans="1:17" x14ac:dyDescent="0.25">
      <c r="A25" t="s">
        <v>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 x14ac:dyDescent="0.25">
      <c r="A26" t="s">
        <v>9</v>
      </c>
    </row>
    <row r="27" spans="1:17" x14ac:dyDescent="0.25">
      <c r="A27" t="s">
        <v>1</v>
      </c>
      <c r="B27">
        <v>40.62961</v>
      </c>
      <c r="C27">
        <v>65.956389999999999</v>
      </c>
      <c r="D27">
        <v>53.704610000000002</v>
      </c>
      <c r="E27">
        <v>45.326900000000002</v>
      </c>
      <c r="F27">
        <v>56.852290000000004</v>
      </c>
      <c r="G27">
        <v>53.898299999999999</v>
      </c>
      <c r="H27">
        <v>52.68759</v>
      </c>
      <c r="I27">
        <v>43.292999999999999</v>
      </c>
      <c r="J27">
        <v>34.721589999999999</v>
      </c>
      <c r="K27">
        <v>47.021819999999998</v>
      </c>
      <c r="L27">
        <v>87.699700000000007</v>
      </c>
      <c r="M27">
        <v>66.150099999999995</v>
      </c>
    </row>
    <row r="28" spans="1:17" x14ac:dyDescent="0.25">
      <c r="A28" t="s">
        <v>2</v>
      </c>
      <c r="B28">
        <v>54.484740000000002</v>
      </c>
      <c r="C28">
        <v>82.06738</v>
      </c>
      <c r="D28">
        <v>62.462710000000001</v>
      </c>
      <c r="E28">
        <v>63.776179999999997</v>
      </c>
      <c r="F28">
        <v>80.510800000000003</v>
      </c>
      <c r="G28">
        <v>83.867490000000004</v>
      </c>
      <c r="H28">
        <v>66.93817</v>
      </c>
      <c r="I28">
        <v>75.840699999999998</v>
      </c>
      <c r="J28">
        <v>49.814610000000002</v>
      </c>
      <c r="K28">
        <v>76.181209999999993</v>
      </c>
      <c r="L28">
        <v>100.99120000000001</v>
      </c>
      <c r="M28">
        <v>103.3262</v>
      </c>
    </row>
    <row r="29" spans="1:17" x14ac:dyDescent="0.25">
      <c r="A29" t="s">
        <v>3</v>
      </c>
      <c r="B29">
        <v>1.34101065701</v>
      </c>
      <c r="C29">
        <v>1.24426731057</v>
      </c>
      <c r="D29">
        <v>1.16307910997</v>
      </c>
      <c r="E29">
        <v>1.40702717371</v>
      </c>
      <c r="F29">
        <v>1.41613996551</v>
      </c>
      <c r="G29">
        <v>1.5560321939699999</v>
      </c>
      <c r="H29">
        <v>1.27047317974</v>
      </c>
      <c r="I29">
        <v>1.7518005220199999</v>
      </c>
      <c r="J29">
        <v>1.4346868907799999</v>
      </c>
      <c r="K29">
        <v>1.6201246570200001</v>
      </c>
      <c r="L29">
        <v>1.15155696086</v>
      </c>
      <c r="M29">
        <v>1.56199612699</v>
      </c>
    </row>
    <row r="30" spans="1:17" x14ac:dyDescent="0.25">
      <c r="A30" t="s">
        <v>4</v>
      </c>
      <c r="B30">
        <v>0.77083333333299997</v>
      </c>
      <c r="C30">
        <v>0.77083333333299997</v>
      </c>
      <c r="D30">
        <v>0.77083333333299997</v>
      </c>
      <c r="E30">
        <v>0.77083333333299997</v>
      </c>
      <c r="F30">
        <v>0.77083333333299997</v>
      </c>
      <c r="G30">
        <v>0.77083333333299997</v>
      </c>
      <c r="H30">
        <v>0.77083333333299997</v>
      </c>
      <c r="I30">
        <v>0.77083333333299997</v>
      </c>
      <c r="J30">
        <v>0.77083333333299997</v>
      </c>
      <c r="K30">
        <v>0.77083333333299997</v>
      </c>
      <c r="L30">
        <v>0.77083333333299997</v>
      </c>
      <c r="M30">
        <v>0.77083333333299997</v>
      </c>
    </row>
    <row r="31" spans="1:17" x14ac:dyDescent="0.25">
      <c r="A31" t="s">
        <v>10</v>
      </c>
    </row>
    <row r="32" spans="1:17" x14ac:dyDescent="0.25">
      <c r="A32" t="s">
        <v>1</v>
      </c>
      <c r="B32">
        <v>55.544780000000003</v>
      </c>
      <c r="C32">
        <v>52.687609999999999</v>
      </c>
      <c r="D32">
        <v>61.404400000000003</v>
      </c>
      <c r="E32">
        <v>59.854709999999997</v>
      </c>
      <c r="F32">
        <v>46.731200000000001</v>
      </c>
      <c r="G32">
        <v>43.099299999999999</v>
      </c>
      <c r="H32">
        <v>46.924900000000001</v>
      </c>
      <c r="I32">
        <v>42.421300000000002</v>
      </c>
      <c r="J32">
        <v>43.7288</v>
      </c>
      <c r="K32">
        <v>49.249400000000001</v>
      </c>
    </row>
    <row r="33" spans="1:11" x14ac:dyDescent="0.25">
      <c r="A33" t="s">
        <v>2</v>
      </c>
      <c r="B33">
        <v>85.667420000000007</v>
      </c>
      <c r="C33">
        <v>67.667879999999997</v>
      </c>
      <c r="D33">
        <v>91.213200000000001</v>
      </c>
      <c r="E33">
        <v>91.699460000000002</v>
      </c>
      <c r="F33">
        <v>69.27328</v>
      </c>
      <c r="G33">
        <v>92.332030000000003</v>
      </c>
      <c r="H33">
        <v>70.635499999999993</v>
      </c>
      <c r="I33">
        <v>60.516910000000003</v>
      </c>
      <c r="J33">
        <v>66.208500000000001</v>
      </c>
      <c r="K33">
        <v>84.645809999999997</v>
      </c>
    </row>
    <row r="34" spans="1:11" x14ac:dyDescent="0.25">
      <c r="A34" t="s">
        <v>3</v>
      </c>
      <c r="B34">
        <v>1.54231270697</v>
      </c>
      <c r="C34">
        <v>1.28432244317</v>
      </c>
      <c r="D34">
        <v>1.48545055403</v>
      </c>
      <c r="E34">
        <v>1.53203415404</v>
      </c>
      <c r="F34">
        <v>1.48237751224</v>
      </c>
      <c r="G34">
        <v>2.1423092718399999</v>
      </c>
      <c r="H34">
        <v>1.50528823716</v>
      </c>
      <c r="I34">
        <v>1.4265689641799999</v>
      </c>
      <c r="J34">
        <v>1.51407081832</v>
      </c>
      <c r="K34">
        <v>1.7187175884400001</v>
      </c>
    </row>
    <row r="35" spans="1:11" x14ac:dyDescent="0.25">
      <c r="A35" t="s">
        <v>4</v>
      </c>
      <c r="B35">
        <v>0.83333333333299997</v>
      </c>
      <c r="C35">
        <v>0.83333333333299997</v>
      </c>
      <c r="D35">
        <v>0.83333333333299997</v>
      </c>
      <c r="E35">
        <v>0.83333333333299997</v>
      </c>
      <c r="F35">
        <v>0.83333333333299997</v>
      </c>
      <c r="G35">
        <v>0.83333333333299997</v>
      </c>
      <c r="H35">
        <v>0.83333333333299997</v>
      </c>
      <c r="I35">
        <v>0.83333333333299997</v>
      </c>
      <c r="J35">
        <v>0.83333333333299997</v>
      </c>
      <c r="K35">
        <v>0.83333333333299997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/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  <c r="B2">
        <v>29.34619</v>
      </c>
      <c r="C2">
        <v>25.2301</v>
      </c>
      <c r="D2">
        <v>35.738489999999999</v>
      </c>
      <c r="E2">
        <v>28.5715</v>
      </c>
      <c r="F2">
        <v>39.32199</v>
      </c>
      <c r="G2">
        <v>42.421399999999998</v>
      </c>
      <c r="H2">
        <v>20.24222</v>
      </c>
      <c r="I2">
        <v>25.6174</v>
      </c>
      <c r="J2">
        <v>30.508500000000002</v>
      </c>
      <c r="K2">
        <v>37.045990000000003</v>
      </c>
    </row>
    <row r="3" spans="1:11" x14ac:dyDescent="0.25">
      <c r="A3" t="s">
        <v>2</v>
      </c>
      <c r="B3">
        <v>29.33417</v>
      </c>
      <c r="C3">
        <v>39.841920000000002</v>
      </c>
      <c r="D3">
        <v>38.333799999999997</v>
      </c>
      <c r="E3">
        <v>35.950200000000002</v>
      </c>
      <c r="F3">
        <v>29.820620000000002</v>
      </c>
      <c r="G3">
        <v>33.323059999999998</v>
      </c>
      <c r="H3">
        <v>29.577390000000001</v>
      </c>
      <c r="I3">
        <v>26.51257</v>
      </c>
      <c r="J3">
        <v>26.17212</v>
      </c>
      <c r="K3">
        <v>28.312560000000001</v>
      </c>
    </row>
    <row r="4" spans="1:11" x14ac:dyDescent="0.25">
      <c r="A4" t="s">
        <v>3</v>
      </c>
      <c r="B4">
        <v>0.99959040679599998</v>
      </c>
      <c r="C4">
        <v>1.5791423735900001</v>
      </c>
      <c r="D4">
        <v>1.07261946434</v>
      </c>
      <c r="E4">
        <v>1.2582538543699999</v>
      </c>
      <c r="F4">
        <v>0.758370062146</v>
      </c>
      <c r="G4">
        <v>0.78552475873000005</v>
      </c>
      <c r="H4">
        <v>1.4611732310000001</v>
      </c>
      <c r="I4">
        <v>1.03494382724</v>
      </c>
      <c r="J4">
        <v>0.85786321844699998</v>
      </c>
      <c r="K4">
        <v>0.76425437678899999</v>
      </c>
    </row>
    <row r="5" spans="1:11" x14ac:dyDescent="0.25">
      <c r="A5" t="s">
        <v>4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</row>
    <row r="6" spans="1:11" x14ac:dyDescent="0.25">
      <c r="A6" t="s">
        <v>5</v>
      </c>
    </row>
    <row r="7" spans="1:11" x14ac:dyDescent="0.25">
      <c r="A7" t="s">
        <v>1</v>
      </c>
      <c r="B7">
        <v>39.854680000000002</v>
      </c>
      <c r="C7">
        <v>32.784480000000002</v>
      </c>
      <c r="D7">
        <v>33.849879999999999</v>
      </c>
      <c r="E7">
        <v>31.767610000000001</v>
      </c>
      <c r="F7">
        <v>36.02899</v>
      </c>
      <c r="G7">
        <v>26.440580000000001</v>
      </c>
      <c r="H7">
        <v>33.801499999999997</v>
      </c>
      <c r="I7">
        <v>35.205800000000004</v>
      </c>
      <c r="J7">
        <v>29.15259</v>
      </c>
      <c r="K7">
        <v>33.89828</v>
      </c>
    </row>
    <row r="8" spans="1:11" x14ac:dyDescent="0.25">
      <c r="A8" t="s">
        <v>2</v>
      </c>
      <c r="B8">
        <v>65.770690000000002</v>
      </c>
      <c r="C8">
        <v>62.219540000000002</v>
      </c>
      <c r="D8">
        <v>66.062740000000005</v>
      </c>
      <c r="E8">
        <v>63.776060000000001</v>
      </c>
      <c r="F8">
        <v>71.170529999999999</v>
      </c>
      <c r="G8">
        <v>58.960209999999996</v>
      </c>
      <c r="H8">
        <v>73.408259999999999</v>
      </c>
      <c r="I8">
        <v>66.403080000000003</v>
      </c>
      <c r="J8">
        <v>54.046939999999999</v>
      </c>
      <c r="K8">
        <v>61.295290000000001</v>
      </c>
    </row>
    <row r="9" spans="1:11" x14ac:dyDescent="0.25">
      <c r="A9" t="s">
        <v>3</v>
      </c>
      <c r="B9">
        <v>1.6502626542200001</v>
      </c>
      <c r="C9">
        <v>1.8978351951900001</v>
      </c>
      <c r="D9">
        <v>1.95163882413</v>
      </c>
      <c r="E9">
        <v>2.0075813068700001</v>
      </c>
      <c r="F9">
        <v>1.9753684463500001</v>
      </c>
      <c r="G9">
        <v>2.2299136403199999</v>
      </c>
      <c r="H9">
        <v>2.17174563259</v>
      </c>
      <c r="I9">
        <v>1.88614035187</v>
      </c>
      <c r="J9">
        <v>1.85393270375</v>
      </c>
      <c r="K9">
        <v>1.80821239308</v>
      </c>
    </row>
    <row r="10" spans="1:11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25">
      <c r="A11" t="s">
        <v>6</v>
      </c>
    </row>
    <row r="12" spans="1:11" x14ac:dyDescent="0.25">
      <c r="A12" t="s">
        <v>1</v>
      </c>
      <c r="B12">
        <v>37.530209999999997</v>
      </c>
      <c r="C12">
        <v>21.937100000000001</v>
      </c>
      <c r="D12">
        <v>25.568999999999999</v>
      </c>
      <c r="E12">
        <v>34.624690000000001</v>
      </c>
      <c r="F12">
        <v>35.83531</v>
      </c>
      <c r="G12">
        <v>27.554490000000001</v>
      </c>
      <c r="H12">
        <v>29.58841</v>
      </c>
    </row>
    <row r="13" spans="1:11" x14ac:dyDescent="0.25">
      <c r="A13" t="s">
        <v>2</v>
      </c>
      <c r="B13">
        <v>41.495910000000002</v>
      </c>
      <c r="C13">
        <v>39.209350000000001</v>
      </c>
      <c r="D13">
        <v>42.177</v>
      </c>
      <c r="E13">
        <v>45.776919999999997</v>
      </c>
      <c r="F13">
        <v>47.722839999999998</v>
      </c>
      <c r="G13">
        <v>39.4527</v>
      </c>
      <c r="H13">
        <v>44.803890000000003</v>
      </c>
    </row>
    <row r="14" spans="1:11" x14ac:dyDescent="0.25">
      <c r="A14" t="s">
        <v>3</v>
      </c>
      <c r="B14">
        <v>1.10566687477</v>
      </c>
      <c r="C14">
        <v>1.7873533876400001</v>
      </c>
      <c r="D14">
        <v>1.6495365481599999</v>
      </c>
      <c r="E14">
        <v>1.32208894867</v>
      </c>
      <c r="F14">
        <v>1.3317267242799999</v>
      </c>
      <c r="G14">
        <v>1.4318065767099999</v>
      </c>
      <c r="H14">
        <v>1.5142378383999999</v>
      </c>
    </row>
    <row r="15" spans="1:11" x14ac:dyDescent="0.25">
      <c r="A15" t="s">
        <v>4</v>
      </c>
      <c r="B15">
        <v>0.9375</v>
      </c>
      <c r="C15">
        <v>0.9375</v>
      </c>
      <c r="D15">
        <v>0.9375</v>
      </c>
      <c r="E15">
        <v>0.9375</v>
      </c>
      <c r="F15">
        <v>0.9375</v>
      </c>
      <c r="G15">
        <v>0.9375</v>
      </c>
      <c r="H15">
        <v>0.9375</v>
      </c>
    </row>
    <row r="16" spans="1:11" x14ac:dyDescent="0.25">
      <c r="A16" t="s">
        <v>7</v>
      </c>
    </row>
    <row r="17" spans="1:15" x14ac:dyDescent="0.25">
      <c r="A17" t="s">
        <v>1</v>
      </c>
      <c r="B17">
        <v>33.849879999999999</v>
      </c>
      <c r="C17">
        <v>34.382599999999996</v>
      </c>
      <c r="D17">
        <v>35.012210000000003</v>
      </c>
      <c r="E17">
        <v>24.939419999999998</v>
      </c>
      <c r="F17">
        <v>23.196200000000001</v>
      </c>
      <c r="G17">
        <v>22.9055</v>
      </c>
      <c r="H17">
        <v>22.808700000000002</v>
      </c>
      <c r="I17">
        <v>22.71181</v>
      </c>
      <c r="J17">
        <v>22.808700000000002</v>
      </c>
      <c r="K17">
        <v>22.08229</v>
      </c>
    </row>
    <row r="18" spans="1:15" x14ac:dyDescent="0.25">
      <c r="A18" t="s">
        <v>2</v>
      </c>
      <c r="B18">
        <v>52.879150000000003</v>
      </c>
      <c r="C18">
        <v>55.798099999999998</v>
      </c>
      <c r="D18">
        <v>47.236330000000002</v>
      </c>
      <c r="E18">
        <v>48.452390000000001</v>
      </c>
      <c r="F18">
        <v>45.776859999999999</v>
      </c>
      <c r="G18">
        <v>47.138919999999999</v>
      </c>
      <c r="H18">
        <v>43.49042</v>
      </c>
      <c r="I18">
        <v>38.479799999999997</v>
      </c>
      <c r="J18">
        <v>42.420229999999997</v>
      </c>
      <c r="K18">
        <v>33.420409999999997</v>
      </c>
    </row>
    <row r="19" spans="1:15" x14ac:dyDescent="0.25">
      <c r="A19" t="s">
        <v>3</v>
      </c>
      <c r="B19">
        <v>1.56216654239</v>
      </c>
      <c r="C19">
        <v>1.6228586552499999</v>
      </c>
      <c r="D19">
        <v>1.3491387718700001</v>
      </c>
      <c r="E19">
        <v>1.9428034011999999</v>
      </c>
      <c r="F19">
        <v>1.97346375699</v>
      </c>
      <c r="G19">
        <v>2.0579738490800001</v>
      </c>
      <c r="H19">
        <v>1.9067469869</v>
      </c>
      <c r="I19">
        <v>1.69426390939</v>
      </c>
      <c r="J19">
        <v>1.85982673278</v>
      </c>
      <c r="K19">
        <v>1.51344855991</v>
      </c>
    </row>
    <row r="20" spans="1:15" x14ac:dyDescent="0.25">
      <c r="A20" t="s">
        <v>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5" x14ac:dyDescent="0.25">
      <c r="A21" t="s">
        <v>8</v>
      </c>
    </row>
    <row r="22" spans="1:15" x14ac:dyDescent="0.25">
      <c r="A22" t="s">
        <v>1</v>
      </c>
      <c r="B22">
        <v>32.639299999999999</v>
      </c>
      <c r="C22">
        <v>23.680399999999999</v>
      </c>
      <c r="D22">
        <v>23.14772</v>
      </c>
      <c r="E22">
        <v>25.278500000000001</v>
      </c>
      <c r="F22">
        <v>28.523009999999999</v>
      </c>
      <c r="G22">
        <v>24.891100000000002</v>
      </c>
      <c r="H22">
        <v>16.6586</v>
      </c>
      <c r="I22">
        <v>21.065380000000001</v>
      </c>
      <c r="J22">
        <v>28.474589999999999</v>
      </c>
      <c r="K22">
        <v>23.438199999999998</v>
      </c>
      <c r="L22">
        <v>27.457599999999999</v>
      </c>
      <c r="M22">
        <v>21.59808</v>
      </c>
      <c r="N22">
        <v>22.905609999999999</v>
      </c>
      <c r="O22">
        <v>18.644089999999998</v>
      </c>
    </row>
    <row r="23" spans="1:15" x14ac:dyDescent="0.25">
      <c r="A23" t="s">
        <v>2</v>
      </c>
      <c r="B23">
        <v>65.624759999999995</v>
      </c>
      <c r="C23">
        <v>48.792969999999997</v>
      </c>
      <c r="D23">
        <v>47.187739999999998</v>
      </c>
      <c r="E23">
        <v>53.219670000000001</v>
      </c>
      <c r="F23">
        <v>54.09552</v>
      </c>
      <c r="G23">
        <v>46.165950000000002</v>
      </c>
      <c r="H23">
        <v>36.582639999999998</v>
      </c>
      <c r="I23">
        <v>39.550109999999997</v>
      </c>
      <c r="J23">
        <v>42.809330000000003</v>
      </c>
      <c r="K23">
        <v>41.884950000000003</v>
      </c>
      <c r="L23">
        <v>36.047550000000001</v>
      </c>
      <c r="M23">
        <v>41.641779999999997</v>
      </c>
      <c r="N23">
        <v>38.869019999999999</v>
      </c>
      <c r="O23">
        <v>35.706910000000001</v>
      </c>
    </row>
    <row r="24" spans="1:15" x14ac:dyDescent="0.25">
      <c r="A24" t="s">
        <v>3</v>
      </c>
      <c r="B24">
        <v>2.0106056196100002</v>
      </c>
      <c r="C24">
        <v>2.0604791304200001</v>
      </c>
      <c r="D24">
        <v>2.0385480729899998</v>
      </c>
      <c r="E24">
        <v>2.1053333860799999</v>
      </c>
      <c r="F24">
        <v>1.89655720066</v>
      </c>
      <c r="G24">
        <v>1.8547171479</v>
      </c>
      <c r="H24">
        <v>2.1960212743</v>
      </c>
      <c r="I24">
        <v>1.8774933089300001</v>
      </c>
      <c r="J24">
        <v>1.50342217395</v>
      </c>
      <c r="K24">
        <v>1.78703782714</v>
      </c>
      <c r="L24">
        <v>1.31284416701</v>
      </c>
      <c r="M24">
        <v>1.92803156577</v>
      </c>
      <c r="N24">
        <v>1.69692140921</v>
      </c>
      <c r="O24">
        <v>1.91518652828</v>
      </c>
    </row>
    <row r="25" spans="1:15" x14ac:dyDescent="0.25">
      <c r="A25" t="s">
        <v>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5">
      <c r="A26" t="s">
        <v>9</v>
      </c>
    </row>
    <row r="27" spans="1:15" x14ac:dyDescent="0.25">
      <c r="A27" t="s">
        <v>1</v>
      </c>
      <c r="B27">
        <v>40.096890000000002</v>
      </c>
      <c r="C27">
        <v>31.8644</v>
      </c>
      <c r="D27">
        <v>27.554400000000001</v>
      </c>
      <c r="E27">
        <v>29.297809999999998</v>
      </c>
      <c r="F27">
        <v>26.6828</v>
      </c>
      <c r="G27">
        <v>28.135590000000001</v>
      </c>
      <c r="H27">
        <v>25.326899999999998</v>
      </c>
      <c r="I27">
        <v>20</v>
      </c>
      <c r="J27">
        <v>19.12839</v>
      </c>
      <c r="K27">
        <v>22.95401</v>
      </c>
      <c r="L27">
        <v>32.154910000000001</v>
      </c>
      <c r="M27">
        <v>37.239699999999999</v>
      </c>
    </row>
    <row r="28" spans="1:15" x14ac:dyDescent="0.25">
      <c r="A28" t="s">
        <v>2</v>
      </c>
      <c r="B28">
        <v>59.349299999999999</v>
      </c>
      <c r="C28">
        <v>51.030700000000003</v>
      </c>
      <c r="D28">
        <v>38.188049999999997</v>
      </c>
      <c r="E28">
        <v>37.604129999999998</v>
      </c>
      <c r="F28">
        <v>43.685119999999998</v>
      </c>
      <c r="G28">
        <v>49.814579999999999</v>
      </c>
      <c r="H28">
        <v>35.512329999999999</v>
      </c>
      <c r="I28">
        <v>37.166200000000003</v>
      </c>
      <c r="J28">
        <v>27.923279999999998</v>
      </c>
      <c r="K28">
        <v>34.150089999999999</v>
      </c>
      <c r="L28">
        <v>33.323180000000001</v>
      </c>
      <c r="M28">
        <v>35.07452</v>
      </c>
    </row>
    <row r="29" spans="1:15" x14ac:dyDescent="0.25">
      <c r="A29" t="s">
        <v>3</v>
      </c>
      <c r="B29">
        <v>1.48014721341</v>
      </c>
      <c r="C29">
        <v>1.60149571308</v>
      </c>
      <c r="D29">
        <v>1.38591477223</v>
      </c>
      <c r="E29">
        <v>1.2835133410999999</v>
      </c>
      <c r="F29">
        <v>1.6372014931000001</v>
      </c>
      <c r="G29">
        <v>1.77051840747</v>
      </c>
      <c r="H29">
        <v>1.40215857448</v>
      </c>
      <c r="I29">
        <v>1.8583099999999999</v>
      </c>
      <c r="J29">
        <v>1.45978203079</v>
      </c>
      <c r="K29">
        <v>1.4877613976799999</v>
      </c>
      <c r="L29">
        <v>1.0363325538799999</v>
      </c>
      <c r="M29">
        <v>0.94185828564700003</v>
      </c>
    </row>
    <row r="30" spans="1:15" x14ac:dyDescent="0.25">
      <c r="A30" t="s">
        <v>4</v>
      </c>
      <c r="B30">
        <v>0.77083333333299997</v>
      </c>
      <c r="C30">
        <v>0.77083333333299997</v>
      </c>
      <c r="D30">
        <v>0.77083333333299997</v>
      </c>
      <c r="E30">
        <v>0.77083333333299997</v>
      </c>
      <c r="F30">
        <v>0.77083333333299997</v>
      </c>
      <c r="G30">
        <v>0.77083333333299997</v>
      </c>
      <c r="H30">
        <v>0.77083333333299997</v>
      </c>
      <c r="I30">
        <v>0.77083333333299997</v>
      </c>
      <c r="J30">
        <v>0.77083333333299997</v>
      </c>
      <c r="K30">
        <v>0.77083333333299997</v>
      </c>
      <c r="L30">
        <v>0.77083333333299997</v>
      </c>
      <c r="M30">
        <v>0.77083333333299997</v>
      </c>
    </row>
    <row r="31" spans="1:15" x14ac:dyDescent="0.25">
      <c r="A31" t="s">
        <v>10</v>
      </c>
    </row>
    <row r="32" spans="1:15" x14ac:dyDescent="0.25">
      <c r="A32" t="s">
        <v>1</v>
      </c>
      <c r="B32">
        <v>35.544800000000002</v>
      </c>
      <c r="C32">
        <v>24.503710000000002</v>
      </c>
      <c r="D32">
        <v>32.542400000000001</v>
      </c>
      <c r="E32">
        <v>31.961200000000002</v>
      </c>
      <c r="F32">
        <v>23.631910000000001</v>
      </c>
      <c r="G32">
        <v>18.74091</v>
      </c>
      <c r="H32">
        <v>20</v>
      </c>
      <c r="I32">
        <v>27.021789999999999</v>
      </c>
      <c r="J32">
        <v>28.280899999999999</v>
      </c>
      <c r="K32">
        <v>26.392289999999999</v>
      </c>
      <c r="L32">
        <v>43.680399999999999</v>
      </c>
    </row>
    <row r="33" spans="1:12" x14ac:dyDescent="0.25">
      <c r="A33" t="s">
        <v>2</v>
      </c>
      <c r="B33">
        <v>59.68994</v>
      </c>
      <c r="C33">
        <v>53.025149999999996</v>
      </c>
      <c r="D33">
        <v>68.835509999999999</v>
      </c>
      <c r="E33">
        <v>60.322200000000002</v>
      </c>
      <c r="F33">
        <v>53.609009999999998</v>
      </c>
      <c r="G33">
        <v>47.187620000000003</v>
      </c>
      <c r="H33">
        <v>43.587710000000001</v>
      </c>
      <c r="I33">
        <v>43.928159999999998</v>
      </c>
      <c r="J33">
        <v>52.733400000000003</v>
      </c>
      <c r="K33">
        <v>48.598269999999999</v>
      </c>
      <c r="L33">
        <v>43.879579999999997</v>
      </c>
    </row>
    <row r="34" spans="1:12" x14ac:dyDescent="0.25">
      <c r="A34" t="s">
        <v>3</v>
      </c>
      <c r="B34">
        <v>1.6792875469799999</v>
      </c>
      <c r="C34">
        <v>2.16396415073</v>
      </c>
      <c r="D34">
        <v>2.11525609666</v>
      </c>
      <c r="E34">
        <v>1.8873571705700001</v>
      </c>
      <c r="F34">
        <v>2.2685009379299998</v>
      </c>
      <c r="G34">
        <v>2.51789374155</v>
      </c>
      <c r="H34">
        <v>2.1793855</v>
      </c>
      <c r="I34">
        <v>1.62565692354</v>
      </c>
      <c r="J34">
        <v>1.86462948492</v>
      </c>
      <c r="K34">
        <v>1.84138132765</v>
      </c>
      <c r="L34">
        <v>1.00455993993</v>
      </c>
    </row>
    <row r="35" spans="1:12" x14ac:dyDescent="0.25">
      <c r="A35" t="s">
        <v>4</v>
      </c>
      <c r="B35">
        <v>0.83333333333299997</v>
      </c>
      <c r="C35">
        <v>0.83333333333299997</v>
      </c>
      <c r="D35">
        <v>0.83333333333299997</v>
      </c>
      <c r="E35">
        <v>0.83333333333299997</v>
      </c>
      <c r="F35">
        <v>0.83333333333299997</v>
      </c>
      <c r="G35">
        <v>0.83333333333299997</v>
      </c>
      <c r="H35">
        <v>0.83333333333299997</v>
      </c>
      <c r="I35">
        <v>0.83333333333299997</v>
      </c>
      <c r="J35">
        <v>0.83333333333299997</v>
      </c>
      <c r="K35">
        <v>0.83333333333299997</v>
      </c>
      <c r="L35">
        <v>0.83333333333299997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6" sqref="R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2" sqref="C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6" sqref="N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0" sqref="M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" sqref="N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M6" sqref="M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Q28" sqref="Q28:U29"/>
    </sheetView>
  </sheetViews>
  <sheetFormatPr defaultRowHeight="15" x14ac:dyDescent="0.25"/>
  <sheetData>
    <row r="1" spans="1:15" x14ac:dyDescent="0.25">
      <c r="A1" t="s">
        <v>11</v>
      </c>
    </row>
    <row r="2" spans="1:15" x14ac:dyDescent="0.25">
      <c r="A2" t="s">
        <v>12</v>
      </c>
    </row>
    <row r="3" spans="1:15" x14ac:dyDescent="0.25">
      <c r="A3" t="s">
        <v>13</v>
      </c>
      <c r="B3">
        <f>AVERAGE(User2_dimensionsAnalysis!B2, User4_dimensionsAnalysis!B2, User6_dimensionsAnalysis!B2,User8_dimensionsAnalysis!B2,User10_dimensionsAnalysis!B2,User12_dimensionsAnalysis!B2,User38_dimensionsAnalysis!B2,User39_dimensionsAnalysis!B2,User39_dimensionsAnalysis!B2,User40_dimensionsAnalysis!B2,User41_dimensionsAnalysis!B2)</f>
        <v>78.752007272727269</v>
      </c>
      <c r="C3">
        <f>AVERAGE(User2_dimensionsAnalysis!C2, User4_dimensionsAnalysis!C2, User6_dimensionsAnalysis!C2,User8_dimensionsAnalysis!C2,User10_dimensionsAnalysis!C2,User12_dimensionsAnalysis!C2,User38_dimensionsAnalysis!C2,User39_dimensionsAnalysis!C2,User39_dimensionsAnalysis!C2,User40_dimensionsAnalysis!C2,User41_dimensionsAnalysis!C2)</f>
        <v>79.613120000000009</v>
      </c>
      <c r="D3">
        <f>AVERAGE(User2_dimensionsAnalysis!D2, User4_dimensionsAnalysis!D2, User6_dimensionsAnalysis!D2,User8_dimensionsAnalysis!D2,User10_dimensionsAnalysis!D2,User12_dimensionsAnalysis!D2,User38_dimensionsAnalysis!D2,User39_dimensionsAnalysis!D2,User39_dimensionsAnalysis!D2,User40_dimensionsAnalysis!D2,User41_dimensionsAnalysis!D2)</f>
        <v>71.96813818181819</v>
      </c>
      <c r="E3">
        <f>AVERAGE(User2_dimensionsAnalysis!E2, User4_dimensionsAnalysis!E2, User6_dimensionsAnalysis!E2,User8_dimensionsAnalysis!E2,User10_dimensionsAnalysis!E2,User12_dimensionsAnalysis!E2,User38_dimensionsAnalysis!E2,User39_dimensionsAnalysis!E2,User39_dimensionsAnalysis!E2,User40_dimensionsAnalysis!E2,User41_dimensionsAnalysis!E2)</f>
        <v>78.494738181818192</v>
      </c>
      <c r="F3">
        <f>AVERAGE(User2_dimensionsAnalysis!F2, User4_dimensionsAnalysis!F2, User6_dimensionsAnalysis!F2,User8_dimensionsAnalysis!F2,User10_dimensionsAnalysis!F2,User12_dimensionsAnalysis!F2,User38_dimensionsAnalysis!F2,User39_dimensionsAnalysis!F2,User39_dimensionsAnalysis!F2,User40_dimensionsAnalysis!F2,User41_dimensionsAnalysis!F2)</f>
        <v>78.948184545454552</v>
      </c>
      <c r="G3">
        <f>AVERAGE(User2_dimensionsAnalysis!G2, User4_dimensionsAnalysis!G2, User6_dimensionsAnalysis!G2,User8_dimensionsAnalysis!G2,User10_dimensionsAnalysis!G2,User12_dimensionsAnalysis!G2,User38_dimensionsAnalysis!G2,User39_dimensionsAnalysis!G2,User39_dimensionsAnalysis!G2,User40_dimensionsAnalysis!G2,User41_dimensionsAnalysis!G2)</f>
        <v>72.089640000000003</v>
      </c>
      <c r="H3">
        <f>AVERAGE(User2_dimensionsAnalysis!H2, User4_dimensionsAnalysis!H2, User6_dimensionsAnalysis!H2,User8_dimensionsAnalysis!H2,User10_dimensionsAnalysis!H2,User12_dimensionsAnalysis!H2,User38_dimensionsAnalysis!H2,User39_dimensionsAnalysis!H2,User39_dimensionsAnalysis!H2,User40_dimensionsAnalysis!H2,User41_dimensionsAnalysis!H2)</f>
        <v>81.41649363636364</v>
      </c>
      <c r="I3">
        <f>AVERAGE(User2_dimensionsAnalysis!I2, User4_dimensionsAnalysis!I2, User6_dimensionsAnalysis!I2,User8_dimensionsAnalysis!I2,User10_dimensionsAnalysis!I2,User12_dimensionsAnalysis!I2,User38_dimensionsAnalysis!I2,User39_dimensionsAnalysis!I2,User39_dimensionsAnalysis!I2,User40_dimensionsAnalysis!I2,User41_dimensionsAnalysis!I2)</f>
        <v>75.695709090909091</v>
      </c>
      <c r="J3">
        <f>AVERAGE(User2_dimensionsAnalysis!J2, User4_dimensionsAnalysis!J2, User6_dimensionsAnalysis!J2,User8_dimensionsAnalysis!J2,User10_dimensionsAnalysis!J2,User12_dimensionsAnalysis!J2,User38_dimensionsAnalysis!J2,User39_dimensionsAnalysis!J2,User39_dimensionsAnalysis!J2,User40_dimensionsAnalysis!J2,User41_dimensionsAnalysis!J2)</f>
        <v>64.390046363636372</v>
      </c>
      <c r="K3">
        <f>AVERAGE(User2_dimensionsAnalysis!K2, User4_dimensionsAnalysis!K2, User6_dimensionsAnalysis!K2,User8_dimensionsAnalysis!K2,User10_dimensionsAnalysis!K2,User12_dimensionsAnalysis!K2,User38_dimensionsAnalysis!K2,User39_dimensionsAnalysis!K2,User39_dimensionsAnalysis!K2,User40_dimensionsAnalysis!K2,User41_dimensionsAnalysis!K2)</f>
        <v>72.176614545454541</v>
      </c>
      <c r="L3">
        <f>AVERAGE(User2_dimensionsAnalysis!L2, User4_dimensionsAnalysis!L2, User6_dimensionsAnalysis!L2,User8_dimensionsAnalysis!L2,User10_dimensionsAnalysis!L2,User12_dimensionsAnalysis!L2,User38_dimensionsAnalysis!L2,User39_dimensionsAnalysis!L2,User39_dimensionsAnalysis!L2,User40_dimensionsAnalysis!L2,User41_dimensionsAnalysis!L2)</f>
        <v>72.59275333333332</v>
      </c>
      <c r="M3">
        <f>AVERAGE(User2_dimensionsAnalysis!M2, User4_dimensionsAnalysis!M2, User6_dimensionsAnalysis!M2,User8_dimensionsAnalysis!M2,User10_dimensionsAnalysis!M2,User12_dimensionsAnalysis!M2,User38_dimensionsAnalysis!M2,User39_dimensionsAnalysis!M2,User39_dimensionsAnalysis!M2,User40_dimensionsAnalysis!M2,User41_dimensionsAnalysis!M2)</f>
        <v>59.227131666666672</v>
      </c>
      <c r="N3">
        <f>AVERAGE(User2_dimensionsAnalysis!N2, User4_dimensionsAnalysis!N2, User6_dimensionsAnalysis!N2,User8_dimensionsAnalysis!N2,User10_dimensionsAnalysis!N2,User12_dimensionsAnalysis!N2,User38_dimensionsAnalysis!N2,User39_dimensionsAnalysis!N2,User39_dimensionsAnalysis!N2,User40_dimensionsAnalysis!N2,User41_dimensionsAnalysis!N2)</f>
        <v>55.108187999999998</v>
      </c>
      <c r="O3">
        <f>AVERAGE(User2_dimensionsAnalysis!O2, User4_dimensionsAnalysis!O2, User6_dimensionsAnalysis!O2,User8_dimensionsAnalysis!O2,User10_dimensionsAnalysis!O2,User12_dimensionsAnalysis!O2,User38_dimensionsAnalysis!O2,User39_dimensionsAnalysis!O2,User39_dimensionsAnalysis!O2,User40_dimensionsAnalysis!O2,User41_dimensionsAnalysis!O2)</f>
        <v>60.575294</v>
      </c>
    </row>
    <row r="4" spans="1:15" x14ac:dyDescent="0.25">
      <c r="A4" t="s">
        <v>14</v>
      </c>
      <c r="B4">
        <f>AVERAGE(User2_dimensionsAnalysis!B3, User4_dimensionsAnalysis!B3, User6_dimensionsAnalysis!B3,User8_dimensionsAnalysis!B3,User10_dimensionsAnalysis!B3,User12_dimensionsAnalysis!B3,User38_dimensionsAnalysis!B3,User39_dimensionsAnalysis!B3,User39_dimensionsAnalysis!B3,User40_dimensionsAnalysis!B3,User41_dimensionsAnalysis!B3)</f>
        <v>67.107232727272716</v>
      </c>
      <c r="C4">
        <f>AVERAGE(User2_dimensionsAnalysis!C3, User4_dimensionsAnalysis!C3, User6_dimensionsAnalysis!C3,User8_dimensionsAnalysis!C3,User10_dimensionsAnalysis!C3,User12_dimensionsAnalysis!C3,User38_dimensionsAnalysis!C3,User39_dimensionsAnalysis!C3,User39_dimensionsAnalysis!C3,User40_dimensionsAnalysis!C3,User41_dimensionsAnalysis!C3)</f>
        <v>59.221982727272731</v>
      </c>
      <c r="D4">
        <f>AVERAGE(User2_dimensionsAnalysis!D3, User4_dimensionsAnalysis!D3, User6_dimensionsAnalysis!D3,User8_dimensionsAnalysis!D3,User10_dimensionsAnalysis!D3,User12_dimensionsAnalysis!D3,User38_dimensionsAnalysis!D3,User39_dimensionsAnalysis!D3,User39_dimensionsAnalysis!D3,User40_dimensionsAnalysis!D3,User41_dimensionsAnalysis!D3)</f>
        <v>52.980996363636358</v>
      </c>
      <c r="E4">
        <f>AVERAGE(User2_dimensionsAnalysis!E3, User4_dimensionsAnalysis!E3, User6_dimensionsAnalysis!E3,User8_dimensionsAnalysis!E3,User10_dimensionsAnalysis!E3,User12_dimensionsAnalysis!E3,User38_dimensionsAnalysis!E3,User39_dimensionsAnalysis!E3,User39_dimensionsAnalysis!E3,User40_dimensionsAnalysis!E3,User41_dimensionsAnalysis!E3)</f>
        <v>48.899048181818173</v>
      </c>
      <c r="F4">
        <f>AVERAGE(User2_dimensionsAnalysis!F3, User4_dimensionsAnalysis!F3, User6_dimensionsAnalysis!F3,User8_dimensionsAnalysis!F3,User10_dimensionsAnalysis!F3,User12_dimensionsAnalysis!F3,User38_dimensionsAnalysis!F3,User39_dimensionsAnalysis!F3,User39_dimensionsAnalysis!F3,User40_dimensionsAnalysis!F3,User41_dimensionsAnalysis!F3)</f>
        <v>52.310565454545447</v>
      </c>
      <c r="G4">
        <f>AVERAGE(User2_dimensionsAnalysis!G3, User4_dimensionsAnalysis!G3, User6_dimensionsAnalysis!G3,User8_dimensionsAnalysis!G3,User10_dimensionsAnalysis!G3,User12_dimensionsAnalysis!G3,User38_dimensionsAnalysis!G3,User39_dimensionsAnalysis!G3,User39_dimensionsAnalysis!G3,User40_dimensionsAnalysis!G3,User41_dimensionsAnalysis!G3)</f>
        <v>55.034779999999998</v>
      </c>
      <c r="H4">
        <f>AVERAGE(User2_dimensionsAnalysis!H3, User4_dimensionsAnalysis!H3, User6_dimensionsAnalysis!H3,User8_dimensionsAnalysis!H3,User10_dimensionsAnalysis!H3,User12_dimensionsAnalysis!H3,User38_dimensionsAnalysis!H3,User39_dimensionsAnalysis!H3,User39_dimensionsAnalysis!H3,User40_dimensionsAnalysis!H3,User41_dimensionsAnalysis!H3)</f>
        <v>66.857826363636363</v>
      </c>
      <c r="I4">
        <f>AVERAGE(User2_dimensionsAnalysis!I3, User4_dimensionsAnalysis!I3, User6_dimensionsAnalysis!I3,User8_dimensionsAnalysis!I3,User10_dimensionsAnalysis!I3,User12_dimensionsAnalysis!I3,User38_dimensionsAnalysis!I3,User39_dimensionsAnalysis!I3,User39_dimensionsAnalysis!I3,User40_dimensionsAnalysis!I3,User41_dimensionsAnalysis!I3)</f>
        <v>54.176854545454539</v>
      </c>
      <c r="J4">
        <f>AVERAGE(User2_dimensionsAnalysis!J3, User4_dimensionsAnalysis!J3, User6_dimensionsAnalysis!J3,User8_dimensionsAnalysis!J3,User10_dimensionsAnalysis!J3,User12_dimensionsAnalysis!J3,User38_dimensionsAnalysis!J3,User39_dimensionsAnalysis!J3,User39_dimensionsAnalysis!J3,User40_dimensionsAnalysis!J3,User41_dimensionsAnalysis!J3)</f>
        <v>49.232509999999998</v>
      </c>
      <c r="K4">
        <f>AVERAGE(User2_dimensionsAnalysis!K3, User4_dimensionsAnalysis!K3, User6_dimensionsAnalysis!K3,User8_dimensionsAnalysis!K3,User10_dimensionsAnalysis!K3,User12_dimensionsAnalysis!K3,User38_dimensionsAnalysis!K3,User39_dimensionsAnalysis!K3,User39_dimensionsAnalysis!K3,User40_dimensionsAnalysis!K3,User41_dimensionsAnalysis!K3)</f>
        <v>48.0092909090909</v>
      </c>
      <c r="L4">
        <f>AVERAGE(User2_dimensionsAnalysis!L3, User4_dimensionsAnalysis!L3, User6_dimensionsAnalysis!L3,User8_dimensionsAnalysis!L3,User10_dimensionsAnalysis!L3,User12_dimensionsAnalysis!L3,User38_dimensionsAnalysis!L3,User39_dimensionsAnalysis!L3,User39_dimensionsAnalysis!L3,User40_dimensionsAnalysis!L3,User41_dimensionsAnalysis!L3)</f>
        <v>47.362705000000005</v>
      </c>
      <c r="M4">
        <f>AVERAGE(User2_dimensionsAnalysis!M3, User4_dimensionsAnalysis!M3, User6_dimensionsAnalysis!M3,User8_dimensionsAnalysis!M3,User10_dimensionsAnalysis!M3,User12_dimensionsAnalysis!M3,User38_dimensionsAnalysis!M3,User39_dimensionsAnalysis!M3,User39_dimensionsAnalysis!M3,User40_dimensionsAnalysis!M3,User41_dimensionsAnalysis!M3)</f>
        <v>39.105693333333328</v>
      </c>
      <c r="N4">
        <f>AVERAGE(User2_dimensionsAnalysis!N3, User4_dimensionsAnalysis!N3, User6_dimensionsAnalysis!N3,User8_dimensionsAnalysis!N3,User10_dimensionsAnalysis!N3,User12_dimensionsAnalysis!N3,User38_dimensionsAnalysis!N3,User39_dimensionsAnalysis!N3,User39_dimensionsAnalysis!N3,User40_dimensionsAnalysis!N3,User41_dimensionsAnalysis!N3)</f>
        <v>36.356824000000003</v>
      </c>
      <c r="O4">
        <f>AVERAGE(User2_dimensionsAnalysis!O3, User4_dimensionsAnalysis!O3, User6_dimensionsAnalysis!O3,User8_dimensionsAnalysis!O3,User10_dimensionsAnalysis!O3,User12_dimensionsAnalysis!O3,User38_dimensionsAnalysis!O3,User39_dimensionsAnalysis!O3,User39_dimensionsAnalysis!O3,User40_dimensionsAnalysis!O3,User41_dimensionsAnalysis!O3)</f>
        <v>38.902028000000001</v>
      </c>
    </row>
    <row r="5" spans="1:15" x14ac:dyDescent="0.25">
      <c r="A5" t="s">
        <v>15</v>
      </c>
      <c r="B5">
        <f>AVERAGE(User2_dimensionsAnalysis!B4, User4_dimensionsAnalysis!B4, User6_dimensionsAnalysis!B4,User8_dimensionsAnalysis!B4,User10_dimensionsAnalysis!B4,User12_dimensionsAnalysis!B4,User38_dimensionsAnalysis!B4,User39_dimensionsAnalysis!B4,User39_dimensionsAnalysis!B4,User40_dimensionsAnalysis!B4,User41_dimensionsAnalysis!B4)</f>
        <v>0.86649743079245478</v>
      </c>
      <c r="C5">
        <f>AVERAGE(User2_dimensionsAnalysis!C4, User4_dimensionsAnalysis!C4, User6_dimensionsAnalysis!C4,User8_dimensionsAnalysis!C4,User10_dimensionsAnalysis!C4,User12_dimensionsAnalysis!C4,User38_dimensionsAnalysis!C4,User39_dimensionsAnalysis!C4,User39_dimensionsAnalysis!C4,User40_dimensionsAnalysis!C4,User41_dimensionsAnalysis!C4)</f>
        <v>0.80237376104627256</v>
      </c>
      <c r="D5">
        <f>AVERAGE(User2_dimensionsAnalysis!D4, User4_dimensionsAnalysis!D4, User6_dimensionsAnalysis!D4,User8_dimensionsAnalysis!D4,User10_dimensionsAnalysis!D4,User12_dimensionsAnalysis!D4,User38_dimensionsAnalysis!D4,User39_dimensionsAnalysis!D4,User39_dimensionsAnalysis!D4,User40_dimensionsAnalysis!D4,User41_dimensionsAnalysis!D4)</f>
        <v>0.77047551930281832</v>
      </c>
      <c r="E5">
        <f>AVERAGE(User2_dimensionsAnalysis!E4, User4_dimensionsAnalysis!E4, User6_dimensionsAnalysis!E4,User8_dimensionsAnalysis!E4,User10_dimensionsAnalysis!E4,User12_dimensionsAnalysis!E4,User38_dimensionsAnalysis!E4,User39_dimensionsAnalysis!E4,User39_dimensionsAnalysis!E4,User40_dimensionsAnalysis!E4,User41_dimensionsAnalysis!E4)</f>
        <v>0.69461814352618168</v>
      </c>
      <c r="F5">
        <f>AVERAGE(User2_dimensionsAnalysis!F4, User4_dimensionsAnalysis!F4, User6_dimensionsAnalysis!F4,User8_dimensionsAnalysis!F4,User10_dimensionsAnalysis!F4,User12_dimensionsAnalysis!F4,User38_dimensionsAnalysis!F4,User39_dimensionsAnalysis!F4,User39_dimensionsAnalysis!F4,User40_dimensionsAnalysis!F4,User41_dimensionsAnalysis!F4)</f>
        <v>0.67069034195081823</v>
      </c>
      <c r="G5">
        <f>AVERAGE(User2_dimensionsAnalysis!G4, User4_dimensionsAnalysis!G4, User6_dimensionsAnalysis!G4,User8_dimensionsAnalysis!G4,User10_dimensionsAnalysis!G4,User12_dimensionsAnalysis!G4,User38_dimensionsAnalysis!G4,User39_dimensionsAnalysis!G4,User39_dimensionsAnalysis!G4,User40_dimensionsAnalysis!G4,User41_dimensionsAnalysis!G4)</f>
        <v>0.75858716663518178</v>
      </c>
      <c r="H5">
        <f>AVERAGE(User2_dimensionsAnalysis!H4, User4_dimensionsAnalysis!H4, User6_dimensionsAnalysis!H4,User8_dimensionsAnalysis!H4,User10_dimensionsAnalysis!H4,User12_dimensionsAnalysis!H4,User38_dimensionsAnalysis!H4,User39_dimensionsAnalysis!H4,User39_dimensionsAnalysis!H4,User40_dimensionsAnalysis!H4,User41_dimensionsAnalysis!H4)</f>
        <v>0.87982690771254546</v>
      </c>
      <c r="I5">
        <f>AVERAGE(User2_dimensionsAnalysis!I4, User4_dimensionsAnalysis!I4, User6_dimensionsAnalysis!I4,User8_dimensionsAnalysis!I4,User10_dimensionsAnalysis!I4,User12_dimensionsAnalysis!I4,User38_dimensionsAnalysis!I4,User39_dimensionsAnalysis!I4,User39_dimensionsAnalysis!I4,User40_dimensionsAnalysis!I4,User41_dimensionsAnalysis!I4)</f>
        <v>0.74996636875709088</v>
      </c>
      <c r="J5">
        <f>AVERAGE(User2_dimensionsAnalysis!J4, User4_dimensionsAnalysis!J4, User6_dimensionsAnalysis!J4,User8_dimensionsAnalysis!J4,User10_dimensionsAnalysis!J4,User12_dimensionsAnalysis!J4,User38_dimensionsAnalysis!J4,User39_dimensionsAnalysis!J4,User39_dimensionsAnalysis!J4,User40_dimensionsAnalysis!J4,User41_dimensionsAnalysis!J4)</f>
        <v>0.78422160110681816</v>
      </c>
      <c r="K5">
        <f>AVERAGE(User2_dimensionsAnalysis!K4, User4_dimensionsAnalysis!K4, User6_dimensionsAnalysis!K4,User8_dimensionsAnalysis!K4,User10_dimensionsAnalysis!K4,User12_dimensionsAnalysis!K4,User38_dimensionsAnalysis!K4,User39_dimensionsAnalysis!K4,User39_dimensionsAnalysis!K4,User40_dimensionsAnalysis!K4,User41_dimensionsAnalysis!K4)</f>
        <v>0.7137686794728183</v>
      </c>
      <c r="L5">
        <f>AVERAGE(User2_dimensionsAnalysis!L4, User4_dimensionsAnalysis!L4, User6_dimensionsAnalysis!L4,User8_dimensionsAnalysis!L4,User10_dimensionsAnalysis!L4,User12_dimensionsAnalysis!L4,User38_dimensionsAnalysis!L4,User39_dimensionsAnalysis!L4,User39_dimensionsAnalysis!L4,User40_dimensionsAnalysis!L4,User41_dimensionsAnalysis!L4)</f>
        <v>0.74737780383100005</v>
      </c>
      <c r="M5">
        <f>AVERAGE(User2_dimensionsAnalysis!M4, User4_dimensionsAnalysis!M4, User6_dimensionsAnalysis!M4,User8_dimensionsAnalysis!M4,User10_dimensionsAnalysis!M4,User12_dimensionsAnalysis!M4,User38_dimensionsAnalysis!M4,User39_dimensionsAnalysis!M4,User39_dimensionsAnalysis!M4,User40_dimensionsAnalysis!M4,User41_dimensionsAnalysis!M4)</f>
        <v>0.69464605874533325</v>
      </c>
      <c r="N5">
        <f>AVERAGE(User2_dimensionsAnalysis!N4, User4_dimensionsAnalysis!N4, User6_dimensionsAnalysis!N4,User8_dimensionsAnalysis!N4,User10_dimensionsAnalysis!N4,User12_dimensionsAnalysis!N4,User38_dimensionsAnalysis!N4,User39_dimensionsAnalysis!N4,User39_dimensionsAnalysis!N4,User40_dimensionsAnalysis!N4,User41_dimensionsAnalysis!N4)</f>
        <v>0.77584565172419995</v>
      </c>
      <c r="O5">
        <f>AVERAGE(User2_dimensionsAnalysis!O4, User4_dimensionsAnalysis!O4, User6_dimensionsAnalysis!O4,User8_dimensionsAnalysis!O4,User10_dimensionsAnalysis!O4,User12_dimensionsAnalysis!O4,User38_dimensionsAnalysis!O4,User39_dimensionsAnalysis!O4,User39_dimensionsAnalysis!O4,User40_dimensionsAnalysis!O4,User41_dimensionsAnalysis!O4)</f>
        <v>0.68842422091340005</v>
      </c>
    </row>
    <row r="6" spans="1:15" x14ac:dyDescent="0.25">
      <c r="A6" t="s">
        <v>5</v>
      </c>
    </row>
    <row r="7" spans="1:15" x14ac:dyDescent="0.25">
      <c r="A7" t="s">
        <v>12</v>
      </c>
    </row>
    <row r="8" spans="1:15" x14ac:dyDescent="0.25">
      <c r="A8" t="s">
        <v>13</v>
      </c>
      <c r="B8">
        <f>AVERAGE(User2_dimensionsAnalysis!B7,User4_dimensionsAnalysis!B7,User6_dimensionsAnalysis!B7,User8_dimensionsAnalysis!B7,User10_dimensionsAnalysis!B7,User12_dimensionsAnalysis!B7,User38_dimensionsAnalysis!B7,User39_dimensionsAnalysis!B7,User40_dimensionsAnalysis!B7,User41_dimensionsAnalysis!B7)</f>
        <v>73.679792999999989</v>
      </c>
      <c r="C8">
        <f>AVERAGE(User2_dimensionsAnalysis!C7,User4_dimensionsAnalysis!C7,User6_dimensionsAnalysis!C7,User8_dimensionsAnalysis!C7,User10_dimensionsAnalysis!C7,User12_dimensionsAnalysis!C7,User38_dimensionsAnalysis!C7,User39_dimensionsAnalysis!C7,User40_dimensionsAnalysis!C7,User41_dimensionsAnalysis!C7)</f>
        <v>75.089787000000001</v>
      </c>
      <c r="D8">
        <f>AVERAGE(User2_dimensionsAnalysis!D7,User4_dimensionsAnalysis!D7,User6_dimensionsAnalysis!D7,User8_dimensionsAnalysis!D7,User10_dimensionsAnalysis!D7,User12_dimensionsAnalysis!D7,User38_dimensionsAnalysis!D7,User39_dimensionsAnalysis!D7,User40_dimensionsAnalysis!D7,User41_dimensionsAnalysis!D7)</f>
        <v>73.475065999999998</v>
      </c>
      <c r="E8">
        <f>AVERAGE(User2_dimensionsAnalysis!E7,User4_dimensionsAnalysis!E7,User6_dimensionsAnalysis!E7,User8_dimensionsAnalysis!E7,User10_dimensionsAnalysis!E7,User12_dimensionsAnalysis!E7,User38_dimensionsAnalysis!E7,User39_dimensionsAnalysis!E7,User40_dimensionsAnalysis!E7,User41_dimensionsAnalysis!E7)</f>
        <v>69.117881999999994</v>
      </c>
      <c r="F8">
        <f>AVERAGE(User2_dimensionsAnalysis!F7,User4_dimensionsAnalysis!F7,User6_dimensionsAnalysis!F7,User8_dimensionsAnalysis!F7,User10_dimensionsAnalysis!F7,User12_dimensionsAnalysis!F7,User38_dimensionsAnalysis!F7,User39_dimensionsAnalysis!F7,User40_dimensionsAnalysis!F7,User41_dimensionsAnalysis!F7)</f>
        <v>69.764822000000009</v>
      </c>
      <c r="G8">
        <f>AVERAGE(User2_dimensionsAnalysis!G7,User4_dimensionsAnalysis!G7,User6_dimensionsAnalysis!G7,User8_dimensionsAnalysis!G7,User10_dimensionsAnalysis!G7,User12_dimensionsAnalysis!G7,User38_dimensionsAnalysis!G7,User39_dimensionsAnalysis!G7,User40_dimensionsAnalysis!G7,User41_dimensionsAnalysis!G7)</f>
        <v>68.478462999999991</v>
      </c>
      <c r="H8">
        <f>AVERAGE(User2_dimensionsAnalysis!H7,User4_dimensionsAnalysis!H7,User6_dimensionsAnalysis!H7,User8_dimensionsAnalysis!H7,User10_dimensionsAnalysis!H7,User12_dimensionsAnalysis!H7,User38_dimensionsAnalysis!H7,User39_dimensionsAnalysis!H7,User40_dimensionsAnalysis!H7,User41_dimensionsAnalysis!H7)</f>
        <v>64.503652499999987</v>
      </c>
      <c r="I8">
        <f>AVERAGE(User2_dimensionsAnalysis!I7,User4_dimensionsAnalysis!I7,User6_dimensionsAnalysis!I7,User8_dimensionsAnalysis!I7,User10_dimensionsAnalysis!I7,User12_dimensionsAnalysis!I7,User38_dimensionsAnalysis!I7,User39_dimensionsAnalysis!I7,User40_dimensionsAnalysis!I7,User41_dimensionsAnalysis!I7)</f>
        <v>66.573835000000003</v>
      </c>
      <c r="J8">
        <f>AVERAGE(User2_dimensionsAnalysis!J7,User4_dimensionsAnalysis!J7,User6_dimensionsAnalysis!J7,User8_dimensionsAnalysis!J7,User10_dimensionsAnalysis!J7,User12_dimensionsAnalysis!J7,User38_dimensionsAnalysis!J7,User39_dimensionsAnalysis!J7,User40_dimensionsAnalysis!J7,User41_dimensionsAnalysis!J7)</f>
        <v>78.644072499999993</v>
      </c>
      <c r="K8">
        <f>AVERAGE(User2_dimensionsAnalysis!K7,User4_dimensionsAnalysis!K7,User6_dimensionsAnalysis!K7,User8_dimensionsAnalysis!K7,User10_dimensionsAnalysis!K7,User12_dimensionsAnalysis!K7,User38_dimensionsAnalysis!K7,User39_dimensionsAnalysis!K7,User40_dimensionsAnalysis!K7,User41_dimensionsAnalysis!K7)</f>
        <v>76.206633333333329</v>
      </c>
    </row>
    <row r="9" spans="1:15" x14ac:dyDescent="0.25">
      <c r="A9" t="s">
        <v>14</v>
      </c>
      <c r="B9">
        <f>AVERAGE(User2_dimensionsAnalysis!B8,User4_dimensionsAnalysis!B8,User6_dimensionsAnalysis!B8,User8_dimensionsAnalysis!B8,User10_dimensionsAnalysis!B8,User12_dimensionsAnalysis!B8,User38_dimensionsAnalysis!B8,User39_dimensionsAnalysis!B8,User40_dimensionsAnalysis!B8,User41_dimensionsAnalysis!B8)</f>
        <v>102.227782</v>
      </c>
      <c r="C9">
        <f>AVERAGE(User2_dimensionsAnalysis!C8,User4_dimensionsAnalysis!C8,User6_dimensionsAnalysis!C8,User8_dimensionsAnalysis!C8,User10_dimensionsAnalysis!C8,User12_dimensionsAnalysis!C8,User38_dimensionsAnalysis!C8,User39_dimensionsAnalysis!C8,User40_dimensionsAnalysis!C8,User41_dimensionsAnalysis!C8)</f>
        <v>103.43522900000001</v>
      </c>
      <c r="D9">
        <f>AVERAGE(User2_dimensionsAnalysis!D8,User4_dimensionsAnalysis!D8,User6_dimensionsAnalysis!D8,User8_dimensionsAnalysis!D8,User10_dimensionsAnalysis!D8,User12_dimensionsAnalysis!D8,User38_dimensionsAnalysis!D8,User39_dimensionsAnalysis!D8,User40_dimensionsAnalysis!D8,User41_dimensionsAnalysis!D8)</f>
        <v>100.97466900000001</v>
      </c>
      <c r="E9">
        <f>AVERAGE(User2_dimensionsAnalysis!E8,User4_dimensionsAnalysis!E8,User6_dimensionsAnalysis!E8,User8_dimensionsAnalysis!E8,User10_dimensionsAnalysis!E8,User12_dimensionsAnalysis!E8,User38_dimensionsAnalysis!E8,User39_dimensionsAnalysis!E8,User40_dimensionsAnalysis!E8,User41_dimensionsAnalysis!E8)</f>
        <v>101.32973699999999</v>
      </c>
      <c r="F9">
        <f>AVERAGE(User2_dimensionsAnalysis!F8,User4_dimensionsAnalysis!F8,User6_dimensionsAnalysis!F8,User8_dimensionsAnalysis!F8,User10_dimensionsAnalysis!F8,User12_dimensionsAnalysis!F8,User38_dimensionsAnalysis!F8,User39_dimensionsAnalysis!F8,User40_dimensionsAnalysis!F8,User41_dimensionsAnalysis!F8)</f>
        <v>99.182489000000004</v>
      </c>
      <c r="G9">
        <f>AVERAGE(User2_dimensionsAnalysis!G8,User4_dimensionsAnalysis!G8,User6_dimensionsAnalysis!G8,User8_dimensionsAnalysis!G8,User10_dimensionsAnalysis!G8,User12_dimensionsAnalysis!G8,User38_dimensionsAnalysis!G8,User39_dimensionsAnalysis!G8,User40_dimensionsAnalysis!G8,User41_dimensionsAnalysis!G8)</f>
        <v>107.46902299999999</v>
      </c>
      <c r="H9">
        <f>AVERAGE(User2_dimensionsAnalysis!H8,User4_dimensionsAnalysis!H8,User6_dimensionsAnalysis!H8,User8_dimensionsAnalysis!H8,User10_dimensionsAnalysis!H8,User12_dimensionsAnalysis!H8,User38_dimensionsAnalysis!H8,User39_dimensionsAnalysis!H8,User40_dimensionsAnalysis!H8,User41_dimensionsAnalysis!H8)</f>
        <v>101.93987749999999</v>
      </c>
      <c r="I9">
        <f>AVERAGE(User2_dimensionsAnalysis!I8,User4_dimensionsAnalysis!I8,User6_dimensionsAnalysis!I8,User8_dimensionsAnalysis!I8,User10_dimensionsAnalysis!I8,User12_dimensionsAnalysis!I8,User38_dimensionsAnalysis!I8,User39_dimensionsAnalysis!I8,User40_dimensionsAnalysis!I8,User41_dimensionsAnalysis!I8)</f>
        <v>113.00697</v>
      </c>
      <c r="J9">
        <f>AVERAGE(User2_dimensionsAnalysis!J8,User4_dimensionsAnalysis!J8,User6_dimensionsAnalysis!J8,User8_dimensionsAnalysis!J8,User10_dimensionsAnalysis!J8,User12_dimensionsAnalysis!J8,User38_dimensionsAnalysis!J8,User39_dimensionsAnalysis!J8,User40_dimensionsAnalysis!J8,User41_dimensionsAnalysis!J8)</f>
        <v>94.703550000000007</v>
      </c>
      <c r="K9">
        <f>AVERAGE(User2_dimensionsAnalysis!K8,User4_dimensionsAnalysis!K8,User6_dimensionsAnalysis!K8,User8_dimensionsAnalysis!K8,User10_dimensionsAnalysis!K8,User12_dimensionsAnalysis!K8,User38_dimensionsAnalysis!K8,User39_dimensionsAnalysis!K8,User40_dimensionsAnalysis!K8,User41_dimensionsAnalysis!K8)</f>
        <v>112.95833</v>
      </c>
    </row>
    <row r="10" spans="1:15" x14ac:dyDescent="0.25">
      <c r="A10" t="s">
        <v>15</v>
      </c>
      <c r="B10">
        <f>AVERAGE(User2_dimensionsAnalysis!B9,User4_dimensionsAnalysis!B9,User6_dimensionsAnalysis!B9,User8_dimensionsAnalysis!B9,User10_dimensionsAnalysis!B9,User12_dimensionsAnalysis!B9,User38_dimensionsAnalysis!B9,User39_dimensionsAnalysis!B9,User40_dimensionsAnalysis!B9,User41_dimensionsAnalysis!B9)</f>
        <v>1.4814513376309999</v>
      </c>
      <c r="C10">
        <f>AVERAGE(User2_dimensionsAnalysis!C9,User4_dimensionsAnalysis!C9,User6_dimensionsAnalysis!C9,User8_dimensionsAnalysis!C9,User10_dimensionsAnalysis!C9,User12_dimensionsAnalysis!C9,User38_dimensionsAnalysis!C9,User39_dimensionsAnalysis!C9,User40_dimensionsAnalysis!C9,User41_dimensionsAnalysis!C9)</f>
        <v>1.453182820334</v>
      </c>
      <c r="D10">
        <f>AVERAGE(User2_dimensionsAnalysis!D9,User4_dimensionsAnalysis!D9,User6_dimensionsAnalysis!D9,User8_dimensionsAnalysis!D9,User10_dimensionsAnalysis!D9,User12_dimensionsAnalysis!D9,User38_dimensionsAnalysis!D9,User39_dimensionsAnalysis!D9,User40_dimensionsAnalysis!D9,User41_dimensionsAnalysis!D9)</f>
        <v>1.4692311602520001</v>
      </c>
      <c r="E10">
        <f>AVERAGE(User2_dimensionsAnalysis!E9,User4_dimensionsAnalysis!E9,User6_dimensionsAnalysis!E9,User8_dimensionsAnalysis!E9,User10_dimensionsAnalysis!E9,User12_dimensionsAnalysis!E9,User38_dimensionsAnalysis!E9,User39_dimensionsAnalysis!E9,User40_dimensionsAnalysis!E9,User41_dimensionsAnalysis!E9)</f>
        <v>1.4834260359272999</v>
      </c>
      <c r="F10">
        <f>AVERAGE(User2_dimensionsAnalysis!F9,User4_dimensionsAnalysis!F9,User6_dimensionsAnalysis!F9,User8_dimensionsAnalysis!F9,User10_dimensionsAnalysis!F9,User12_dimensionsAnalysis!F9,User38_dimensionsAnalysis!F9,User39_dimensionsAnalysis!F9,User40_dimensionsAnalysis!F9,User41_dimensionsAnalysis!F9)</f>
        <v>1.503286845618</v>
      </c>
      <c r="G10">
        <f>AVERAGE(User2_dimensionsAnalysis!G9,User4_dimensionsAnalysis!G9,User6_dimensionsAnalysis!G9,User8_dimensionsAnalysis!G9,User10_dimensionsAnalysis!G9,User12_dimensionsAnalysis!G9,User38_dimensionsAnalysis!G9,User39_dimensionsAnalysis!G9,User40_dimensionsAnalysis!G9,User41_dimensionsAnalysis!G9)</f>
        <v>1.6330010513040001</v>
      </c>
      <c r="H10">
        <f>AVERAGE(User2_dimensionsAnalysis!H9,User4_dimensionsAnalysis!H9,User6_dimensionsAnalysis!H9,User8_dimensionsAnalysis!H9,User10_dimensionsAnalysis!H9,User12_dimensionsAnalysis!H9,User38_dimensionsAnalysis!H9,User39_dimensionsAnalysis!H9,User40_dimensionsAnalysis!H9,User41_dimensionsAnalysis!H9)</f>
        <v>1.6870065866549999</v>
      </c>
      <c r="I10">
        <f>AVERAGE(User2_dimensionsAnalysis!I9,User4_dimensionsAnalysis!I9,User6_dimensionsAnalysis!I9,User8_dimensionsAnalysis!I9,User10_dimensionsAnalysis!I9,User12_dimensionsAnalysis!I9,User38_dimensionsAnalysis!I9,User39_dimensionsAnalysis!I9,User40_dimensionsAnalysis!I9,User41_dimensionsAnalysis!I9)</f>
        <v>1.7765099749579998</v>
      </c>
      <c r="J10">
        <f>AVERAGE(User2_dimensionsAnalysis!J9,User4_dimensionsAnalysis!J9,User6_dimensionsAnalysis!J9,User8_dimensionsAnalysis!J9,User10_dimensionsAnalysis!J9,User12_dimensionsAnalysis!J9,User38_dimensionsAnalysis!J9,User39_dimensionsAnalysis!J9,User40_dimensionsAnalysis!J9,User41_dimensionsAnalysis!J9)</f>
        <v>1.38285662969525</v>
      </c>
      <c r="K10">
        <f>AVERAGE(User2_dimensionsAnalysis!K9,User4_dimensionsAnalysis!K9,User6_dimensionsAnalysis!K9,User8_dimensionsAnalysis!K9,User10_dimensionsAnalysis!K9,User12_dimensionsAnalysis!K9,User38_dimensionsAnalysis!K9,User39_dimensionsAnalysis!K9,User40_dimensionsAnalysis!K9,User41_dimensionsAnalysis!K9)</f>
        <v>1.5487261192533335</v>
      </c>
    </row>
    <row r="11" spans="1:15" x14ac:dyDescent="0.25">
      <c r="A11" t="s">
        <v>6</v>
      </c>
    </row>
    <row r="12" spans="1:15" x14ac:dyDescent="0.25">
      <c r="A12" t="s">
        <v>12</v>
      </c>
    </row>
    <row r="13" spans="1:15" x14ac:dyDescent="0.25">
      <c r="A13" t="s">
        <v>13</v>
      </c>
      <c r="B13">
        <f>AVERAGE(User2_dimensionsAnalysis!B12,User4_dimensionsAnalysis!B12, User6_dimensionsAnalysis!B12, User8_dimensionsAnalysis!B12, User10_dimensionsAnalysis!B12, User12_dimensionsAnalysis!B12, User38_dimensionsAnalysis!B12, User39_dimensionsAnalysis!B12, User40_dimensionsAnalysis!B12, User41_dimensionsAnalysis!B12)</f>
        <v>78.506346999999991</v>
      </c>
      <c r="C13">
        <f>AVERAGE(User2_dimensionsAnalysis!C12,User4_dimensionsAnalysis!C12, User6_dimensionsAnalysis!C12, User8_dimensionsAnalysis!C12, User10_dimensionsAnalysis!C12, User12_dimensionsAnalysis!C12, User38_dimensionsAnalysis!C12, User39_dimensionsAnalysis!C12, User40_dimensionsAnalysis!C12, User41_dimensionsAnalysis!C12)</f>
        <v>75.919814000000002</v>
      </c>
      <c r="D13">
        <f>AVERAGE(User2_dimensionsAnalysis!D12,User4_dimensionsAnalysis!D12, User6_dimensionsAnalysis!D12, User8_dimensionsAnalysis!D12, User10_dimensionsAnalysis!D12, User12_dimensionsAnalysis!D12, User38_dimensionsAnalysis!D12, User39_dimensionsAnalysis!D12, User40_dimensionsAnalysis!D12, User41_dimensionsAnalysis!D12)</f>
        <v>67.751869999999982</v>
      </c>
      <c r="E13">
        <f>AVERAGE(User2_dimensionsAnalysis!E12,User4_dimensionsAnalysis!E12, User6_dimensionsAnalysis!E12, User8_dimensionsAnalysis!E12, User10_dimensionsAnalysis!E12, User12_dimensionsAnalysis!E12, User38_dimensionsAnalysis!E12, User39_dimensionsAnalysis!E12, User40_dimensionsAnalysis!E12, User41_dimensionsAnalysis!E12)</f>
        <v>69.523871999999997</v>
      </c>
      <c r="F13">
        <f>AVERAGE(User2_dimensionsAnalysis!F12,User4_dimensionsAnalysis!F12, User6_dimensionsAnalysis!F12, User8_dimensionsAnalysis!F12, User10_dimensionsAnalysis!F12, User12_dimensionsAnalysis!F12, User38_dimensionsAnalysis!F12, User39_dimensionsAnalysis!F12, User40_dimensionsAnalysis!F12, User41_dimensionsAnalysis!F12)</f>
        <v>74.837017000000003</v>
      </c>
      <c r="G13">
        <f>AVERAGE(User2_dimensionsAnalysis!G12,User4_dimensionsAnalysis!G12, User6_dimensionsAnalysis!G12, User8_dimensionsAnalysis!G12, User10_dimensionsAnalysis!G12, User12_dimensionsAnalysis!G12, User38_dimensionsAnalysis!G12, User39_dimensionsAnalysis!G12, User40_dimensionsAnalysis!G12, User41_dimensionsAnalysis!G12)</f>
        <v>92.111558000000002</v>
      </c>
      <c r="H13">
        <f>AVERAGE(User2_dimensionsAnalysis!H12,User4_dimensionsAnalysis!H12, User6_dimensionsAnalysis!H12, User8_dimensionsAnalysis!H12, User10_dimensionsAnalysis!H12, User12_dimensionsAnalysis!H12, User38_dimensionsAnalysis!H12, User39_dimensionsAnalysis!H12, User40_dimensionsAnalysis!H12, User41_dimensionsAnalysis!H12)</f>
        <v>82.355271999999985</v>
      </c>
      <c r="I13">
        <f>AVERAGE(User2_dimensionsAnalysis!I12,User4_dimensionsAnalysis!I12, User6_dimensionsAnalysis!I12, User8_dimensionsAnalysis!I12, User10_dimensionsAnalysis!I12, User12_dimensionsAnalysis!I12, User38_dimensionsAnalysis!I12, User39_dimensionsAnalysis!I12, User40_dimensionsAnalysis!I12, User41_dimensionsAnalysis!I12)</f>
        <v>76.565194444444444</v>
      </c>
      <c r="J13">
        <f>AVERAGE(User2_dimensionsAnalysis!J12,User4_dimensionsAnalysis!J12, User6_dimensionsAnalysis!J12, User8_dimensionsAnalysis!J12, User10_dimensionsAnalysis!J12, User12_dimensionsAnalysis!J12, User38_dimensionsAnalysis!J12, User39_dimensionsAnalysis!J12, User40_dimensionsAnalysis!J12, User41_dimensionsAnalysis!J12)</f>
        <v>71.727253999999988</v>
      </c>
      <c r="K13">
        <f>AVERAGE(User2_dimensionsAnalysis!K12,User4_dimensionsAnalysis!K12, User6_dimensionsAnalysis!K12, User8_dimensionsAnalysis!K12, User10_dimensionsAnalysis!K12, User12_dimensionsAnalysis!K12, User38_dimensionsAnalysis!K12, User39_dimensionsAnalysis!K12, User40_dimensionsAnalysis!K12, User41_dimensionsAnalysis!K12)</f>
        <v>96.371917499999995</v>
      </c>
      <c r="L13">
        <f>AVERAGE(User2_dimensionsAnalysis!L12,User4_dimensionsAnalysis!L12, User6_dimensionsAnalysis!L12, User8_dimensionsAnalysis!L12, User10_dimensionsAnalysis!L12, User12_dimensionsAnalysis!L12, User38_dimensionsAnalysis!L12, User39_dimensionsAnalysis!L12, User40_dimensionsAnalysis!L12, User41_dimensionsAnalysis!L12)</f>
        <v>66.448426666666663</v>
      </c>
      <c r="M13">
        <f>AVERAGE(User2_dimensionsAnalysis!M12,User4_dimensionsAnalysis!M12, User6_dimensionsAnalysis!M12, User8_dimensionsAnalysis!M12, User10_dimensionsAnalysis!M12, User12_dimensionsAnalysis!M12, User38_dimensionsAnalysis!M12, User39_dimensionsAnalysis!M12, User40_dimensionsAnalysis!M12, User41_dimensionsAnalysis!M12)</f>
        <v>43.467323333333333</v>
      </c>
      <c r="N13">
        <f>AVERAGE(User2_dimensionsAnalysis!N12,User4_dimensionsAnalysis!N12, User6_dimensionsAnalysis!N12, User8_dimensionsAnalysis!N12, User10_dimensionsAnalysis!N12, User12_dimensionsAnalysis!N12, User38_dimensionsAnalysis!N12, User39_dimensionsAnalysis!N12, User40_dimensionsAnalysis!N12, User41_dimensionsAnalysis!N12)</f>
        <v>53.617430000000006</v>
      </c>
      <c r="O13">
        <f>AVERAGE(User2_dimensionsAnalysis!O12,User4_dimensionsAnalysis!O12, User6_dimensionsAnalysis!O12, User8_dimensionsAnalysis!O12, User10_dimensionsAnalysis!O12, User12_dimensionsAnalysis!O12, User38_dimensionsAnalysis!O12, User39_dimensionsAnalysis!O12, User40_dimensionsAnalysis!O12, User41_dimensionsAnalysis!O12)</f>
        <v>64.123973333333325</v>
      </c>
    </row>
    <row r="14" spans="1:15" x14ac:dyDescent="0.25">
      <c r="A14" t="s">
        <v>14</v>
      </c>
      <c r="B14">
        <f>AVERAGE(User2_dimensionsAnalysis!B13,User4_dimensionsAnalysis!B13, User6_dimensionsAnalysis!B13, User8_dimensionsAnalysis!B13, User10_dimensionsAnalysis!B13, User12_dimensionsAnalysis!B13, User38_dimensionsAnalysis!B13, User39_dimensionsAnalysis!B13, User40_dimensionsAnalysis!B13, User41_dimensionsAnalysis!B13)</f>
        <v>80.990454</v>
      </c>
      <c r="C14">
        <f>AVERAGE(User2_dimensionsAnalysis!C13,User4_dimensionsAnalysis!C13, User6_dimensionsAnalysis!C13, User8_dimensionsAnalysis!C13, User10_dimensionsAnalysis!C13, User12_dimensionsAnalysis!C13, User38_dimensionsAnalysis!C13, User39_dimensionsAnalysis!C13, User40_dimensionsAnalysis!C13, User41_dimensionsAnalysis!C13)</f>
        <v>80.102170000000001</v>
      </c>
      <c r="D14">
        <f>AVERAGE(User2_dimensionsAnalysis!D13,User4_dimensionsAnalysis!D13, User6_dimensionsAnalysis!D13, User8_dimensionsAnalysis!D13, User10_dimensionsAnalysis!D13, User12_dimensionsAnalysis!D13, User38_dimensionsAnalysis!D13, User39_dimensionsAnalysis!D13, User40_dimensionsAnalysis!D13, User41_dimensionsAnalysis!D13)</f>
        <v>77.629895000000005</v>
      </c>
      <c r="E14">
        <f>AVERAGE(User2_dimensionsAnalysis!E13,User4_dimensionsAnalysis!E13, User6_dimensionsAnalysis!E13, User8_dimensionsAnalysis!E13, User10_dimensionsAnalysis!E13, User12_dimensionsAnalysis!E13, User38_dimensionsAnalysis!E13, User39_dimensionsAnalysis!E13, User40_dimensionsAnalysis!E13, User41_dimensionsAnalysis!E13)</f>
        <v>82.231913999999989</v>
      </c>
      <c r="F14">
        <f>AVERAGE(User2_dimensionsAnalysis!F13,User4_dimensionsAnalysis!F13, User6_dimensionsAnalysis!F13, User8_dimensionsAnalysis!F13, User10_dimensionsAnalysis!F13, User12_dimensionsAnalysis!F13, User38_dimensionsAnalysis!F13, User39_dimensionsAnalysis!F13, User40_dimensionsAnalysis!F13, User41_dimensionsAnalysis!F13)</f>
        <v>78.233141000000003</v>
      </c>
      <c r="G14">
        <f>AVERAGE(User2_dimensionsAnalysis!G13,User4_dimensionsAnalysis!G13, User6_dimensionsAnalysis!G13, User8_dimensionsAnalysis!G13, User10_dimensionsAnalysis!G13, User12_dimensionsAnalysis!G13, User38_dimensionsAnalysis!G13, User39_dimensionsAnalysis!G13, User40_dimensionsAnalysis!G13, User41_dimensionsAnalysis!G13)</f>
        <v>96.519518000000019</v>
      </c>
      <c r="H14">
        <f>AVERAGE(User2_dimensionsAnalysis!H13,User4_dimensionsAnalysis!H13, User6_dimensionsAnalysis!H13, User8_dimensionsAnalysis!H13, User10_dimensionsAnalysis!H13, User12_dimensionsAnalysis!H13, User38_dimensionsAnalysis!H13, User39_dimensionsAnalysis!H13, User40_dimensionsAnalysis!H13, User41_dimensionsAnalysis!H13)</f>
        <v>90.244139999999987</v>
      </c>
      <c r="I14">
        <f>AVERAGE(User2_dimensionsAnalysis!I13,User4_dimensionsAnalysis!I13, User6_dimensionsAnalysis!I13, User8_dimensionsAnalysis!I13, User10_dimensionsAnalysis!I13, User12_dimensionsAnalysis!I13, User38_dimensionsAnalysis!I13, User39_dimensionsAnalysis!I13, User40_dimensionsAnalysis!I13, User41_dimensionsAnalysis!I13)</f>
        <v>81.642654444444446</v>
      </c>
      <c r="J14">
        <f>AVERAGE(User2_dimensionsAnalysis!J13,User4_dimensionsAnalysis!J13, User6_dimensionsAnalysis!J13, User8_dimensionsAnalysis!J13, User10_dimensionsAnalysis!J13, User12_dimensionsAnalysis!J13, User38_dimensionsAnalysis!J13, User39_dimensionsAnalysis!J13, User40_dimensionsAnalysis!J13, User41_dimensionsAnalysis!J13)</f>
        <v>82.380781999999996</v>
      </c>
      <c r="K14">
        <f>AVERAGE(User2_dimensionsAnalysis!K13,User4_dimensionsAnalysis!K13, User6_dimensionsAnalysis!K13, User8_dimensionsAnalysis!K13, User10_dimensionsAnalysis!K13, User12_dimensionsAnalysis!K13, User38_dimensionsAnalysis!K13, User39_dimensionsAnalysis!K13, User40_dimensionsAnalysis!K13, User41_dimensionsAnalysis!K13)</f>
        <v>69.536014999999992</v>
      </c>
      <c r="L14">
        <f>AVERAGE(User2_dimensionsAnalysis!L13,User4_dimensionsAnalysis!L13, User6_dimensionsAnalysis!L13, User8_dimensionsAnalysis!L13, User10_dimensionsAnalysis!L13, User12_dimensionsAnalysis!L13, User38_dimensionsAnalysis!L13, User39_dimensionsAnalysis!L13, User40_dimensionsAnalysis!L13, User41_dimensionsAnalysis!L13)</f>
        <v>57.092103333333334</v>
      </c>
      <c r="M14">
        <f>AVERAGE(User2_dimensionsAnalysis!M13,User4_dimensionsAnalysis!M13, User6_dimensionsAnalysis!M13, User8_dimensionsAnalysis!M13, User10_dimensionsAnalysis!M13, User12_dimensionsAnalysis!M13, User38_dimensionsAnalysis!M13, User39_dimensionsAnalysis!M13, User40_dimensionsAnalysis!M13, User41_dimensionsAnalysis!M13)</f>
        <v>51.423110000000001</v>
      </c>
      <c r="N14">
        <f>AVERAGE(User2_dimensionsAnalysis!N13,User4_dimensionsAnalysis!N13, User6_dimensionsAnalysis!N13, User8_dimensionsAnalysis!N13, User10_dimensionsAnalysis!N13, User12_dimensionsAnalysis!N13, User38_dimensionsAnalysis!N13, User39_dimensionsAnalysis!N13, User40_dimensionsAnalysis!N13, User41_dimensionsAnalysis!N13)</f>
        <v>49.944253333333336</v>
      </c>
      <c r="O14">
        <f>AVERAGE(User2_dimensionsAnalysis!O13,User4_dimensionsAnalysis!O13, User6_dimensionsAnalysis!O13, User8_dimensionsAnalysis!O13, User10_dimensionsAnalysis!O13, User12_dimensionsAnalysis!O13, User38_dimensionsAnalysis!O13, User39_dimensionsAnalysis!O13, User40_dimensionsAnalysis!O13, User41_dimensionsAnalysis!O13)</f>
        <v>62.774099999999997</v>
      </c>
    </row>
    <row r="15" spans="1:15" x14ac:dyDescent="0.25">
      <c r="A15" t="s">
        <v>15</v>
      </c>
      <c r="B15">
        <f>AVERAGE(User2_dimensionsAnalysis!B14,User4_dimensionsAnalysis!B14, User6_dimensionsAnalysis!B14, User8_dimensionsAnalysis!B14, User10_dimensionsAnalysis!B14, User12_dimensionsAnalysis!B14, User38_dimensionsAnalysis!B14, User39_dimensionsAnalysis!B14, User40_dimensionsAnalysis!B14, User41_dimensionsAnalysis!B14)</f>
        <v>1.0583693350414998</v>
      </c>
      <c r="C15">
        <f>AVERAGE(User2_dimensionsAnalysis!C14,User4_dimensionsAnalysis!C14, User6_dimensionsAnalysis!C14, User8_dimensionsAnalysis!C14, User10_dimensionsAnalysis!C14, User12_dimensionsAnalysis!C14, User38_dimensionsAnalysis!C14, User39_dimensionsAnalysis!C14, User40_dimensionsAnalysis!C14, User41_dimensionsAnalysis!C14)</f>
        <v>1.1684868817966998</v>
      </c>
      <c r="D15">
        <f>AVERAGE(User2_dimensionsAnalysis!D14,User4_dimensionsAnalysis!D14, User6_dimensionsAnalysis!D14, User8_dimensionsAnalysis!D14, User10_dimensionsAnalysis!D14, User12_dimensionsAnalysis!D14, User38_dimensionsAnalysis!D14, User39_dimensionsAnalysis!D14, User40_dimensionsAnalysis!D14, User41_dimensionsAnalysis!D14)</f>
        <v>1.2436732784058</v>
      </c>
      <c r="E15">
        <f>AVERAGE(User2_dimensionsAnalysis!E14,User4_dimensionsAnalysis!E14, User6_dimensionsAnalysis!E14, User8_dimensionsAnalysis!E14, User10_dimensionsAnalysis!E14, User12_dimensionsAnalysis!E14, User38_dimensionsAnalysis!E14, User39_dimensionsAnalysis!E14, User40_dimensionsAnalysis!E14, User41_dimensionsAnalysis!E14)</f>
        <v>1.2800673669108</v>
      </c>
      <c r="F15">
        <f>AVERAGE(User2_dimensionsAnalysis!F14,User4_dimensionsAnalysis!F14, User6_dimensionsAnalysis!F14, User8_dimensionsAnalysis!F14, User10_dimensionsAnalysis!F14, User12_dimensionsAnalysis!F14, User38_dimensionsAnalysis!F14, User39_dimensionsAnalysis!F14, User40_dimensionsAnalysis!F14, User41_dimensionsAnalysis!F14)</f>
        <v>1.0589853119941002</v>
      </c>
      <c r="G15">
        <f>AVERAGE(User2_dimensionsAnalysis!G14,User4_dimensionsAnalysis!G14, User6_dimensionsAnalysis!G14, User8_dimensionsAnalysis!G14, User10_dimensionsAnalysis!G14, User12_dimensionsAnalysis!G14, User38_dimensionsAnalysis!G14, User39_dimensionsAnalysis!G14, User40_dimensionsAnalysis!G14, User41_dimensionsAnalysis!G14)</f>
        <v>1.1211460885264</v>
      </c>
      <c r="H15">
        <f>AVERAGE(User2_dimensionsAnalysis!H14,User4_dimensionsAnalysis!H14, User6_dimensionsAnalysis!H14, User8_dimensionsAnalysis!H14, User10_dimensionsAnalysis!H14, User12_dimensionsAnalysis!H14, User38_dimensionsAnalysis!H14, User39_dimensionsAnalysis!H14, User40_dimensionsAnalysis!H14, User41_dimensionsAnalysis!H14)</f>
        <v>1.1639892831262999</v>
      </c>
      <c r="I15">
        <f>AVERAGE(User2_dimensionsAnalysis!I14,User4_dimensionsAnalysis!I14, User6_dimensionsAnalysis!I14, User8_dimensionsAnalysis!I14, User10_dimensionsAnalysis!I14, User12_dimensionsAnalysis!I14, User38_dimensionsAnalysis!I14, User39_dimensionsAnalysis!I14, User40_dimensionsAnalysis!I14, User41_dimensionsAnalysis!I14)</f>
        <v>1.1035575366037778</v>
      </c>
      <c r="J15">
        <f>AVERAGE(User2_dimensionsAnalysis!J14,User4_dimensionsAnalysis!J14, User6_dimensionsAnalysis!J14, User8_dimensionsAnalysis!J14, User10_dimensionsAnalysis!J14, User12_dimensionsAnalysis!J14, User38_dimensionsAnalysis!J14, User39_dimensionsAnalysis!J14, User40_dimensionsAnalysis!J14, User41_dimensionsAnalysis!J14)</f>
        <v>1.1575851184355999</v>
      </c>
      <c r="K15">
        <f>AVERAGE(User2_dimensionsAnalysis!K14,User4_dimensionsAnalysis!K14, User6_dimensionsAnalysis!K14, User8_dimensionsAnalysis!K14, User10_dimensionsAnalysis!K14, User12_dimensionsAnalysis!K14, User38_dimensionsAnalysis!K14, User39_dimensionsAnalysis!K14, User40_dimensionsAnalysis!K14, User41_dimensionsAnalysis!K14)</f>
        <v>0.94458825642225008</v>
      </c>
      <c r="L15">
        <f>AVERAGE(User2_dimensionsAnalysis!L14,User4_dimensionsAnalysis!L14, User6_dimensionsAnalysis!L14, User8_dimensionsAnalysis!L14, User10_dimensionsAnalysis!L14, User12_dimensionsAnalysis!L14, User38_dimensionsAnalysis!L14, User39_dimensionsAnalysis!L14, User40_dimensionsAnalysis!L14, User41_dimensionsAnalysis!L14)</f>
        <v>0.9036169547316667</v>
      </c>
      <c r="M15">
        <f>AVERAGE(User2_dimensionsAnalysis!M14,User4_dimensionsAnalysis!M14, User6_dimensionsAnalysis!M14, User8_dimensionsAnalysis!M14, User10_dimensionsAnalysis!M14, User12_dimensionsAnalysis!M14, User38_dimensionsAnalysis!M14, User39_dimensionsAnalysis!M14, User40_dimensionsAnalysis!M14, User41_dimensionsAnalysis!M14)</f>
        <v>1.2263118151246666</v>
      </c>
      <c r="N15">
        <f>AVERAGE(User2_dimensionsAnalysis!N14,User4_dimensionsAnalysis!N14, User6_dimensionsAnalysis!N14, User8_dimensionsAnalysis!N14, User10_dimensionsAnalysis!N14, User12_dimensionsAnalysis!N14, User38_dimensionsAnalysis!N14, User39_dimensionsAnalysis!N14, User40_dimensionsAnalysis!N14, User41_dimensionsAnalysis!N14)</f>
        <v>0.96041654477566674</v>
      </c>
      <c r="O15">
        <f>AVERAGE(User2_dimensionsAnalysis!O14,User4_dimensionsAnalysis!O14, User6_dimensionsAnalysis!O14, User8_dimensionsAnalysis!O14, User10_dimensionsAnalysis!O14, User12_dimensionsAnalysis!O14, User38_dimensionsAnalysis!O14, User39_dimensionsAnalysis!O14, User40_dimensionsAnalysis!O14, User41_dimensionsAnalysis!O14)</f>
        <v>1.0225864553313333</v>
      </c>
    </row>
    <row r="16" spans="1:15" x14ac:dyDescent="0.25">
      <c r="A16" t="s">
        <v>7</v>
      </c>
    </row>
    <row r="17" spans="1:21" x14ac:dyDescent="0.25">
      <c r="A17" t="s">
        <v>12</v>
      </c>
    </row>
    <row r="18" spans="1:21" x14ac:dyDescent="0.25">
      <c r="A18" t="s">
        <v>13</v>
      </c>
      <c r="B18">
        <f>AVERAGE(User2_dimensionsAnalysis!B17, User4_dimensionsAnalysis!B17, User6_dimensionsAnalysis!B17, User8_dimensionsAnalysis!B17, User10_dimensionsAnalysis!B17, User12_dimensionsAnalysis!B17, User38_dimensionsAnalysis!B17, User39_dimensionsAnalysis!B17, User40_dimensionsAnalysis!B17, User41_dimensionsAnalysis!B17)</f>
        <v>89.027411999999998</v>
      </c>
      <c r="C18">
        <f>AVERAGE(User2_dimensionsAnalysis!C17, User4_dimensionsAnalysis!C17, User6_dimensionsAnalysis!C17, User8_dimensionsAnalysis!C17, User10_dimensionsAnalysis!C17, User12_dimensionsAnalysis!C17, User38_dimensionsAnalysis!C17, User39_dimensionsAnalysis!C17, User40_dimensionsAnalysis!C17, User41_dimensionsAnalysis!C17)</f>
        <v>98.608392999999992</v>
      </c>
      <c r="D18">
        <f>AVERAGE(User2_dimensionsAnalysis!D17, User4_dimensionsAnalysis!D17, User6_dimensionsAnalysis!D17, User8_dimensionsAnalysis!D17, User10_dimensionsAnalysis!D17, User12_dimensionsAnalysis!D17, User38_dimensionsAnalysis!D17, User39_dimensionsAnalysis!D17, User40_dimensionsAnalysis!D17, User41_dimensionsAnalysis!D17)</f>
        <v>90.222777000000008</v>
      </c>
      <c r="E18">
        <f>AVERAGE(User2_dimensionsAnalysis!E17, User4_dimensionsAnalysis!E17, User6_dimensionsAnalysis!E17, User8_dimensionsAnalysis!E17, User10_dimensionsAnalysis!E17, User12_dimensionsAnalysis!E17, User38_dimensionsAnalysis!E17, User39_dimensionsAnalysis!E17, User40_dimensionsAnalysis!E17, User41_dimensionsAnalysis!E17)</f>
        <v>83.600967999999995</v>
      </c>
      <c r="F18">
        <f>AVERAGE(User2_dimensionsAnalysis!F17, User4_dimensionsAnalysis!F17, User6_dimensionsAnalysis!F17, User8_dimensionsAnalysis!F17, User10_dimensionsAnalysis!F17, User12_dimensionsAnalysis!F17, User38_dimensionsAnalysis!F17, User39_dimensionsAnalysis!F17, User40_dimensionsAnalysis!F17, User41_dimensionsAnalysis!F17)</f>
        <v>79.427016999999992</v>
      </c>
      <c r="G18">
        <f>AVERAGE(User2_dimensionsAnalysis!G17, User4_dimensionsAnalysis!G17, User6_dimensionsAnalysis!G17, User8_dimensionsAnalysis!G17, User10_dimensionsAnalysis!G17, User12_dimensionsAnalysis!G17, User38_dimensionsAnalysis!G17, User39_dimensionsAnalysis!G17, User40_dimensionsAnalysis!G17, User41_dimensionsAnalysis!G17)</f>
        <v>94.866055999999986</v>
      </c>
      <c r="H18">
        <f>AVERAGE(User2_dimensionsAnalysis!H17, User4_dimensionsAnalysis!H17, User6_dimensionsAnalysis!H17, User8_dimensionsAnalysis!H17, User10_dimensionsAnalysis!H17, User12_dimensionsAnalysis!H17, User38_dimensionsAnalysis!H17, User39_dimensionsAnalysis!H17, User40_dimensionsAnalysis!H17, User41_dimensionsAnalysis!H17)</f>
        <v>94.272736000000009</v>
      </c>
      <c r="I18">
        <f>AVERAGE(User2_dimensionsAnalysis!I17, User4_dimensionsAnalysis!I17, User6_dimensionsAnalysis!I17, User8_dimensionsAnalysis!I17, User10_dimensionsAnalysis!I17, User12_dimensionsAnalysis!I17, User38_dimensionsAnalysis!I17, User39_dimensionsAnalysis!I17, User40_dimensionsAnalysis!I17, User41_dimensionsAnalysis!I17)</f>
        <v>84.15418200000002</v>
      </c>
      <c r="J18">
        <f>AVERAGE(User2_dimensionsAnalysis!J17, User4_dimensionsAnalysis!J17, User6_dimensionsAnalysis!J17, User8_dimensionsAnalysis!J17, User10_dimensionsAnalysis!J17, User12_dimensionsAnalysis!J17, User38_dimensionsAnalysis!J17, User39_dimensionsAnalysis!J17, User40_dimensionsAnalysis!J17, User41_dimensionsAnalysis!J17)</f>
        <v>72.395564000000007</v>
      </c>
      <c r="K18">
        <f>AVERAGE(User2_dimensionsAnalysis!K17, User4_dimensionsAnalysis!K17, User6_dimensionsAnalysis!K17, User8_dimensionsAnalysis!K17, User10_dimensionsAnalysis!K17, User12_dimensionsAnalysis!K17, User38_dimensionsAnalysis!K17, User39_dimensionsAnalysis!K17, User40_dimensionsAnalysis!K17, User41_dimensionsAnalysis!K17)</f>
        <v>51.97334</v>
      </c>
    </row>
    <row r="19" spans="1:21" x14ac:dyDescent="0.25">
      <c r="A19" t="s">
        <v>14</v>
      </c>
      <c r="B19">
        <f>AVERAGE(User2_dimensionsAnalysis!B18, User4_dimensionsAnalysis!B18, User6_dimensionsAnalysis!B18, User8_dimensionsAnalysis!B18, User10_dimensionsAnalysis!B18, User12_dimensionsAnalysis!B18, User38_dimensionsAnalysis!B18, User39_dimensionsAnalysis!B18, User40_dimensionsAnalysis!B18, User41_dimensionsAnalysis!B18)</f>
        <v>76.473111000000003</v>
      </c>
      <c r="C19">
        <f>AVERAGE(User2_dimensionsAnalysis!C18, User4_dimensionsAnalysis!C18, User6_dimensionsAnalysis!C18, User8_dimensionsAnalysis!C18, User10_dimensionsAnalysis!C18, User12_dimensionsAnalysis!C18, User38_dimensionsAnalysis!C18, User39_dimensionsAnalysis!C18, User40_dimensionsAnalysis!C18, User41_dimensionsAnalysis!C18)</f>
        <v>88.135669000000007</v>
      </c>
      <c r="D19">
        <f>AVERAGE(User2_dimensionsAnalysis!D18, User4_dimensionsAnalysis!D18, User6_dimensionsAnalysis!D18, User8_dimensionsAnalysis!D18, User10_dimensionsAnalysis!D18, User12_dimensionsAnalysis!D18, User38_dimensionsAnalysis!D18, User39_dimensionsAnalysis!D18, User40_dimensionsAnalysis!D18, User41_dimensionsAnalysis!D18)</f>
        <v>75.35229799999999</v>
      </c>
      <c r="E19">
        <f>AVERAGE(User2_dimensionsAnalysis!E18, User4_dimensionsAnalysis!E18, User6_dimensionsAnalysis!E18, User8_dimensionsAnalysis!E18, User10_dimensionsAnalysis!E18, User12_dimensionsAnalysis!E18, User38_dimensionsAnalysis!E18, User39_dimensionsAnalysis!E18, User40_dimensionsAnalysis!E18, User41_dimensionsAnalysis!E18)</f>
        <v>71.994688999999994</v>
      </c>
      <c r="F19">
        <f>AVERAGE(User2_dimensionsAnalysis!F18, User4_dimensionsAnalysis!F18, User6_dimensionsAnalysis!F18, User8_dimensionsAnalysis!F18, User10_dimensionsAnalysis!F18, User12_dimensionsAnalysis!F18, User38_dimensionsAnalysis!F18, User39_dimensionsAnalysis!F18, User40_dimensionsAnalysis!F18, User41_dimensionsAnalysis!F18)</f>
        <v>72.289422000000016</v>
      </c>
      <c r="G19">
        <f>AVERAGE(User2_dimensionsAnalysis!G18, User4_dimensionsAnalysis!G18, User6_dimensionsAnalysis!G18, User8_dimensionsAnalysis!G18, User10_dimensionsAnalysis!G18, User12_dimensionsAnalysis!G18, User38_dimensionsAnalysis!G18, User39_dimensionsAnalysis!G18, User40_dimensionsAnalysis!G18, User41_dimensionsAnalysis!G18)</f>
        <v>76.256122000000005</v>
      </c>
      <c r="H19">
        <f>AVERAGE(User2_dimensionsAnalysis!H18, User4_dimensionsAnalysis!H18, User6_dimensionsAnalysis!H18, User8_dimensionsAnalysis!H18, User10_dimensionsAnalysis!H18, User12_dimensionsAnalysis!H18, User38_dimensionsAnalysis!H18, User39_dimensionsAnalysis!H18, User40_dimensionsAnalysis!H18, User41_dimensionsAnalysis!H18)</f>
        <v>77.729152999999982</v>
      </c>
      <c r="I19">
        <f>AVERAGE(User2_dimensionsAnalysis!I18, User4_dimensionsAnalysis!I18, User6_dimensionsAnalysis!I18, User8_dimensionsAnalysis!I18, User10_dimensionsAnalysis!I18, User12_dimensionsAnalysis!I18, User38_dimensionsAnalysis!I18, User39_dimensionsAnalysis!I18, User40_dimensionsAnalysis!I18, User41_dimensionsAnalysis!I18)</f>
        <v>75.480728999999982</v>
      </c>
      <c r="J19">
        <f>AVERAGE(User2_dimensionsAnalysis!J18, User4_dimensionsAnalysis!J18, User6_dimensionsAnalysis!J18, User8_dimensionsAnalysis!J18, User10_dimensionsAnalysis!J18, User12_dimensionsAnalysis!J18, User38_dimensionsAnalysis!J18, User39_dimensionsAnalysis!J18, User40_dimensionsAnalysis!J18, User41_dimensionsAnalysis!J18)</f>
        <v>75.478746000000015</v>
      </c>
      <c r="K19">
        <f>AVERAGE(User2_dimensionsAnalysis!K18, User4_dimensionsAnalysis!K18, User6_dimensionsAnalysis!K18, User8_dimensionsAnalysis!K18, User10_dimensionsAnalysis!K18, User12_dimensionsAnalysis!K18, User38_dimensionsAnalysis!K18, User39_dimensionsAnalysis!K18, User40_dimensionsAnalysis!K18, User41_dimensionsAnalysis!K18)</f>
        <v>61.635727499999994</v>
      </c>
    </row>
    <row r="20" spans="1:21" x14ac:dyDescent="0.25">
      <c r="A20" t="s">
        <v>15</v>
      </c>
      <c r="B20">
        <f>AVERAGE(User2_dimensionsAnalysis!B19, User4_dimensionsAnalysis!B19, User6_dimensionsAnalysis!B19, User8_dimensionsAnalysis!B19, User10_dimensionsAnalysis!B19, User12_dimensionsAnalysis!B19, User38_dimensionsAnalysis!B19, User39_dimensionsAnalysis!B19, User40_dimensionsAnalysis!B19, User41_dimensionsAnalysis!B19)</f>
        <v>0.91506176339760015</v>
      </c>
      <c r="C20">
        <f>AVERAGE(User2_dimensionsAnalysis!C19, User4_dimensionsAnalysis!C19, User6_dimensionsAnalysis!C19, User8_dimensionsAnalysis!C19, User10_dimensionsAnalysis!C19, User12_dimensionsAnalysis!C19, User38_dimensionsAnalysis!C19, User39_dimensionsAnalysis!C19, User40_dimensionsAnalysis!C19, User41_dimensionsAnalysis!C19)</f>
        <v>0.99130480633080009</v>
      </c>
      <c r="D20">
        <f>AVERAGE(User2_dimensionsAnalysis!D19, User4_dimensionsAnalysis!D19, User6_dimensionsAnalysis!D19, User8_dimensionsAnalysis!D19, User10_dimensionsAnalysis!D19, User12_dimensionsAnalysis!D19, User38_dimensionsAnalysis!D19, User39_dimensionsAnalysis!D19, User40_dimensionsAnalysis!D19, User41_dimensionsAnalysis!D19)</f>
        <v>0.95468630422060008</v>
      </c>
      <c r="E20">
        <f>AVERAGE(User2_dimensionsAnalysis!E19, User4_dimensionsAnalysis!E19, User6_dimensionsAnalysis!E19, User8_dimensionsAnalysis!E19, User10_dimensionsAnalysis!E19, User12_dimensionsAnalysis!E19, User38_dimensionsAnalysis!E19, User39_dimensionsAnalysis!E19, User40_dimensionsAnalysis!E19, User41_dimensionsAnalysis!E19)</f>
        <v>1.0689717893756001</v>
      </c>
      <c r="F20">
        <f>AVERAGE(User2_dimensionsAnalysis!F19, User4_dimensionsAnalysis!F19, User6_dimensionsAnalysis!F19, User8_dimensionsAnalysis!F19, User10_dimensionsAnalysis!F19, User12_dimensionsAnalysis!F19, User38_dimensionsAnalysis!F19, User39_dimensionsAnalysis!F19, User40_dimensionsAnalysis!F19, User41_dimensionsAnalysis!F19)</f>
        <v>1.0303061405671001</v>
      </c>
      <c r="G20">
        <f>AVERAGE(User2_dimensionsAnalysis!G19, User4_dimensionsAnalysis!G19, User6_dimensionsAnalysis!G19, User8_dimensionsAnalysis!G19, User10_dimensionsAnalysis!G19, User12_dimensionsAnalysis!G19, User38_dimensionsAnalysis!G19, User39_dimensionsAnalysis!G19, User40_dimensionsAnalysis!G19, User41_dimensionsAnalysis!G19)</f>
        <v>1.0706420928361999</v>
      </c>
      <c r="H20">
        <f>AVERAGE(User2_dimensionsAnalysis!H19, User4_dimensionsAnalysis!H19, User6_dimensionsAnalysis!H19, User8_dimensionsAnalysis!H19, User10_dimensionsAnalysis!H19, User12_dimensionsAnalysis!H19, User38_dimensionsAnalysis!H19, User39_dimensionsAnalysis!H19, User40_dimensionsAnalysis!H19, User41_dimensionsAnalysis!H19)</f>
        <v>0.9766584591598001</v>
      </c>
      <c r="I20">
        <f>AVERAGE(User2_dimensionsAnalysis!I19, User4_dimensionsAnalysis!I19, User6_dimensionsAnalysis!I19, User8_dimensionsAnalysis!I19, User10_dimensionsAnalysis!I19, User12_dimensionsAnalysis!I19, User38_dimensionsAnalysis!I19, User39_dimensionsAnalysis!I19, User40_dimensionsAnalysis!I19, User41_dimensionsAnalysis!I19)</f>
        <v>0.9830748126233001</v>
      </c>
      <c r="J20">
        <f>AVERAGE(User2_dimensionsAnalysis!J19, User4_dimensionsAnalysis!J19, User6_dimensionsAnalysis!J19, User8_dimensionsAnalysis!J19, User10_dimensionsAnalysis!J19, User12_dimensionsAnalysis!J19, User38_dimensionsAnalysis!J19, User39_dimensionsAnalysis!J19, User40_dimensionsAnalysis!J19, User41_dimensionsAnalysis!J19)</f>
        <v>1.1582831672529998</v>
      </c>
      <c r="K20">
        <f>AVERAGE(User2_dimensionsAnalysis!K19, User4_dimensionsAnalysis!K19, User6_dimensionsAnalysis!K19, User8_dimensionsAnalysis!K19, User10_dimensionsAnalysis!K19, User12_dimensionsAnalysis!K19, User38_dimensionsAnalysis!K19, User39_dimensionsAnalysis!K19, User40_dimensionsAnalysis!K19, User41_dimensionsAnalysis!K19)</f>
        <v>1.213618287271</v>
      </c>
    </row>
    <row r="21" spans="1:21" x14ac:dyDescent="0.25">
      <c r="A21" t="s">
        <v>8</v>
      </c>
    </row>
    <row r="22" spans="1:21" x14ac:dyDescent="0.25">
      <c r="A22" t="s">
        <v>12</v>
      </c>
    </row>
    <row r="23" spans="1:21" x14ac:dyDescent="0.25">
      <c r="A23" t="s">
        <v>13</v>
      </c>
      <c r="B23">
        <f>AVERAGE(User2_dimensionsAnalysis!B22, User4_dimensionsAnalysis!B22, User6_dimensionsAnalysis!B22, User8_dimensionsAnalysis!B22, User10_dimensionsAnalysis!B22, User12_dimensionsAnalysis!B22, User38_dimensionsAnalysis!B22, User39_dimensionsAnalysis!B22, User40_dimensionsAnalysis!B22, User41_dimensionsAnalysis!B22)</f>
        <v>40.822092000000005</v>
      </c>
      <c r="C23">
        <f>AVERAGE(User2_dimensionsAnalysis!C22, User4_dimensionsAnalysis!C22, User6_dimensionsAnalysis!C22, User8_dimensionsAnalysis!C22, User10_dimensionsAnalysis!C22, User12_dimensionsAnalysis!C22, User38_dimensionsAnalysis!C22, User39_dimensionsAnalysis!C22, User40_dimensionsAnalysis!C22, User41_dimensionsAnalysis!C22)</f>
        <v>36.520869999999995</v>
      </c>
      <c r="D23">
        <f>AVERAGE(User2_dimensionsAnalysis!D22, User4_dimensionsAnalysis!D22, User6_dimensionsAnalysis!D22, User8_dimensionsAnalysis!D22, User10_dimensionsAnalysis!D22, User12_dimensionsAnalysis!D22, User38_dimensionsAnalysis!D22, User39_dimensionsAnalysis!D22, User40_dimensionsAnalysis!D22, User41_dimensionsAnalysis!D22)</f>
        <v>36.448796000000002</v>
      </c>
      <c r="E23">
        <f>AVERAGE(User2_dimensionsAnalysis!E22, User4_dimensionsAnalysis!E22, User6_dimensionsAnalysis!E22, User8_dimensionsAnalysis!E22, User10_dimensionsAnalysis!E22, User12_dimensionsAnalysis!E22, User38_dimensionsAnalysis!E22, User39_dimensionsAnalysis!E22, User40_dimensionsAnalysis!E22, User41_dimensionsAnalysis!E22)</f>
        <v>35.999808000000009</v>
      </c>
      <c r="F23">
        <f>AVERAGE(User2_dimensionsAnalysis!F22, User4_dimensionsAnalysis!F22, User6_dimensionsAnalysis!F22, User8_dimensionsAnalysis!F22, User10_dimensionsAnalysis!F22, User12_dimensionsAnalysis!F22, User38_dimensionsAnalysis!F22, User39_dimensionsAnalysis!F22, User40_dimensionsAnalysis!F22, User41_dimensionsAnalysis!F22)</f>
        <v>35.403399</v>
      </c>
      <c r="G23">
        <f>AVERAGE(User2_dimensionsAnalysis!G22, User4_dimensionsAnalysis!G22, User6_dimensionsAnalysis!G22, User8_dimensionsAnalysis!G22, User10_dimensionsAnalysis!G22, User12_dimensionsAnalysis!G22, User38_dimensionsAnalysis!G22, User39_dimensionsAnalysis!G22, User40_dimensionsAnalysis!G22, User41_dimensionsAnalysis!G22)</f>
        <v>37.592059999999996</v>
      </c>
      <c r="H23">
        <f>AVERAGE(User2_dimensionsAnalysis!H22, User4_dimensionsAnalysis!H22, User6_dimensionsAnalysis!H22, User8_dimensionsAnalysis!H22, User10_dimensionsAnalysis!H22, User12_dimensionsAnalysis!H22, User38_dimensionsAnalysis!H22, User39_dimensionsAnalysis!H22, User40_dimensionsAnalysis!H22, User41_dimensionsAnalysis!H22)</f>
        <v>38.049203999999996</v>
      </c>
      <c r="I23">
        <f>AVERAGE(User2_dimensionsAnalysis!I22, User4_dimensionsAnalysis!I22, User6_dimensionsAnalysis!I22, User8_dimensionsAnalysis!I22, User10_dimensionsAnalysis!I22, User12_dimensionsAnalysis!I22, User38_dimensionsAnalysis!I22, User39_dimensionsAnalysis!I22, User40_dimensionsAnalysis!I22, User41_dimensionsAnalysis!I22)</f>
        <v>33.901017000000003</v>
      </c>
      <c r="J23">
        <f>AVERAGE(User2_dimensionsAnalysis!J22, User4_dimensionsAnalysis!J22, User6_dimensionsAnalysis!J22, User8_dimensionsAnalysis!J22, User10_dimensionsAnalysis!J22, User12_dimensionsAnalysis!J22, User38_dimensionsAnalysis!J22, User39_dimensionsAnalysis!J22, User40_dimensionsAnalysis!J22, User41_dimensionsAnalysis!J22)</f>
        <v>35.056265999999994</v>
      </c>
      <c r="K23">
        <f>AVERAGE(User2_dimensionsAnalysis!K22, User4_dimensionsAnalysis!K22, User6_dimensionsAnalysis!K22, User8_dimensionsAnalysis!K22, User10_dimensionsAnalysis!K22, User12_dimensionsAnalysis!K22, User38_dimensionsAnalysis!K22, User39_dimensionsAnalysis!K22, User40_dimensionsAnalysis!K22, User41_dimensionsAnalysis!K22)</f>
        <v>38.058316000000005</v>
      </c>
      <c r="L23">
        <f>AVERAGE(User2_dimensionsAnalysis!L22, User4_dimensionsAnalysis!L22, User6_dimensionsAnalysis!L22, User8_dimensionsAnalysis!L22, User10_dimensionsAnalysis!L22, User12_dimensionsAnalysis!L22, User38_dimensionsAnalysis!L22, User39_dimensionsAnalysis!L22, User40_dimensionsAnalysis!L22, User41_dimensionsAnalysis!L22)</f>
        <v>42.48742</v>
      </c>
      <c r="M23">
        <f>AVERAGE(User2_dimensionsAnalysis!M22, User4_dimensionsAnalysis!M22, User6_dimensionsAnalysis!M22, User8_dimensionsAnalysis!M22, User10_dimensionsAnalysis!M22, User12_dimensionsAnalysis!M22, User38_dimensionsAnalysis!M22, User39_dimensionsAnalysis!M22, User40_dimensionsAnalysis!M22, User41_dimensionsAnalysis!M22)</f>
        <v>31.190555000000003</v>
      </c>
      <c r="N23">
        <f>AVERAGE(User2_dimensionsAnalysis!N22, User4_dimensionsAnalysis!N22, User6_dimensionsAnalysis!N22, User8_dimensionsAnalysis!N22, User10_dimensionsAnalysis!N22, User12_dimensionsAnalysis!N22, User38_dimensionsAnalysis!N22, User39_dimensionsAnalysis!N22, User40_dimensionsAnalysis!N22, User41_dimensionsAnalysis!N22)</f>
        <v>32.441422500000002</v>
      </c>
      <c r="O23">
        <f>AVERAGE(User2_dimensionsAnalysis!O22, User4_dimensionsAnalysis!O22, User6_dimensionsAnalysis!O22, User8_dimensionsAnalysis!O22, User10_dimensionsAnalysis!O22, User12_dimensionsAnalysis!O22, User38_dimensionsAnalysis!O22, User39_dimensionsAnalysis!O22, User40_dimensionsAnalysis!O22, User41_dimensionsAnalysis!O22)</f>
        <v>31.586433750000001</v>
      </c>
      <c r="P23">
        <f>AVERAGE(User2_dimensionsAnalysis!P22, User4_dimensionsAnalysis!P22, User6_dimensionsAnalysis!P22, User8_dimensionsAnalysis!P22, User10_dimensionsAnalysis!P22, User12_dimensionsAnalysis!P22, User38_dimensionsAnalysis!P22, User39_dimensionsAnalysis!P22, User40_dimensionsAnalysis!P22, User41_dimensionsAnalysis!P22)</f>
        <v>37.526389999999999</v>
      </c>
      <c r="Q23">
        <f>AVERAGE(User2_dimensionsAnalysis!Q22, User4_dimensionsAnalysis!Q22, User6_dimensionsAnalysis!Q22, User8_dimensionsAnalysis!Q22, User10_dimensionsAnalysis!Q22, User12_dimensionsAnalysis!Q22, User38_dimensionsAnalysis!Q22, User39_dimensionsAnalysis!Q22, User40_dimensionsAnalysis!Q22, User41_dimensionsAnalysis!Q22)</f>
        <v>27.651399999999999</v>
      </c>
    </row>
    <row r="24" spans="1:21" x14ac:dyDescent="0.25">
      <c r="A24" t="s">
        <v>14</v>
      </c>
      <c r="B24">
        <f>AVERAGE(User2_dimensionsAnalysis!B23, User4_dimensionsAnalysis!B23, User6_dimensionsAnalysis!B23, User8_dimensionsAnalysis!B23, User10_dimensionsAnalysis!B23, User12_dimensionsAnalysis!B23, User38_dimensionsAnalysis!B23, User39_dimensionsAnalysis!B23, User40_dimensionsAnalysis!B23, User41_dimensionsAnalysis!B23)</f>
        <v>56.527811000000007</v>
      </c>
      <c r="C24">
        <f>AVERAGE(User2_dimensionsAnalysis!C23, User4_dimensionsAnalysis!C23, User6_dimensionsAnalysis!C23, User8_dimensionsAnalysis!C23, User10_dimensionsAnalysis!C23, User12_dimensionsAnalysis!C23, User38_dimensionsAnalysis!C23, User39_dimensionsAnalysis!C23, User40_dimensionsAnalysis!C23, User41_dimensionsAnalysis!C23)</f>
        <v>52.398661000000004</v>
      </c>
      <c r="D24">
        <f>AVERAGE(User2_dimensionsAnalysis!D23, User4_dimensionsAnalysis!D23, User6_dimensionsAnalysis!D23, User8_dimensionsAnalysis!D23, User10_dimensionsAnalysis!D23, User12_dimensionsAnalysis!D23, User38_dimensionsAnalysis!D23, User39_dimensionsAnalysis!D23, User40_dimensionsAnalysis!D23, User41_dimensionsAnalysis!D23)</f>
        <v>52.304312000000003</v>
      </c>
      <c r="E24">
        <f>AVERAGE(User2_dimensionsAnalysis!E23, User4_dimensionsAnalysis!E23, User6_dimensionsAnalysis!E23, User8_dimensionsAnalysis!E23, User10_dimensionsAnalysis!E23, User12_dimensionsAnalysis!E23, User38_dimensionsAnalysis!E23, User39_dimensionsAnalysis!E23, User40_dimensionsAnalysis!E23, User41_dimensionsAnalysis!E23)</f>
        <v>54.149954999999999</v>
      </c>
      <c r="F24">
        <f>AVERAGE(User2_dimensionsAnalysis!F23, User4_dimensionsAnalysis!F23, User6_dimensionsAnalysis!F23, User8_dimensionsAnalysis!F23, User10_dimensionsAnalysis!F23, User12_dimensionsAnalysis!F23, User38_dimensionsAnalysis!F23, User39_dimensionsAnalysis!F23, User40_dimensionsAnalysis!F23, User41_dimensionsAnalysis!F23)</f>
        <v>52.638003000000005</v>
      </c>
      <c r="G24">
        <f>AVERAGE(User2_dimensionsAnalysis!G23, User4_dimensionsAnalysis!G23, User6_dimensionsAnalysis!G23, User8_dimensionsAnalysis!G23, User10_dimensionsAnalysis!G23, User12_dimensionsAnalysis!G23, User38_dimensionsAnalysis!G23, User39_dimensionsAnalysis!G23, User40_dimensionsAnalysis!G23, User41_dimensionsAnalysis!G23)</f>
        <v>50.363274000000004</v>
      </c>
      <c r="H24">
        <f>AVERAGE(User2_dimensionsAnalysis!H23, User4_dimensionsAnalysis!H23, User6_dimensionsAnalysis!H23, User8_dimensionsAnalysis!H23, User10_dimensionsAnalysis!H23, User12_dimensionsAnalysis!H23, User38_dimensionsAnalysis!H23, User39_dimensionsAnalysis!H23, User40_dimensionsAnalysis!H23, User41_dimensionsAnalysis!H23)</f>
        <v>53.882404000000008</v>
      </c>
      <c r="I24">
        <f>AVERAGE(User2_dimensionsAnalysis!I23, User4_dimensionsAnalysis!I23, User6_dimensionsAnalysis!I23, User8_dimensionsAnalysis!I23, User10_dimensionsAnalysis!I23, User12_dimensionsAnalysis!I23, User38_dimensionsAnalysis!I23, User39_dimensionsAnalysis!I23, User40_dimensionsAnalysis!I23, User41_dimensionsAnalysis!I23)</f>
        <v>49.115008000000003</v>
      </c>
      <c r="J24">
        <f>AVERAGE(User2_dimensionsAnalysis!J23, User4_dimensionsAnalysis!J23, User6_dimensionsAnalysis!J23, User8_dimensionsAnalysis!J23, User10_dimensionsAnalysis!J23, User12_dimensionsAnalysis!J23, User38_dimensionsAnalysis!J23, User39_dimensionsAnalysis!J23, User40_dimensionsAnalysis!J23, User41_dimensionsAnalysis!J23)</f>
        <v>39.170556300000001</v>
      </c>
      <c r="K24">
        <f>AVERAGE(User2_dimensionsAnalysis!K23, User4_dimensionsAnalysis!K23, User6_dimensionsAnalysis!K23, User8_dimensionsAnalysis!K23, User10_dimensionsAnalysis!K23, User12_dimensionsAnalysis!K23, User38_dimensionsAnalysis!K23, User39_dimensionsAnalysis!K23, User40_dimensionsAnalysis!K23, User41_dimensionsAnalysis!K23)</f>
        <v>49.755164999999991</v>
      </c>
      <c r="L24">
        <f>AVERAGE(User2_dimensionsAnalysis!L23, User4_dimensionsAnalysis!L23, User6_dimensionsAnalysis!L23, User8_dimensionsAnalysis!L23, User10_dimensionsAnalysis!L23, User12_dimensionsAnalysis!L23, User38_dimensionsAnalysis!L23, User39_dimensionsAnalysis!L23, User40_dimensionsAnalysis!L23, User41_dimensionsAnalysis!L23)</f>
        <v>52.456067500000003</v>
      </c>
      <c r="M24">
        <f>AVERAGE(User2_dimensionsAnalysis!M23, User4_dimensionsAnalysis!M23, User6_dimensionsAnalysis!M23, User8_dimensionsAnalysis!M23, User10_dimensionsAnalysis!M23, User12_dimensionsAnalysis!M23, User38_dimensionsAnalysis!M23, User39_dimensionsAnalysis!M23, User40_dimensionsAnalysis!M23, User41_dimensionsAnalysis!M23)</f>
        <v>48.479165000000002</v>
      </c>
      <c r="N24">
        <f>AVERAGE(User2_dimensionsAnalysis!N23, User4_dimensionsAnalysis!N23, User6_dimensionsAnalysis!N23, User8_dimensionsAnalysis!N23, User10_dimensionsAnalysis!N23, User12_dimensionsAnalysis!N23, User38_dimensionsAnalysis!N23, User39_dimensionsAnalysis!N23, User40_dimensionsAnalysis!N23, User41_dimensionsAnalysis!N23)</f>
        <v>47.115873749999992</v>
      </c>
      <c r="O24">
        <f>AVERAGE(User2_dimensionsAnalysis!O23, User4_dimensionsAnalysis!O23, User6_dimensionsAnalysis!O23, User8_dimensionsAnalysis!O23, User10_dimensionsAnalysis!O23, User12_dimensionsAnalysis!O23, User38_dimensionsAnalysis!O23, User39_dimensionsAnalysis!O23, User40_dimensionsAnalysis!O23, User41_dimensionsAnalysis!O23)</f>
        <v>46.48707375</v>
      </c>
      <c r="P24">
        <f>AVERAGE(User2_dimensionsAnalysis!P23, User4_dimensionsAnalysis!P23, User6_dimensionsAnalysis!P23, User8_dimensionsAnalysis!P23, User10_dimensionsAnalysis!P23, User12_dimensionsAnalysis!P23, User38_dimensionsAnalysis!P23, User39_dimensionsAnalysis!P23, User40_dimensionsAnalysis!P23, User41_dimensionsAnalysis!P23)</f>
        <v>53.988456666666671</v>
      </c>
      <c r="Q24">
        <f>AVERAGE(User2_dimensionsAnalysis!Q23, User4_dimensionsAnalysis!Q23, User6_dimensionsAnalysis!Q23, User8_dimensionsAnalysis!Q23, User10_dimensionsAnalysis!Q23, User12_dimensionsAnalysis!Q23, User38_dimensionsAnalysis!Q23, User39_dimensionsAnalysis!Q23, User40_dimensionsAnalysis!Q23, User41_dimensionsAnalysis!Q23)</f>
        <v>25.588290000000001</v>
      </c>
    </row>
    <row r="25" spans="1:21" x14ac:dyDescent="0.25">
      <c r="A25" t="s">
        <v>15</v>
      </c>
      <c r="B25">
        <f>AVERAGE(User2_dimensionsAnalysis!B24, User4_dimensionsAnalysis!B24, User6_dimensionsAnalysis!B24, User8_dimensionsAnalysis!B24, User10_dimensionsAnalysis!B24, User12_dimensionsAnalysis!B24, User38_dimensionsAnalysis!B24, User39_dimensionsAnalysis!B24, User40_dimensionsAnalysis!B24, User41_dimensionsAnalysis!B24)</f>
        <v>1.4431680001507003</v>
      </c>
      <c r="C25">
        <f>AVERAGE(User2_dimensionsAnalysis!C24, User4_dimensionsAnalysis!C24, User6_dimensionsAnalysis!C24, User8_dimensionsAnalysis!C24, User10_dimensionsAnalysis!C24, User12_dimensionsAnalysis!C24, User38_dimensionsAnalysis!C24, User39_dimensionsAnalysis!C24, User40_dimensionsAnalysis!C24, User41_dimensionsAnalysis!C24)</f>
        <v>1.4788461521773999</v>
      </c>
      <c r="D25">
        <f>AVERAGE(User2_dimensionsAnalysis!D24, User4_dimensionsAnalysis!D24, User6_dimensionsAnalysis!D24, User8_dimensionsAnalysis!D24, User10_dimensionsAnalysis!D24, User12_dimensionsAnalysis!D24, User38_dimensionsAnalysis!D24, User39_dimensionsAnalysis!D24, User40_dimensionsAnalysis!D24, User41_dimensionsAnalysis!D24)</f>
        <v>1.4820414726344002</v>
      </c>
      <c r="E25">
        <f>AVERAGE(User2_dimensionsAnalysis!E24, User4_dimensionsAnalysis!E24, User6_dimensionsAnalysis!E24, User8_dimensionsAnalysis!E24, User10_dimensionsAnalysis!E24, User12_dimensionsAnalysis!E24, User38_dimensionsAnalysis!E24, User39_dimensionsAnalysis!E24, User40_dimensionsAnalysis!E24, User41_dimensionsAnalysis!E24)</f>
        <v>1.5338342017725997</v>
      </c>
      <c r="F25">
        <f>AVERAGE(User2_dimensionsAnalysis!F24, User4_dimensionsAnalysis!F24, User6_dimensionsAnalysis!F24, User8_dimensionsAnalysis!F24, User10_dimensionsAnalysis!F24, User12_dimensionsAnalysis!F24, User38_dimensionsAnalysis!F24, User39_dimensionsAnalysis!F24, User40_dimensionsAnalysis!F24, User41_dimensionsAnalysis!F24)</f>
        <v>1.4998326495919998</v>
      </c>
      <c r="G25">
        <f>AVERAGE(User2_dimensionsAnalysis!G24, User4_dimensionsAnalysis!G24, User6_dimensionsAnalysis!G24, User8_dimensionsAnalysis!G24, User10_dimensionsAnalysis!G24, User12_dimensionsAnalysis!G24, User38_dimensionsAnalysis!G24, User39_dimensionsAnalysis!G24, User40_dimensionsAnalysis!G24, User41_dimensionsAnalysis!G24)</f>
        <v>1.3967272771895001</v>
      </c>
      <c r="H25">
        <f>AVERAGE(User2_dimensionsAnalysis!H24, User4_dimensionsAnalysis!H24, User6_dimensionsAnalysis!H24, User8_dimensionsAnalysis!H24, User10_dimensionsAnalysis!H24, User12_dimensionsAnalysis!H24, User38_dimensionsAnalysis!H24, User39_dimensionsAnalysis!H24, User40_dimensionsAnalysis!H24, User41_dimensionsAnalysis!H24)</f>
        <v>1.4804657746783998</v>
      </c>
      <c r="I25">
        <f>AVERAGE(User2_dimensionsAnalysis!I24, User4_dimensionsAnalysis!I24, User6_dimensionsAnalysis!I24, User8_dimensionsAnalysis!I24, User10_dimensionsAnalysis!I24, User12_dimensionsAnalysis!I24, User38_dimensionsAnalysis!I24, User39_dimensionsAnalysis!I24, User40_dimensionsAnalysis!I24, User41_dimensionsAnalysis!I24)</f>
        <v>1.4891623134384002</v>
      </c>
      <c r="J25">
        <f>AVERAGE(User2_dimensionsAnalysis!J24, User4_dimensionsAnalysis!J24, User6_dimensionsAnalysis!J24, User8_dimensionsAnalysis!J24, User10_dimensionsAnalysis!J24, User12_dimensionsAnalysis!J24, User38_dimensionsAnalysis!J24, User39_dimensionsAnalysis!J24, User40_dimensionsAnalysis!J24, User41_dimensionsAnalysis!J24)</f>
        <v>1.2881464361309398</v>
      </c>
      <c r="K25">
        <f>AVERAGE(User2_dimensionsAnalysis!K24, User4_dimensionsAnalysis!K24, User6_dimensionsAnalysis!K24, User8_dimensionsAnalysis!K24, User10_dimensionsAnalysis!K24, User12_dimensionsAnalysis!K24, User38_dimensionsAnalysis!K24, User39_dimensionsAnalysis!K24, User40_dimensionsAnalysis!K24, User41_dimensionsAnalysis!K24)</f>
        <v>1.3875525985653001</v>
      </c>
      <c r="L25">
        <f>AVERAGE(User2_dimensionsAnalysis!L24, User4_dimensionsAnalysis!L24, User6_dimensionsAnalysis!L24, User8_dimensionsAnalysis!L24, User10_dimensionsAnalysis!L24, User12_dimensionsAnalysis!L24, User38_dimensionsAnalysis!L24, User39_dimensionsAnalysis!L24, User40_dimensionsAnalysis!L24, User41_dimensionsAnalysis!L24)</f>
        <v>1.2933553141533751</v>
      </c>
      <c r="M25">
        <f>AVERAGE(User2_dimensionsAnalysis!M24, User4_dimensionsAnalysis!M24, User6_dimensionsAnalysis!M24, User8_dimensionsAnalysis!M24, User10_dimensionsAnalysis!M24, User12_dimensionsAnalysis!M24, User38_dimensionsAnalysis!M24, User39_dimensionsAnalysis!M24, User40_dimensionsAnalysis!M24, User41_dimensionsAnalysis!M24)</f>
        <v>1.5750274502700001</v>
      </c>
      <c r="N25">
        <f>AVERAGE(User2_dimensionsAnalysis!N24, User4_dimensionsAnalysis!N24, User6_dimensionsAnalysis!N24, User8_dimensionsAnalysis!N24, User10_dimensionsAnalysis!N24, User12_dimensionsAnalysis!N24, User38_dimensionsAnalysis!N24, User39_dimensionsAnalysis!N24, User40_dimensionsAnalysis!N24, User41_dimensionsAnalysis!N24)</f>
        <v>1.503328203620625</v>
      </c>
      <c r="O25">
        <f>AVERAGE(User2_dimensionsAnalysis!O24, User4_dimensionsAnalysis!O24, User6_dimensionsAnalysis!O24, User8_dimensionsAnalysis!O24, User10_dimensionsAnalysis!O24, User12_dimensionsAnalysis!O24, User38_dimensionsAnalysis!O24, User39_dimensionsAnalysis!O24, User40_dimensionsAnalysis!O24, User41_dimensionsAnalysis!O24)</f>
        <v>1.4939927356887499</v>
      </c>
      <c r="P25">
        <f>AVERAGE(User2_dimensionsAnalysis!P24, User4_dimensionsAnalysis!P24, User6_dimensionsAnalysis!P24, User8_dimensionsAnalysis!P24, User10_dimensionsAnalysis!P24, User12_dimensionsAnalysis!P24, User38_dimensionsAnalysis!P24, User39_dimensionsAnalysis!P24, User40_dimensionsAnalysis!P24, User41_dimensionsAnalysis!P24)</f>
        <v>1.4305235822</v>
      </c>
      <c r="Q25">
        <f>AVERAGE(User2_dimensionsAnalysis!Q24, User4_dimensionsAnalysis!Q24, User6_dimensionsAnalysis!Q24, User8_dimensionsAnalysis!Q24, User10_dimensionsAnalysis!Q24, User12_dimensionsAnalysis!Q24, User38_dimensionsAnalysis!Q24, User39_dimensionsAnalysis!Q24, User40_dimensionsAnalysis!Q24, User41_dimensionsAnalysis!Q24)</f>
        <v>0.92538858792000001</v>
      </c>
    </row>
    <row r="26" spans="1:21" x14ac:dyDescent="0.25">
      <c r="A26" t="s">
        <v>9</v>
      </c>
    </row>
    <row r="27" spans="1:21" x14ac:dyDescent="0.25">
      <c r="A27" t="s">
        <v>12</v>
      </c>
    </row>
    <row r="28" spans="1:21" x14ac:dyDescent="0.25">
      <c r="A28" t="s">
        <v>13</v>
      </c>
      <c r="B28">
        <f>AVERAGE(User2_dimensionsAnalysis!B27, User4_dimensionsAnalysis!B27, User6_dimensionsAnalysis!B27, User8_dimensionsAnalysis!B27, User10_dimensionsAnalysis!B27, User12_dimensionsAnalysis!B27, User38_dimensionsAnalysis!B27, User39_dimensionsAnalysis!B27, User40_dimensionsAnalysis!B27, User41_dimensionsAnalysis!B27)</f>
        <v>79.590705999999997</v>
      </c>
      <c r="C28">
        <f>AVERAGE(User2_dimensionsAnalysis!C27, User4_dimensionsAnalysis!C27, User6_dimensionsAnalysis!C27, User8_dimensionsAnalysis!C27, User10_dimensionsAnalysis!C27, User12_dimensionsAnalysis!C27, User38_dimensionsAnalysis!C27, User39_dimensionsAnalysis!C27, User40_dimensionsAnalysis!C27, User41_dimensionsAnalysis!C27)</f>
        <v>71.432452999999995</v>
      </c>
      <c r="D28">
        <f>AVERAGE(User2_dimensionsAnalysis!D27, User4_dimensionsAnalysis!D27, User6_dimensionsAnalysis!D27, User8_dimensionsAnalysis!D27, User10_dimensionsAnalysis!D27, User12_dimensionsAnalysis!D27, User38_dimensionsAnalysis!D27, User39_dimensionsAnalysis!D27, User40_dimensionsAnalysis!D27, User41_dimensionsAnalysis!D27)</f>
        <v>77.095196999999999</v>
      </c>
      <c r="E28">
        <f>AVERAGE(User2_dimensionsAnalysis!E27, User4_dimensionsAnalysis!E27, User6_dimensionsAnalysis!E27, User8_dimensionsAnalysis!E27, User10_dimensionsAnalysis!E27, User12_dimensionsAnalysis!E27, User38_dimensionsAnalysis!E27, User39_dimensionsAnalysis!E27, User40_dimensionsAnalysis!E27, User41_dimensionsAnalysis!E27)</f>
        <v>77.055690000000013</v>
      </c>
      <c r="F28">
        <f>AVERAGE(User2_dimensionsAnalysis!F27, User4_dimensionsAnalysis!F27, User6_dimensionsAnalysis!F27, User8_dimensionsAnalysis!F27, User10_dimensionsAnalysis!F27, User12_dimensionsAnalysis!F27, User38_dimensionsAnalysis!F27, User39_dimensionsAnalysis!F27, User40_dimensionsAnalysis!F27, User41_dimensionsAnalysis!F27)</f>
        <v>73.116110000000006</v>
      </c>
      <c r="G28">
        <f>AVERAGE(User2_dimensionsAnalysis!G27, User4_dimensionsAnalysis!G27, User6_dimensionsAnalysis!G27, User8_dimensionsAnalysis!G27, User10_dimensionsAnalysis!G27, User12_dimensionsAnalysis!G27, User38_dimensionsAnalysis!G27, User39_dimensionsAnalysis!G27, User40_dimensionsAnalysis!G27, User41_dimensionsAnalysis!G27)</f>
        <v>97.966871999999995</v>
      </c>
      <c r="H28">
        <f>AVERAGE(User2_dimensionsAnalysis!H27, User4_dimensionsAnalysis!H27, User6_dimensionsAnalysis!H27, User8_dimensionsAnalysis!H27, User10_dimensionsAnalysis!H27, User12_dimensionsAnalysis!H27, User38_dimensionsAnalysis!H27, User39_dimensionsAnalysis!H27, User40_dimensionsAnalysis!H27, User41_dimensionsAnalysis!H27)</f>
        <v>61.272644</v>
      </c>
      <c r="I28">
        <f>AVERAGE(User2_dimensionsAnalysis!I27, User4_dimensionsAnalysis!I27, User6_dimensionsAnalysis!I27, User8_dimensionsAnalysis!I27, User10_dimensionsAnalysis!I27, User12_dimensionsAnalysis!I27, User38_dimensionsAnalysis!I27, User39_dimensionsAnalysis!I27, User40_dimensionsAnalysis!I27, User41_dimensionsAnalysis!I27)</f>
        <v>68.112338999999992</v>
      </c>
      <c r="J28">
        <f>AVERAGE(User2_dimensionsAnalysis!J27, User4_dimensionsAnalysis!J27, User6_dimensionsAnalysis!J27, User8_dimensionsAnalysis!J27, User10_dimensionsAnalysis!J27, User12_dimensionsAnalysis!J27, User38_dimensionsAnalysis!J27, User39_dimensionsAnalysis!J27, User40_dimensionsAnalysis!J27, User41_dimensionsAnalysis!J27)</f>
        <v>63.864226999999993</v>
      </c>
      <c r="K28">
        <f>AVERAGE(User2_dimensionsAnalysis!K27, User4_dimensionsAnalysis!K27, User6_dimensionsAnalysis!K27, User8_dimensionsAnalysis!K27, User10_dimensionsAnalysis!K27, User12_dimensionsAnalysis!K27, User38_dimensionsAnalysis!K27, User39_dimensionsAnalysis!K27, User40_dimensionsAnalysis!K27, User41_dimensionsAnalysis!K27)</f>
        <v>73.597875000000016</v>
      </c>
      <c r="L28">
        <f>AVERAGE(User2_dimensionsAnalysis!L27, User4_dimensionsAnalysis!L27, User6_dimensionsAnalysis!L27, User8_dimensionsAnalysis!L27, User10_dimensionsAnalysis!L27, User12_dimensionsAnalysis!L27, User38_dimensionsAnalysis!L27, User39_dimensionsAnalysis!L27, User40_dimensionsAnalysis!L27, User41_dimensionsAnalysis!L27)</f>
        <v>92.598929999999996</v>
      </c>
      <c r="M28">
        <f>AVERAGE(User2_dimensionsAnalysis!M27, User4_dimensionsAnalysis!M27, User6_dimensionsAnalysis!M27, User8_dimensionsAnalysis!M27, User10_dimensionsAnalysis!M27, User12_dimensionsAnalysis!M27, User38_dimensionsAnalysis!M27, User39_dimensionsAnalysis!M27, User40_dimensionsAnalysis!M27, User41_dimensionsAnalysis!M27)</f>
        <v>82.667712999999992</v>
      </c>
      <c r="N28">
        <f>AVERAGE(User2_dimensionsAnalysis!N27, User4_dimensionsAnalysis!N27, User6_dimensionsAnalysis!N27, User8_dimensionsAnalysis!N27, User10_dimensionsAnalysis!N27, User12_dimensionsAnalysis!N27, User38_dimensionsAnalysis!N27, User39_dimensionsAnalysis!N27, User40_dimensionsAnalysis!N27, User41_dimensionsAnalysis!N27)</f>
        <v>76.552875714285719</v>
      </c>
      <c r="O28">
        <f>AVERAGE(User2_dimensionsAnalysis!O27, User4_dimensionsAnalysis!O27, User6_dimensionsAnalysis!O27, User8_dimensionsAnalysis!O27, User10_dimensionsAnalysis!O27, User12_dimensionsAnalysis!O27, User38_dimensionsAnalysis!O27, User39_dimensionsAnalysis!O27, User40_dimensionsAnalysis!O27, User41_dimensionsAnalysis!O27)</f>
        <v>72.577253333333331</v>
      </c>
      <c r="P28">
        <f>AVERAGE(User2_dimensionsAnalysis!P27, User4_dimensionsAnalysis!P27, User6_dimensionsAnalysis!P27, User8_dimensionsAnalysis!P27, User10_dimensionsAnalysis!P27, User12_dimensionsAnalysis!P27, User38_dimensionsAnalysis!P27, User39_dimensionsAnalysis!P27, User40_dimensionsAnalysis!P27, User41_dimensionsAnalysis!P27)</f>
        <v>57.265276000000007</v>
      </c>
      <c r="Q28">
        <f>AVERAGE(User2_dimensionsAnalysis!Q27, User4_dimensionsAnalysis!Q27, User6_dimensionsAnalysis!Q27, User8_dimensionsAnalysis!Q27, User10_dimensionsAnalysis!Q27, User12_dimensionsAnalysis!Q27, User38_dimensionsAnalysis!Q27, User39_dimensionsAnalysis!Q27, User40_dimensionsAnalysis!Q27, User41_dimensionsAnalysis!Q27)</f>
        <v>55.136074999999998</v>
      </c>
      <c r="R28">
        <f>AVERAGE(User2_dimensionsAnalysis!R27, User4_dimensionsAnalysis!R27, User6_dimensionsAnalysis!R27, User8_dimensionsAnalysis!R27, User10_dimensionsAnalysis!R27, User12_dimensionsAnalysis!R27, User38_dimensionsAnalysis!R27, User39_dimensionsAnalysis!R27, User40_dimensionsAnalysis!R27, User41_dimensionsAnalysis!R27)</f>
        <v>51.149645</v>
      </c>
      <c r="S28">
        <f>AVERAGE(User2_dimensionsAnalysis!S27, User4_dimensionsAnalysis!S27, User6_dimensionsAnalysis!S27, User8_dimensionsAnalysis!S27, User10_dimensionsAnalysis!S27, User12_dimensionsAnalysis!S27, User38_dimensionsAnalysis!S27, User39_dimensionsAnalysis!S27, User40_dimensionsAnalysis!S27, User41_dimensionsAnalysis!S27)</f>
        <v>60.435834999999997</v>
      </c>
      <c r="T28">
        <f>AVERAGE(User2_dimensionsAnalysis!T27, User4_dimensionsAnalysis!T27, User6_dimensionsAnalysis!T27, User8_dimensionsAnalysis!T27, User10_dimensionsAnalysis!T27, User12_dimensionsAnalysis!T27, User38_dimensionsAnalysis!T27, User39_dimensionsAnalysis!T27, User40_dimensionsAnalysis!T27, User41_dimensionsAnalysis!T27)</f>
        <v>50.115250000000003</v>
      </c>
      <c r="U28">
        <f>AVERAGE(User2_dimensionsAnalysis!U27, User4_dimensionsAnalysis!U27, User6_dimensionsAnalysis!U27, User8_dimensionsAnalysis!U27, User10_dimensionsAnalysis!U27, User12_dimensionsAnalysis!U27, User38_dimensionsAnalysis!U27, User39_dimensionsAnalysis!U27, User40_dimensionsAnalysis!U27, User41_dimensionsAnalysis!U27)</f>
        <v>45.210650000000001</v>
      </c>
    </row>
    <row r="29" spans="1:21" x14ac:dyDescent="0.25">
      <c r="A29" t="s">
        <v>14</v>
      </c>
      <c r="B29">
        <f>AVERAGE(User2_dimensionsAnalysis!B28, User4_dimensionsAnalysis!B28, User6_dimensionsAnalysis!B28, User8_dimensionsAnalysis!B28, User10_dimensionsAnalysis!B28, User12_dimensionsAnalysis!B28, User38_dimensionsAnalysis!B28, User39_dimensionsAnalysis!B28, User40_dimensionsAnalysis!B28, User41_dimensionsAnalysis!B28)</f>
        <v>66.626940999999988</v>
      </c>
      <c r="C29">
        <f>AVERAGE(User2_dimensionsAnalysis!C28, User4_dimensionsAnalysis!C28, User6_dimensionsAnalysis!C28, User8_dimensionsAnalysis!C28, User10_dimensionsAnalysis!C28, User12_dimensionsAnalysis!C28, User38_dimensionsAnalysis!C28, User39_dimensionsAnalysis!C28, User40_dimensionsAnalysis!C28, User41_dimensionsAnalysis!C28)</f>
        <v>64.531222999999997</v>
      </c>
      <c r="D29">
        <f>AVERAGE(User2_dimensionsAnalysis!D28, User4_dimensionsAnalysis!D28, User6_dimensionsAnalysis!D28, User8_dimensionsAnalysis!D28, User10_dimensionsAnalysis!D28, User12_dimensionsAnalysis!D28, User38_dimensionsAnalysis!D28, User39_dimensionsAnalysis!D28, User40_dimensionsAnalysis!D28, User41_dimensionsAnalysis!D28)</f>
        <v>73.172878999999995</v>
      </c>
      <c r="E29">
        <f>AVERAGE(User2_dimensionsAnalysis!E28, User4_dimensionsAnalysis!E28, User6_dimensionsAnalysis!E28, User8_dimensionsAnalysis!E28, User10_dimensionsAnalysis!E28, User12_dimensionsAnalysis!E28, User38_dimensionsAnalysis!E28, User39_dimensionsAnalysis!E28, User40_dimensionsAnalysis!E28, User41_dimensionsAnalysis!E28)</f>
        <v>72.666960999999986</v>
      </c>
      <c r="F29">
        <f>AVERAGE(User2_dimensionsAnalysis!F28, User4_dimensionsAnalysis!F28, User6_dimensionsAnalysis!F28, User8_dimensionsAnalysis!F28, User10_dimensionsAnalysis!F28, User12_dimensionsAnalysis!F28, User38_dimensionsAnalysis!F28, User39_dimensionsAnalysis!F28, User40_dimensionsAnalysis!F28, User41_dimensionsAnalysis!F28)</f>
        <v>71.656062999999989</v>
      </c>
      <c r="G29">
        <f>AVERAGE(User2_dimensionsAnalysis!G28, User4_dimensionsAnalysis!G28, User6_dimensionsAnalysis!G28, User8_dimensionsAnalysis!G28, User10_dimensionsAnalysis!G28, User12_dimensionsAnalysis!G28, User38_dimensionsAnalysis!G28, User39_dimensionsAnalysis!G28, User40_dimensionsAnalysis!G28, User41_dimensionsAnalysis!G28)</f>
        <v>83.815837000000002</v>
      </c>
      <c r="H29">
        <f>AVERAGE(User2_dimensionsAnalysis!H28, User4_dimensionsAnalysis!H28, User6_dimensionsAnalysis!H28, User8_dimensionsAnalysis!H28, User10_dimensionsAnalysis!H28, User12_dimensionsAnalysis!H28, User38_dimensionsAnalysis!H28, User39_dimensionsAnalysis!H28, User40_dimensionsAnalysis!H28, User41_dimensionsAnalysis!H28)</f>
        <v>61.476182000000009</v>
      </c>
      <c r="I29">
        <f>AVERAGE(User2_dimensionsAnalysis!I28, User4_dimensionsAnalysis!I28, User6_dimensionsAnalysis!I28, User8_dimensionsAnalysis!I28, User10_dimensionsAnalysis!I28, User12_dimensionsAnalysis!I28, User38_dimensionsAnalysis!I28, User39_dimensionsAnalysis!I28, User40_dimensionsAnalysis!I28, User41_dimensionsAnalysis!I28)</f>
        <v>64.596402999999995</v>
      </c>
      <c r="J29">
        <f>AVERAGE(User2_dimensionsAnalysis!J28, User4_dimensionsAnalysis!J28, User6_dimensionsAnalysis!J28, User8_dimensionsAnalysis!J28, User10_dimensionsAnalysis!J28, User12_dimensionsAnalysis!J28, User38_dimensionsAnalysis!J28, User39_dimensionsAnalysis!J28, User40_dimensionsAnalysis!J28, User41_dimensionsAnalysis!J28)</f>
        <v>60.415678</v>
      </c>
      <c r="K29">
        <f>AVERAGE(User2_dimensionsAnalysis!K28, User4_dimensionsAnalysis!K28, User6_dimensionsAnalysis!K28, User8_dimensionsAnalysis!K28, User10_dimensionsAnalysis!K28, User12_dimensionsAnalysis!K28, User38_dimensionsAnalysis!K28, User39_dimensionsAnalysis!K28, User40_dimensionsAnalysis!K28, User41_dimensionsAnalysis!K28)</f>
        <v>70.516737000000006</v>
      </c>
      <c r="L29">
        <f>AVERAGE(User2_dimensionsAnalysis!L28, User4_dimensionsAnalysis!L28, User6_dimensionsAnalysis!L28, User8_dimensionsAnalysis!L28, User10_dimensionsAnalysis!L28, User12_dimensionsAnalysis!L28, User38_dimensionsAnalysis!L28, User39_dimensionsAnalysis!L28, User40_dimensionsAnalysis!L28, User41_dimensionsAnalysis!L28)</f>
        <v>86.854360999999997</v>
      </c>
      <c r="M29">
        <f>AVERAGE(User2_dimensionsAnalysis!M28, User4_dimensionsAnalysis!M28, User6_dimensionsAnalysis!M28, User8_dimensionsAnalysis!M28, User10_dimensionsAnalysis!M28, User12_dimensionsAnalysis!M28, User38_dimensionsAnalysis!M28, User39_dimensionsAnalysis!M28, User40_dimensionsAnalysis!M28, User41_dimensionsAnalysis!M28)</f>
        <v>71.085899999999995</v>
      </c>
      <c r="N29">
        <f>AVERAGE(User2_dimensionsAnalysis!N28, User4_dimensionsAnalysis!N28, User6_dimensionsAnalysis!N28, User8_dimensionsAnalysis!N28, User10_dimensionsAnalysis!N28, User12_dimensionsAnalysis!N28, User38_dimensionsAnalysis!N28, User39_dimensionsAnalysis!N28, User40_dimensionsAnalysis!N28, User41_dimensionsAnalysis!N28)</f>
        <v>67.095331428571427</v>
      </c>
      <c r="O29">
        <f>AVERAGE(User2_dimensionsAnalysis!O28, User4_dimensionsAnalysis!O28, User6_dimensionsAnalysis!O28, User8_dimensionsAnalysis!O28, User10_dimensionsAnalysis!O28, User12_dimensionsAnalysis!O28, User38_dimensionsAnalysis!O28, User39_dimensionsAnalysis!O28, User40_dimensionsAnalysis!O28, User41_dimensionsAnalysis!O28)</f>
        <v>57.429396666666662</v>
      </c>
      <c r="P29">
        <f>AVERAGE(User2_dimensionsAnalysis!P28, User4_dimensionsAnalysis!P28, User6_dimensionsAnalysis!P28, User8_dimensionsAnalysis!P28, User10_dimensionsAnalysis!P28, User12_dimensionsAnalysis!P28, User38_dimensionsAnalysis!P28, User39_dimensionsAnalysis!P28, User40_dimensionsAnalysis!P28, User41_dimensionsAnalysis!P28)</f>
        <v>49.152942000000003</v>
      </c>
      <c r="Q29">
        <f>AVERAGE(User2_dimensionsAnalysis!Q28, User4_dimensionsAnalysis!Q28, User6_dimensionsAnalysis!Q28, User8_dimensionsAnalysis!Q28, User10_dimensionsAnalysis!Q28, User12_dimensionsAnalysis!Q28, User38_dimensionsAnalysis!Q28, User39_dimensionsAnalysis!Q28, User40_dimensionsAnalysis!Q28, User41_dimensionsAnalysis!Q28)</f>
        <v>45.086044999999999</v>
      </c>
      <c r="R29">
        <f>AVERAGE(User2_dimensionsAnalysis!R28, User4_dimensionsAnalysis!R28, User6_dimensionsAnalysis!R28, User8_dimensionsAnalysis!R28, User10_dimensionsAnalysis!R28, User12_dimensionsAnalysis!R28, User38_dimensionsAnalysis!R28, User39_dimensionsAnalysis!R28, User40_dimensionsAnalysis!R28, User41_dimensionsAnalysis!R28)</f>
        <v>42.8288175</v>
      </c>
      <c r="S29">
        <f>AVERAGE(User2_dimensionsAnalysis!S28, User4_dimensionsAnalysis!S28, User6_dimensionsAnalysis!S28, User8_dimensionsAnalysis!S28, User10_dimensionsAnalysis!S28, User12_dimensionsAnalysis!S28, User38_dimensionsAnalysis!S28, User39_dimensionsAnalysis!S28, User40_dimensionsAnalysis!S28, User41_dimensionsAnalysis!S28)</f>
        <v>44.930374999999998</v>
      </c>
      <c r="T29">
        <f>AVERAGE(User2_dimensionsAnalysis!T28, User4_dimensionsAnalysis!T28, User6_dimensionsAnalysis!T28, User8_dimensionsAnalysis!T28, User10_dimensionsAnalysis!T28, User12_dimensionsAnalysis!T28, User38_dimensionsAnalysis!T28, User39_dimensionsAnalysis!T28, User40_dimensionsAnalysis!T28, User41_dimensionsAnalysis!T28)</f>
        <v>33.585909999999998</v>
      </c>
      <c r="U29">
        <f>AVERAGE(User2_dimensionsAnalysis!U28, User4_dimensionsAnalysis!U28, User6_dimensionsAnalysis!U28, User8_dimensionsAnalysis!U28, User10_dimensionsAnalysis!U28, User12_dimensionsAnalysis!U28, User38_dimensionsAnalysis!U28, User39_dimensionsAnalysis!U28, User40_dimensionsAnalysis!U28, User41_dimensionsAnalysis!U28)</f>
        <v>33.663735000000003</v>
      </c>
    </row>
    <row r="30" spans="1:21" x14ac:dyDescent="0.25">
      <c r="A30" t="s">
        <v>15</v>
      </c>
      <c r="B30">
        <f>AVERAGE(User2_dimensionsAnalysis!B29, User4_dimensionsAnalysis!B29, User6_dimensionsAnalysis!B29, User8_dimensionsAnalysis!B29, User10_dimensionsAnalysis!B29, User12_dimensionsAnalysis!B29, User38_dimensionsAnalysis!B29, User39_dimensionsAnalysis!B29, User40_dimensionsAnalysis!B29, User41_dimensionsAnalysis!B29)</f>
        <v>0.92316590724699998</v>
      </c>
      <c r="C30">
        <f>AVERAGE(User2_dimensionsAnalysis!C29, User4_dimensionsAnalysis!C29, User6_dimensionsAnalysis!C29, User8_dimensionsAnalysis!C29, User10_dimensionsAnalysis!C29, User12_dimensionsAnalysis!C29, User38_dimensionsAnalysis!C29, User39_dimensionsAnalysis!C29, User40_dimensionsAnalysis!C29, User41_dimensionsAnalysis!C29)</f>
        <v>1.0150920776565999</v>
      </c>
      <c r="D30">
        <f>AVERAGE(User2_dimensionsAnalysis!D29, User4_dimensionsAnalysis!D29, User6_dimensionsAnalysis!D29, User8_dimensionsAnalysis!D29, User10_dimensionsAnalysis!D29, User12_dimensionsAnalysis!D29, User38_dimensionsAnalysis!D29, User39_dimensionsAnalysis!D29, User40_dimensionsAnalysis!D29, User41_dimensionsAnalysis!D29)</f>
        <v>0.98711626878180014</v>
      </c>
      <c r="E30">
        <f>AVERAGE(User2_dimensionsAnalysis!E29, User4_dimensionsAnalysis!E29, User6_dimensionsAnalysis!E29, User8_dimensionsAnalysis!E29, User10_dimensionsAnalysis!E29, User12_dimensionsAnalysis!E29, User38_dimensionsAnalysis!E29, User39_dimensionsAnalysis!E29, User40_dimensionsAnalysis!E29, User41_dimensionsAnalysis!E29)</f>
        <v>0.99909102527619997</v>
      </c>
      <c r="F30">
        <f>AVERAGE(User2_dimensionsAnalysis!F29, User4_dimensionsAnalysis!F29, User6_dimensionsAnalysis!F29, User8_dimensionsAnalysis!F29, User10_dimensionsAnalysis!F29, User12_dimensionsAnalysis!F29, User38_dimensionsAnalysis!F29, User39_dimensionsAnalysis!F29, User40_dimensionsAnalysis!F29, User41_dimensionsAnalysis!F29)</f>
        <v>1.0152189358533001</v>
      </c>
      <c r="G30">
        <f>AVERAGE(User2_dimensionsAnalysis!G29, User4_dimensionsAnalysis!G29, User6_dimensionsAnalysis!G29, User8_dimensionsAnalysis!G29, User10_dimensionsAnalysis!G29, User12_dimensionsAnalysis!G29, User38_dimensionsAnalysis!G29, User39_dimensionsAnalysis!G29, User40_dimensionsAnalysis!G29, User41_dimensionsAnalysis!G29)</f>
        <v>0.9830541334859999</v>
      </c>
      <c r="H30">
        <f>AVERAGE(User2_dimensionsAnalysis!H29, User4_dimensionsAnalysis!H29, User6_dimensionsAnalysis!H29, User8_dimensionsAnalysis!H29, User10_dimensionsAnalysis!H29, User12_dimensionsAnalysis!H29, User38_dimensionsAnalysis!H29, User39_dimensionsAnalysis!H29, User40_dimensionsAnalysis!H29, User41_dimensionsAnalysis!H29)</f>
        <v>1.0642270763118999</v>
      </c>
      <c r="I30">
        <f>AVERAGE(User2_dimensionsAnalysis!I29, User4_dimensionsAnalysis!I29, User6_dimensionsAnalysis!I29, User8_dimensionsAnalysis!I29, User10_dimensionsAnalysis!I29, User12_dimensionsAnalysis!I29, User38_dimensionsAnalysis!I29, User39_dimensionsAnalysis!I29, User40_dimensionsAnalysis!I29, User41_dimensionsAnalysis!I29)</f>
        <v>1.1762828879177998</v>
      </c>
      <c r="J30">
        <f>AVERAGE(User2_dimensionsAnalysis!J29, User4_dimensionsAnalysis!J29, User6_dimensionsAnalysis!J29, User8_dimensionsAnalysis!J29, User10_dimensionsAnalysis!J29, User12_dimensionsAnalysis!J29, User38_dimensionsAnalysis!J29, User39_dimensionsAnalysis!J29, User40_dimensionsAnalysis!J29, User41_dimensionsAnalysis!J29)</f>
        <v>0.97141660031220012</v>
      </c>
      <c r="K30">
        <f>AVERAGE(User2_dimensionsAnalysis!K29, User4_dimensionsAnalysis!K29, User6_dimensionsAnalysis!K29, User8_dimensionsAnalysis!K29, User10_dimensionsAnalysis!K29, User12_dimensionsAnalysis!K29, User38_dimensionsAnalysis!K29, User39_dimensionsAnalysis!K29, User40_dimensionsAnalysis!K29, User41_dimensionsAnalysis!K29)</f>
        <v>0.9997054652588</v>
      </c>
      <c r="L30">
        <f>AVERAGE(User2_dimensionsAnalysis!L29, User4_dimensionsAnalysis!L29, User6_dimensionsAnalysis!L29, User8_dimensionsAnalysis!L29, User10_dimensionsAnalysis!L29, User12_dimensionsAnalysis!L29, User38_dimensionsAnalysis!L29, User39_dimensionsAnalysis!L29, User40_dimensionsAnalysis!L29, User41_dimensionsAnalysis!L29)</f>
        <v>0.91906859312419997</v>
      </c>
      <c r="M30">
        <f>AVERAGE(User2_dimensionsAnalysis!M29, User4_dimensionsAnalysis!M29, User6_dimensionsAnalysis!M29, User8_dimensionsAnalysis!M29, User10_dimensionsAnalysis!M29, User12_dimensionsAnalysis!M29, User38_dimensionsAnalysis!M29, User39_dimensionsAnalysis!M29, User40_dimensionsAnalysis!M29, User41_dimensionsAnalysis!M29)</f>
        <v>0.91196024302689982</v>
      </c>
      <c r="N30">
        <f>AVERAGE(User2_dimensionsAnalysis!N29, User4_dimensionsAnalysis!N29, User6_dimensionsAnalysis!N29, User8_dimensionsAnalysis!N29, User10_dimensionsAnalysis!N29, User12_dimensionsAnalysis!N29, User38_dimensionsAnalysis!N29, User39_dimensionsAnalysis!N29, User40_dimensionsAnalysis!N29, User41_dimensionsAnalysis!N29)</f>
        <v>0.86095286213057143</v>
      </c>
      <c r="O30">
        <f>AVERAGE(User2_dimensionsAnalysis!O29, User4_dimensionsAnalysis!O29, User6_dimensionsAnalysis!O29, User8_dimensionsAnalysis!O29, User10_dimensionsAnalysis!O29, User12_dimensionsAnalysis!O29, User38_dimensionsAnalysis!O29, User39_dimensionsAnalysis!O29, User40_dimensionsAnalysis!O29, User41_dimensionsAnalysis!O29)</f>
        <v>0.78868833360233337</v>
      </c>
      <c r="P30">
        <f>AVERAGE(User2_dimensionsAnalysis!P29, User4_dimensionsAnalysis!P29, User6_dimensionsAnalysis!P29, User8_dimensionsAnalysis!P29, User10_dimensionsAnalysis!P29, User12_dimensionsAnalysis!P29, User38_dimensionsAnalysis!P29, User39_dimensionsAnalysis!P29, User40_dimensionsAnalysis!P29, User41_dimensionsAnalysis!P29)</f>
        <v>0.87242302011859996</v>
      </c>
      <c r="Q30">
        <f>AVERAGE(User2_dimensionsAnalysis!Q29, User4_dimensionsAnalysis!Q29, User6_dimensionsAnalysis!Q29, User8_dimensionsAnalysis!Q29, User10_dimensionsAnalysis!Q29, User12_dimensionsAnalysis!Q29, User38_dimensionsAnalysis!Q29, User39_dimensionsAnalysis!Q29, User40_dimensionsAnalysis!Q29, User41_dimensionsAnalysis!Q29)</f>
        <v>0.89687892298050009</v>
      </c>
      <c r="R30">
        <f>AVERAGE(User2_dimensionsAnalysis!R29, User4_dimensionsAnalysis!R29, User6_dimensionsAnalysis!R29, User8_dimensionsAnalysis!R29, User10_dimensionsAnalysis!R29, User12_dimensionsAnalysis!R29, User38_dimensionsAnalysis!R29, User39_dimensionsAnalysis!R29, User40_dimensionsAnalysis!R29, User41_dimensionsAnalysis!R29)</f>
        <v>0.90535388541700001</v>
      </c>
      <c r="S30">
        <f>AVERAGE(User2_dimensionsAnalysis!S29, User4_dimensionsAnalysis!S29, User6_dimensionsAnalysis!S29, User8_dimensionsAnalysis!S29, User10_dimensionsAnalysis!S29, User12_dimensionsAnalysis!S29, User38_dimensionsAnalysis!S29, User39_dimensionsAnalysis!S29, User40_dimensionsAnalysis!S29, User41_dimensionsAnalysis!S29)</f>
        <v>0.76035592029300003</v>
      </c>
      <c r="T30">
        <f>AVERAGE(User2_dimensionsAnalysis!T29, User4_dimensionsAnalysis!T29, User6_dimensionsAnalysis!T29, User8_dimensionsAnalysis!T29, User10_dimensionsAnalysis!T29, User12_dimensionsAnalysis!T29, User38_dimensionsAnalysis!T29, User39_dimensionsAnalysis!T29, User40_dimensionsAnalysis!T29, User41_dimensionsAnalysis!T29)</f>
        <v>0.67036080532950004</v>
      </c>
      <c r="U30">
        <f>AVERAGE(User2_dimensionsAnalysis!U29, User4_dimensionsAnalysis!U29, User6_dimensionsAnalysis!U29, User8_dimensionsAnalysis!U29, User10_dimensionsAnalysis!U29, User12_dimensionsAnalysis!U29, User38_dimensionsAnalysis!U29, User39_dimensionsAnalysis!U29, User40_dimensionsAnalysis!U29, User41_dimensionsAnalysis!U29)</f>
        <v>0.75669130978450005</v>
      </c>
    </row>
    <row r="31" spans="1:21" x14ac:dyDescent="0.25">
      <c r="A31" t="s">
        <v>10</v>
      </c>
    </row>
    <row r="32" spans="1:21" x14ac:dyDescent="0.25">
      <c r="A32" t="s">
        <v>12</v>
      </c>
    </row>
    <row r="33" spans="1:12" x14ac:dyDescent="0.25">
      <c r="A33" t="s">
        <v>13</v>
      </c>
      <c r="B33">
        <f>AVERAGE(User2_dimensionsAnalysis!B32, User4_dimensionsAnalysis!B32, User6_dimensionsAnalysis!B32, User8_dimensionsAnalysis!B32, User10_dimensionsAnalysis!B32, User12_dimensionsAnalysis!B32, User38_dimensionsAnalysis!B32, User39_dimensionsAnalysis!B32, User40_dimensionsAnalysis!B32, User41_dimensionsAnalysis!B32)</f>
        <v>64.954380999999998</v>
      </c>
      <c r="C33">
        <f>AVERAGE(User2_dimensionsAnalysis!C32, User4_dimensionsAnalysis!C32, User6_dimensionsAnalysis!C32, User8_dimensionsAnalysis!C32, User10_dimensionsAnalysis!C32, User12_dimensionsAnalysis!C32, User38_dimensionsAnalysis!C32, User39_dimensionsAnalysis!C32, User40_dimensionsAnalysis!C32, User41_dimensionsAnalysis!C32)</f>
        <v>63.071772999999993</v>
      </c>
      <c r="D33">
        <f>AVERAGE(User2_dimensionsAnalysis!D32, User4_dimensionsAnalysis!D32, User6_dimensionsAnalysis!D32, User8_dimensionsAnalysis!D32, User10_dimensionsAnalysis!D32, User12_dimensionsAnalysis!D32, User38_dimensionsAnalysis!D32, User39_dimensionsAnalysis!D32, User40_dimensionsAnalysis!D32, User41_dimensionsAnalysis!D32)</f>
        <v>71.144018000000003</v>
      </c>
      <c r="E33">
        <f>AVERAGE(User2_dimensionsAnalysis!E32, User4_dimensionsAnalysis!E32, User6_dimensionsAnalysis!E32, User8_dimensionsAnalysis!E32, User10_dimensionsAnalysis!E32, User12_dimensionsAnalysis!E32, User38_dimensionsAnalysis!E32, User39_dimensionsAnalysis!E32, User40_dimensionsAnalysis!E32, User41_dimensionsAnalysis!E32)</f>
        <v>63.826039999999992</v>
      </c>
      <c r="F33">
        <f>AVERAGE(User2_dimensionsAnalysis!F32, User4_dimensionsAnalysis!F32, User6_dimensionsAnalysis!F32, User8_dimensionsAnalysis!F32, User10_dimensionsAnalysis!F32, User12_dimensionsAnalysis!F32, User38_dimensionsAnalysis!F32, User39_dimensionsAnalysis!F32, User40_dimensionsAnalysis!F32, User41_dimensionsAnalysis!F32)</f>
        <v>59.249696666666672</v>
      </c>
      <c r="G33">
        <f>AVERAGE(User2_dimensionsAnalysis!G32, User4_dimensionsAnalysis!G32, User6_dimensionsAnalysis!G32, User8_dimensionsAnalysis!G32, User10_dimensionsAnalysis!G32, User12_dimensionsAnalysis!G32, User38_dimensionsAnalysis!G32, User39_dimensionsAnalysis!G32, User40_dimensionsAnalysis!G32, User41_dimensionsAnalysis!G32)</f>
        <v>47.106552500000006</v>
      </c>
      <c r="H33">
        <f>AVERAGE(User2_dimensionsAnalysis!H32, User4_dimensionsAnalysis!H32, User6_dimensionsAnalysis!H32, User8_dimensionsAnalysis!H32, User10_dimensionsAnalysis!H32, User12_dimensionsAnalysis!H32, User38_dimensionsAnalysis!H32, User39_dimensionsAnalysis!H32, User40_dimensionsAnalysis!H32, User41_dimensionsAnalysis!H32)</f>
        <v>52.2639025</v>
      </c>
      <c r="I33">
        <f>AVERAGE(User2_dimensionsAnalysis!I32, User4_dimensionsAnalysis!I32, User6_dimensionsAnalysis!I32, User8_dimensionsAnalysis!I32, User10_dimensionsAnalysis!I32, User12_dimensionsAnalysis!I32, User38_dimensionsAnalysis!I32, User39_dimensionsAnalysis!I32, User40_dimensionsAnalysis!I32, User41_dimensionsAnalysis!I32)</f>
        <v>52.227597500000002</v>
      </c>
      <c r="J33">
        <f>AVERAGE(User2_dimensionsAnalysis!J32, User4_dimensionsAnalysis!J32, User6_dimensionsAnalysis!J32, User8_dimensionsAnalysis!J32, User10_dimensionsAnalysis!J32, User12_dimensionsAnalysis!J32, User38_dimensionsAnalysis!J32, User39_dimensionsAnalysis!J32, User40_dimensionsAnalysis!J32, User41_dimensionsAnalysis!J32)</f>
        <v>53.050850000000004</v>
      </c>
      <c r="K33">
        <f>AVERAGE(User2_dimensionsAnalysis!K32, User4_dimensionsAnalysis!K32, User6_dimensionsAnalysis!K32, User8_dimensionsAnalysis!K32, User10_dimensionsAnalysis!K32, User12_dimensionsAnalysis!K32, User38_dimensionsAnalysis!K32, User39_dimensionsAnalysis!K32, User40_dimensionsAnalysis!K32, User41_dimensionsAnalysis!K32)</f>
        <v>48.361596666666664</v>
      </c>
      <c r="L33">
        <f>AVERAGE(User2_dimensionsAnalysis!L32, User4_dimensionsAnalysis!L32, User6_dimensionsAnalysis!L32, User8_dimensionsAnalysis!L32, User10_dimensionsAnalysis!L32, User12_dimensionsAnalysis!L32, User38_dimensionsAnalysis!L32, User39_dimensionsAnalysis!L32, User40_dimensionsAnalysis!L32, User41_dimensionsAnalysis!L32)</f>
        <v>43.680399999999999</v>
      </c>
    </row>
    <row r="34" spans="1:12" x14ac:dyDescent="0.25">
      <c r="A34" t="s">
        <v>14</v>
      </c>
      <c r="B34">
        <f>AVERAGE(User2_dimensionsAnalysis!B33, User4_dimensionsAnalysis!B33, User6_dimensionsAnalysis!B33, User8_dimensionsAnalysis!B33, User10_dimensionsAnalysis!B33, User12_dimensionsAnalysis!B33, User38_dimensionsAnalysis!B33, User39_dimensionsAnalysis!B33, User40_dimensionsAnalysis!B33, User41_dimensionsAnalysis!B33)</f>
        <v>77.636741000000001</v>
      </c>
      <c r="C34">
        <f>AVERAGE(User2_dimensionsAnalysis!C33, User4_dimensionsAnalysis!C33, User6_dimensionsAnalysis!C33, User8_dimensionsAnalysis!C33, User10_dimensionsAnalysis!C33, User12_dimensionsAnalysis!C33, User38_dimensionsAnalysis!C33, User39_dimensionsAnalysis!C33, User40_dimensionsAnalysis!C33, User41_dimensionsAnalysis!C33)</f>
        <v>69.404656000000003</v>
      </c>
      <c r="D34">
        <f>AVERAGE(User2_dimensionsAnalysis!D33, User4_dimensionsAnalysis!D33, User6_dimensionsAnalysis!D33, User8_dimensionsAnalysis!D33, User10_dimensionsAnalysis!D33, User12_dimensionsAnalysis!D33, User38_dimensionsAnalysis!D33, User39_dimensionsAnalysis!D33, User40_dimensionsAnalysis!D33, User41_dimensionsAnalysis!D33)</f>
        <v>78.650531999999998</v>
      </c>
      <c r="E34">
        <f>AVERAGE(User2_dimensionsAnalysis!E33, User4_dimensionsAnalysis!E33, User6_dimensionsAnalysis!E33, User8_dimensionsAnalysis!E33, User10_dimensionsAnalysis!E33, User12_dimensionsAnalysis!E33, User38_dimensionsAnalysis!E33, User39_dimensionsAnalysis!E33, User40_dimensionsAnalysis!E33, User41_dimensionsAnalysis!E33)</f>
        <v>76.079037999999997</v>
      </c>
      <c r="F34">
        <f>AVERAGE(User2_dimensionsAnalysis!F33, User4_dimensionsAnalysis!F33, User6_dimensionsAnalysis!F33, User8_dimensionsAnalysis!F33, User10_dimensionsAnalysis!F33, User12_dimensionsAnalysis!F33, User38_dimensionsAnalysis!F33, User39_dimensionsAnalysis!F33, User40_dimensionsAnalysis!F33, User41_dimensionsAnalysis!F33)</f>
        <v>80.711848333333336</v>
      </c>
      <c r="G34">
        <f>AVERAGE(User2_dimensionsAnalysis!G33, User4_dimensionsAnalysis!G33, User6_dimensionsAnalysis!G33, User8_dimensionsAnalysis!G33, User10_dimensionsAnalysis!G33, User12_dimensionsAnalysis!G33, User38_dimensionsAnalysis!G33, User39_dimensionsAnalysis!G33, User40_dimensionsAnalysis!G33, User41_dimensionsAnalysis!G33)</f>
        <v>80.608114999999998</v>
      </c>
      <c r="H34">
        <f>AVERAGE(User2_dimensionsAnalysis!H33, User4_dimensionsAnalysis!H33, User6_dimensionsAnalysis!H33, User8_dimensionsAnalysis!H33, User10_dimensionsAnalysis!H33, User12_dimensionsAnalysis!H33, User38_dimensionsAnalysis!H33, User39_dimensionsAnalysis!H33, User40_dimensionsAnalysis!H33, User41_dimensionsAnalysis!H33)</f>
        <v>75.548817499999998</v>
      </c>
      <c r="I34">
        <f>AVERAGE(User2_dimensionsAnalysis!I33, User4_dimensionsAnalysis!I33, User6_dimensionsAnalysis!I33, User8_dimensionsAnalysis!I33, User10_dimensionsAnalysis!I33, User12_dimensionsAnalysis!I33, User38_dimensionsAnalysis!I33, User39_dimensionsAnalysis!I33, User40_dimensionsAnalysis!I33, User41_dimensionsAnalysis!I33)</f>
        <v>70.5138125</v>
      </c>
      <c r="J34">
        <f>AVERAGE(User2_dimensionsAnalysis!J33, User4_dimensionsAnalysis!J33, User6_dimensionsAnalysis!J33, User8_dimensionsAnalysis!J33, User10_dimensionsAnalysis!J33, User12_dimensionsAnalysis!J33, User38_dimensionsAnalysis!J33, User39_dimensionsAnalysis!J33, User40_dimensionsAnalysis!J33, User41_dimensionsAnalysis!J33)</f>
        <v>81.033737500000001</v>
      </c>
      <c r="K34">
        <f>AVERAGE(User2_dimensionsAnalysis!K33, User4_dimensionsAnalysis!K33, User6_dimensionsAnalysis!K33, User8_dimensionsAnalysis!K33, User10_dimensionsAnalysis!K33, User12_dimensionsAnalysis!K33, User38_dimensionsAnalysis!K33, User39_dimensionsAnalysis!K33, User40_dimensionsAnalysis!K33, User41_dimensionsAnalysis!K33)</f>
        <v>79.683793333333327</v>
      </c>
      <c r="L34">
        <f>AVERAGE(User2_dimensionsAnalysis!L33, User4_dimensionsAnalysis!L33, User6_dimensionsAnalysis!L33, User8_dimensionsAnalysis!L33, User10_dimensionsAnalysis!L33, User12_dimensionsAnalysis!L33, User38_dimensionsAnalysis!L33, User39_dimensionsAnalysis!L33, User40_dimensionsAnalysis!L33, User41_dimensionsAnalysis!L33)</f>
        <v>43.879579999999997</v>
      </c>
    </row>
    <row r="35" spans="1:12" x14ac:dyDescent="0.25">
      <c r="A35" t="s">
        <v>15</v>
      </c>
      <c r="B35">
        <f>AVERAGE(User2_dimensionsAnalysis!B34, User4_dimensionsAnalysis!B34, User6_dimensionsAnalysis!B34, User8_dimensionsAnalysis!B34, User10_dimensionsAnalysis!B34, User12_dimensionsAnalysis!B34, User38_dimensionsAnalysis!B34, User39_dimensionsAnalysis!B34, User40_dimensionsAnalysis!B34, User41_dimensionsAnalysis!B34)</f>
        <v>1.2690282207191999</v>
      </c>
      <c r="C35">
        <f>AVERAGE(User2_dimensionsAnalysis!C34, User4_dimensionsAnalysis!C34, User6_dimensionsAnalysis!C34, User8_dimensionsAnalysis!C34, User10_dimensionsAnalysis!C34, User12_dimensionsAnalysis!C34, User38_dimensionsAnalysis!C34, User39_dimensionsAnalysis!C34, User40_dimensionsAnalysis!C34, User41_dimensionsAnalysis!C34)</f>
        <v>1.2042497698165</v>
      </c>
      <c r="D35">
        <f>AVERAGE(User2_dimensionsAnalysis!D34, User4_dimensionsAnalysis!D34, User6_dimensionsAnalysis!D34, User8_dimensionsAnalysis!D34, User10_dimensionsAnalysis!D34, User12_dimensionsAnalysis!D34, User38_dimensionsAnalysis!D34, User39_dimensionsAnalysis!D34, User40_dimensionsAnalysis!D34, User41_dimensionsAnalysis!D34)</f>
        <v>1.19905099409</v>
      </c>
      <c r="E35">
        <f>AVERAGE(User2_dimensionsAnalysis!E34, User4_dimensionsAnalysis!E34, User6_dimensionsAnalysis!E34, User8_dimensionsAnalysis!E34, User10_dimensionsAnalysis!E34, User12_dimensionsAnalysis!E34, User38_dimensionsAnalysis!E34, User39_dimensionsAnalysis!E34, User40_dimensionsAnalysis!E34, User41_dimensionsAnalysis!E34)</f>
        <v>1.2570024422516002</v>
      </c>
      <c r="F35">
        <f>AVERAGE(User2_dimensionsAnalysis!F34, User4_dimensionsAnalysis!F34, User6_dimensionsAnalysis!F34, User8_dimensionsAnalysis!F34, User10_dimensionsAnalysis!F34, User12_dimensionsAnalysis!F34, User38_dimensionsAnalysis!F34, User39_dimensionsAnalysis!F34, User40_dimensionsAnalysis!F34, User41_dimensionsAnalysis!F34)</f>
        <v>1.5484344533300003</v>
      </c>
      <c r="G35">
        <f>AVERAGE(User2_dimensionsAnalysis!G34, User4_dimensionsAnalysis!G34, User6_dimensionsAnalysis!G34, User8_dimensionsAnalysis!G34, User10_dimensionsAnalysis!G34, User12_dimensionsAnalysis!G34, User38_dimensionsAnalysis!G34, User39_dimensionsAnalysis!G34, User40_dimensionsAnalysis!G34, User41_dimensionsAnalysis!G34)</f>
        <v>1.8918668909474998</v>
      </c>
      <c r="H35">
        <f>AVERAGE(User2_dimensionsAnalysis!H34, User4_dimensionsAnalysis!H34, User6_dimensionsAnalysis!H34, User8_dimensionsAnalysis!H34, User10_dimensionsAnalysis!H34, User12_dimensionsAnalysis!H34, User38_dimensionsAnalysis!H34, User39_dimensionsAnalysis!H34, User40_dimensionsAnalysis!H34, User41_dimensionsAnalysis!H34)</f>
        <v>1.5838866009974999</v>
      </c>
      <c r="I35">
        <f>AVERAGE(User2_dimensionsAnalysis!I34, User4_dimensionsAnalysis!I34, User6_dimensionsAnalysis!I34, User8_dimensionsAnalysis!I34, User10_dimensionsAnalysis!I34, User12_dimensionsAnalysis!I34, User38_dimensionsAnalysis!I34, User39_dimensionsAnalysis!I34, User40_dimensionsAnalysis!I34, User41_dimensionsAnalysis!I34)</f>
        <v>1.3988745990795</v>
      </c>
      <c r="J35">
        <f>AVERAGE(User2_dimensionsAnalysis!J34, User4_dimensionsAnalysis!J34, User6_dimensionsAnalysis!J34, User8_dimensionsAnalysis!J34, User10_dimensionsAnalysis!J34, User12_dimensionsAnalysis!J34, User38_dimensionsAnalysis!J34, User39_dimensionsAnalysis!J34, User40_dimensionsAnalysis!J34, User41_dimensionsAnalysis!J34)</f>
        <v>1.5757430265424999</v>
      </c>
      <c r="K35">
        <f>AVERAGE(User2_dimensionsAnalysis!K34, User4_dimensionsAnalysis!K34, User6_dimensionsAnalysis!K34, User8_dimensionsAnalysis!K34, User10_dimensionsAnalysis!K34, User12_dimensionsAnalysis!K34, User38_dimensionsAnalysis!K34, User39_dimensionsAnalysis!K34, User40_dimensionsAnalysis!K34, User41_dimensionsAnalysis!K34)</f>
        <v>1.6945845113466664</v>
      </c>
      <c r="L35">
        <f>AVERAGE(User2_dimensionsAnalysis!L34, User4_dimensionsAnalysis!L34, User6_dimensionsAnalysis!L34, User8_dimensionsAnalysis!L34, User10_dimensionsAnalysis!L34, User12_dimensionsAnalysis!L34, User38_dimensionsAnalysis!L34, User39_dimensionsAnalysis!L34, User40_dimensionsAnalysis!L34, User41_dimensionsAnalysis!L34)</f>
        <v>1.00455993993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7" workbookViewId="0">
      <selection activeCell="B32" sqref="B32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>
        <v>47.232939999999999</v>
      </c>
      <c r="C2">
        <v>43.28134</v>
      </c>
      <c r="D2">
        <v>60.110379999999999</v>
      </c>
      <c r="E2">
        <v>66.432919999999996</v>
      </c>
      <c r="F2">
        <v>73.127369999999999</v>
      </c>
      <c r="G2">
        <v>76.33511</v>
      </c>
      <c r="H2">
        <v>42.165590000000002</v>
      </c>
      <c r="I2">
        <v>66.432919999999996</v>
      </c>
      <c r="J2">
        <v>38.957859999999997</v>
      </c>
      <c r="K2">
        <v>51.277470000000001</v>
      </c>
      <c r="L2">
        <v>59.738489999999999</v>
      </c>
      <c r="M2">
        <v>49.836329999999997</v>
      </c>
      <c r="N2">
        <v>37.656179999999999</v>
      </c>
      <c r="O2">
        <v>41.235840000000003</v>
      </c>
    </row>
    <row r="3" spans="1:15" x14ac:dyDescent="0.25">
      <c r="A3" t="s">
        <v>2</v>
      </c>
      <c r="B3">
        <v>40.35754</v>
      </c>
      <c r="C3">
        <v>34.714509999999997</v>
      </c>
      <c r="D3">
        <v>35.337159999999997</v>
      </c>
      <c r="E3">
        <v>44.288209999999999</v>
      </c>
      <c r="F3">
        <v>37.04956</v>
      </c>
      <c r="G3">
        <v>39.423520000000003</v>
      </c>
      <c r="H3">
        <v>31.48434</v>
      </c>
      <c r="I3">
        <v>46.740049999999997</v>
      </c>
      <c r="J3">
        <v>26.152619999999999</v>
      </c>
      <c r="K3">
        <v>33.274569999999997</v>
      </c>
      <c r="L3">
        <v>37.555480000000003</v>
      </c>
      <c r="M3">
        <v>28.760100000000001</v>
      </c>
      <c r="N3">
        <v>29.266020000000001</v>
      </c>
      <c r="O3">
        <v>23.973269999999999</v>
      </c>
    </row>
    <row r="4" spans="1:15" x14ac:dyDescent="0.25">
      <c r="A4" t="s">
        <v>3</v>
      </c>
      <c r="B4">
        <v>0.85443633193299995</v>
      </c>
      <c r="C4">
        <v>0.80206643324799998</v>
      </c>
      <c r="D4">
        <v>0.58787117965299995</v>
      </c>
      <c r="E4">
        <v>0.66666059538</v>
      </c>
      <c r="F4">
        <v>0.506644229103</v>
      </c>
      <c r="G4">
        <v>0.51645330700400005</v>
      </c>
      <c r="H4">
        <v>0.74668325523300005</v>
      </c>
      <c r="I4">
        <v>0.70356759871499996</v>
      </c>
      <c r="J4">
        <v>0.67130535404199998</v>
      </c>
      <c r="K4">
        <v>0.648912085561</v>
      </c>
      <c r="L4">
        <v>0.62866470176900002</v>
      </c>
      <c r="M4">
        <v>0.57709104984299997</v>
      </c>
      <c r="N4">
        <v>0.77719035759900001</v>
      </c>
      <c r="O4">
        <v>0.58136975019799997</v>
      </c>
    </row>
    <row r="5" spans="1:15" x14ac:dyDescent="0.25">
      <c r="A5" t="s">
        <v>4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</row>
    <row r="6" spans="1:15" x14ac:dyDescent="0.25">
      <c r="A6" t="s">
        <v>5</v>
      </c>
    </row>
    <row r="7" spans="1:15" x14ac:dyDescent="0.25">
      <c r="A7" t="s">
        <v>1</v>
      </c>
      <c r="B7">
        <v>61.086669999999998</v>
      </c>
      <c r="C7">
        <v>51.695889999999999</v>
      </c>
      <c r="D7">
        <v>44.350619999999999</v>
      </c>
      <c r="E7">
        <v>43.281370000000003</v>
      </c>
      <c r="F7">
        <v>49.696869999999997</v>
      </c>
      <c r="G7">
        <v>38.260530000000003</v>
      </c>
    </row>
    <row r="8" spans="1:15" x14ac:dyDescent="0.25">
      <c r="A8" t="s">
        <v>2</v>
      </c>
      <c r="B8">
        <v>65.070220000000006</v>
      </c>
      <c r="C8">
        <v>58.960169999999998</v>
      </c>
      <c r="D8">
        <v>65.420500000000004</v>
      </c>
      <c r="E8">
        <v>57.636960000000002</v>
      </c>
      <c r="F8">
        <v>57.481310000000001</v>
      </c>
      <c r="G8">
        <v>63.007599999999996</v>
      </c>
    </row>
    <row r="9" spans="1:15" x14ac:dyDescent="0.25">
      <c r="A9" t="s">
        <v>3</v>
      </c>
      <c r="B9">
        <v>1.0652114446600001</v>
      </c>
      <c r="C9">
        <v>1.14051948811</v>
      </c>
      <c r="D9">
        <v>1.47507520752</v>
      </c>
      <c r="E9">
        <v>1.3316805822</v>
      </c>
      <c r="F9">
        <v>1.15663843618</v>
      </c>
      <c r="G9">
        <v>1.6468041608399999</v>
      </c>
    </row>
    <row r="10" spans="1:1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15" x14ac:dyDescent="0.25">
      <c r="A11" t="s">
        <v>6</v>
      </c>
    </row>
    <row r="12" spans="1:15" x14ac:dyDescent="0.25">
      <c r="A12" t="s">
        <v>1</v>
      </c>
      <c r="B12">
        <v>52.393300000000004</v>
      </c>
      <c r="C12">
        <v>34.820279999999997</v>
      </c>
      <c r="D12">
        <v>39.422820000000002</v>
      </c>
      <c r="E12">
        <v>37.42371</v>
      </c>
      <c r="F12">
        <v>35.3782</v>
      </c>
      <c r="G12">
        <v>33.239719999999998</v>
      </c>
      <c r="H12">
        <v>49.185490000000001</v>
      </c>
      <c r="I12">
        <v>60.99371</v>
      </c>
      <c r="J12">
        <v>46.582090000000001</v>
      </c>
      <c r="K12">
        <v>60.76126</v>
      </c>
      <c r="L12">
        <v>83.354969999999994</v>
      </c>
      <c r="M12">
        <v>41.189329999999998</v>
      </c>
      <c r="N12">
        <v>57.87894</v>
      </c>
      <c r="O12">
        <v>76.939480000000003</v>
      </c>
    </row>
    <row r="13" spans="1:15" x14ac:dyDescent="0.25">
      <c r="A13" t="s">
        <v>2</v>
      </c>
      <c r="B13">
        <v>39.345700000000001</v>
      </c>
      <c r="C13">
        <v>38.606290000000001</v>
      </c>
      <c r="D13">
        <v>43.860109999999999</v>
      </c>
      <c r="E13">
        <v>40.474290000000003</v>
      </c>
      <c r="F13">
        <v>25.33539</v>
      </c>
      <c r="G13">
        <v>32.06812</v>
      </c>
      <c r="H13">
        <v>47.168140000000001</v>
      </c>
      <c r="I13">
        <v>53.433869999999999</v>
      </c>
      <c r="J13">
        <v>44.833069999999999</v>
      </c>
      <c r="K13">
        <v>51.87717</v>
      </c>
      <c r="L13">
        <v>61.52872</v>
      </c>
      <c r="M13">
        <v>44.871980000000001</v>
      </c>
      <c r="N13">
        <v>44.521729999999998</v>
      </c>
      <c r="O13">
        <v>70.635469999999998</v>
      </c>
    </row>
    <row r="14" spans="1:15" x14ac:dyDescent="0.25">
      <c r="A14" t="s">
        <v>3</v>
      </c>
      <c r="B14">
        <v>0.75096815814200002</v>
      </c>
      <c r="C14">
        <v>1.10873002744</v>
      </c>
      <c r="D14">
        <v>1.11255638232</v>
      </c>
      <c r="E14">
        <v>1.0815146333700001</v>
      </c>
      <c r="F14">
        <v>0.71612998965499997</v>
      </c>
      <c r="G14">
        <v>0.96475301236</v>
      </c>
      <c r="H14">
        <v>0.95898485508599995</v>
      </c>
      <c r="I14">
        <v>0.87605541620600003</v>
      </c>
      <c r="J14">
        <v>0.96245295133800002</v>
      </c>
      <c r="K14">
        <v>0.85378693595199995</v>
      </c>
      <c r="L14">
        <v>0.73815298595900003</v>
      </c>
      <c r="M14">
        <v>1.08940786364</v>
      </c>
      <c r="N14">
        <v>0.76922158560599996</v>
      </c>
      <c r="O14">
        <v>0.91806534174700005</v>
      </c>
    </row>
    <row r="15" spans="1:15" x14ac:dyDescent="0.25">
      <c r="A15" t="s">
        <v>4</v>
      </c>
      <c r="B15">
        <v>0.9375</v>
      </c>
      <c r="C15">
        <v>0.9375</v>
      </c>
      <c r="D15">
        <v>0.9375</v>
      </c>
      <c r="E15">
        <v>0.9375</v>
      </c>
      <c r="F15">
        <v>0.9375</v>
      </c>
      <c r="G15">
        <v>0.9375</v>
      </c>
      <c r="H15">
        <v>0.9375</v>
      </c>
      <c r="I15">
        <v>0.9375</v>
      </c>
      <c r="J15">
        <v>0.9375</v>
      </c>
      <c r="K15">
        <v>0.9375</v>
      </c>
      <c r="L15">
        <v>0.9375</v>
      </c>
      <c r="M15">
        <v>0.9375</v>
      </c>
      <c r="N15">
        <v>0.9375</v>
      </c>
      <c r="O15">
        <v>0.9375</v>
      </c>
    </row>
    <row r="16" spans="1:15" x14ac:dyDescent="0.25">
      <c r="A16" t="s">
        <v>7</v>
      </c>
    </row>
    <row r="17" spans="1:21" x14ac:dyDescent="0.25">
      <c r="A17" t="s">
        <v>1</v>
      </c>
      <c r="B17">
        <v>66.944339999999997</v>
      </c>
      <c r="C17">
        <v>69.315250000000006</v>
      </c>
      <c r="D17">
        <v>71.128360000000001</v>
      </c>
      <c r="E17">
        <v>59.506059999999998</v>
      </c>
      <c r="F17">
        <v>36.447450000000003</v>
      </c>
      <c r="G17">
        <v>36.307980000000001</v>
      </c>
      <c r="H17">
        <v>70.47748</v>
      </c>
      <c r="I17">
        <v>89.305570000000003</v>
      </c>
    </row>
    <row r="18" spans="1:21" x14ac:dyDescent="0.25">
      <c r="A18" t="s">
        <v>2</v>
      </c>
      <c r="B18">
        <v>61.489809999999999</v>
      </c>
      <c r="C18">
        <v>53.394930000000002</v>
      </c>
      <c r="D18">
        <v>54.601439999999997</v>
      </c>
      <c r="E18">
        <v>64.681060000000002</v>
      </c>
      <c r="F18">
        <v>37.438720000000004</v>
      </c>
      <c r="G18">
        <v>41.174799999999998</v>
      </c>
      <c r="H18">
        <v>64.019440000000003</v>
      </c>
      <c r="I18">
        <v>62.384950000000003</v>
      </c>
    </row>
    <row r="19" spans="1:21" x14ac:dyDescent="0.25">
      <c r="A19" t="s">
        <v>3</v>
      </c>
      <c r="B19">
        <v>0.91852141644800001</v>
      </c>
      <c r="C19">
        <v>0.770320095506</v>
      </c>
      <c r="D19">
        <v>0.76764654773399998</v>
      </c>
      <c r="E19">
        <v>1.0869659325500001</v>
      </c>
      <c r="F19">
        <v>1.0271972387599999</v>
      </c>
      <c r="G19">
        <v>1.13404270907</v>
      </c>
      <c r="H19">
        <v>0.90836732527899999</v>
      </c>
      <c r="I19">
        <v>0.698556092302</v>
      </c>
    </row>
    <row r="20" spans="1:21" x14ac:dyDescent="0.25">
      <c r="A20" t="s">
        <v>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21" x14ac:dyDescent="0.25">
      <c r="A21" t="s">
        <v>8</v>
      </c>
    </row>
    <row r="22" spans="1:21" x14ac:dyDescent="0.25">
      <c r="A22" t="s">
        <v>1</v>
      </c>
      <c r="B22">
        <v>33.518650000000001</v>
      </c>
      <c r="C22">
        <v>21.57095</v>
      </c>
      <c r="D22">
        <v>24.313800000000001</v>
      </c>
      <c r="E22">
        <v>24.918150000000001</v>
      </c>
      <c r="F22">
        <v>29.706510000000002</v>
      </c>
      <c r="G22">
        <v>31.65906</v>
      </c>
      <c r="H22">
        <v>28.079409999999999</v>
      </c>
      <c r="I22">
        <v>24.918150000000001</v>
      </c>
      <c r="J22">
        <v>27.614529999999998</v>
      </c>
      <c r="K22">
        <v>25.476040000000001</v>
      </c>
      <c r="L22">
        <v>24.546250000000001</v>
      </c>
      <c r="M22">
        <v>20.455200000000001</v>
      </c>
      <c r="N22">
        <v>26.033909999999999</v>
      </c>
      <c r="O22">
        <v>19.246490000000001</v>
      </c>
    </row>
    <row r="23" spans="1:21" x14ac:dyDescent="0.25">
      <c r="A23" t="s">
        <v>2</v>
      </c>
      <c r="B23">
        <v>29.22711</v>
      </c>
      <c r="C23">
        <v>31.250820000000001</v>
      </c>
      <c r="D23">
        <v>28.954709999999999</v>
      </c>
      <c r="E23">
        <v>38.411679999999997</v>
      </c>
      <c r="F23">
        <v>44.63852</v>
      </c>
      <c r="G23">
        <v>33.07996</v>
      </c>
      <c r="H23">
        <v>46.234099999999998</v>
      </c>
      <c r="I23">
        <v>46.039520000000003</v>
      </c>
      <c r="J23">
        <v>34.831249999999997</v>
      </c>
      <c r="K23">
        <v>32.535130000000002</v>
      </c>
      <c r="L23">
        <v>28.487690000000001</v>
      </c>
      <c r="M23">
        <v>26.930980000000002</v>
      </c>
      <c r="N23">
        <v>31.523250000000001</v>
      </c>
      <c r="O23">
        <v>25.335360000000001</v>
      </c>
    </row>
    <row r="24" spans="1:21" x14ac:dyDescent="0.25">
      <c r="A24" t="s">
        <v>3</v>
      </c>
      <c r="B24">
        <v>0.871965607207</v>
      </c>
      <c r="C24">
        <v>1.4487456509800001</v>
      </c>
      <c r="D24">
        <v>1.1908755521600001</v>
      </c>
      <c r="E24">
        <v>1.54151411722</v>
      </c>
      <c r="F24">
        <v>1.5026511024</v>
      </c>
      <c r="G24">
        <v>1.0448813072800001</v>
      </c>
      <c r="H24">
        <v>1.6465481290399999</v>
      </c>
      <c r="I24">
        <v>1.8476299404200001</v>
      </c>
      <c r="J24">
        <v>1.26133778123</v>
      </c>
      <c r="K24">
        <v>1.27708741233</v>
      </c>
      <c r="L24">
        <v>1.16057198146</v>
      </c>
      <c r="M24">
        <v>1.3165835582200001</v>
      </c>
      <c r="N24">
        <v>1.21085345997</v>
      </c>
      <c r="O24">
        <v>1.31636261989</v>
      </c>
    </row>
    <row r="25" spans="1:21" x14ac:dyDescent="0.25">
      <c r="A25" t="s">
        <v>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21" x14ac:dyDescent="0.25">
      <c r="A26" t="s">
        <v>9</v>
      </c>
    </row>
    <row r="27" spans="1:21" x14ac:dyDescent="0.25">
      <c r="A27" t="s">
        <v>1</v>
      </c>
      <c r="B27">
        <v>47.651310000000002</v>
      </c>
      <c r="C27">
        <v>31.79852</v>
      </c>
      <c r="D27">
        <v>58.715739999999997</v>
      </c>
      <c r="E27">
        <v>44.025179999999999</v>
      </c>
      <c r="F27">
        <v>66.897800000000004</v>
      </c>
      <c r="G27">
        <v>46.814509999999999</v>
      </c>
      <c r="H27">
        <v>52.532699999999998</v>
      </c>
      <c r="I27">
        <v>47.697780000000002</v>
      </c>
      <c r="J27">
        <v>41.09637</v>
      </c>
      <c r="K27">
        <v>38.911380000000001</v>
      </c>
      <c r="L27">
        <v>35.982570000000003</v>
      </c>
      <c r="M27">
        <v>36.819369999999999</v>
      </c>
      <c r="N27">
        <v>71.546719999999993</v>
      </c>
      <c r="O27">
        <v>68.80386</v>
      </c>
      <c r="P27">
        <v>57.599989999999998</v>
      </c>
      <c r="Q27">
        <v>60.714779999999998</v>
      </c>
      <c r="R27">
        <v>56.391289999999998</v>
      </c>
      <c r="S27">
        <v>46.349640000000001</v>
      </c>
      <c r="T27">
        <v>49.650359999999999</v>
      </c>
      <c r="U27">
        <v>39.469239999999999</v>
      </c>
    </row>
    <row r="28" spans="1:21" x14ac:dyDescent="0.25">
      <c r="A28" t="s">
        <v>2</v>
      </c>
      <c r="B28">
        <v>47.051389999999998</v>
      </c>
      <c r="C28">
        <v>23.895399999999999</v>
      </c>
      <c r="D28">
        <v>37.866819999999997</v>
      </c>
      <c r="E28">
        <v>41.096980000000002</v>
      </c>
      <c r="F28">
        <v>43.003999999999998</v>
      </c>
      <c r="G28">
        <v>34.208620000000003</v>
      </c>
      <c r="H28">
        <v>31.95129</v>
      </c>
      <c r="I28">
        <v>42.38129</v>
      </c>
      <c r="J28">
        <v>28.21527</v>
      </c>
      <c r="K28">
        <v>34.130740000000003</v>
      </c>
      <c r="L28">
        <v>22.961379999999998</v>
      </c>
      <c r="M28">
        <v>26.853149999999999</v>
      </c>
      <c r="N28">
        <v>45.144440000000003</v>
      </c>
      <c r="O28">
        <v>38.450589999999998</v>
      </c>
      <c r="P28">
        <v>35.920960000000001</v>
      </c>
      <c r="Q28">
        <v>52.344180000000001</v>
      </c>
      <c r="R28">
        <v>38.956539999999997</v>
      </c>
      <c r="S28">
        <v>38.606259999999999</v>
      </c>
      <c r="T28">
        <v>34.286439999999999</v>
      </c>
      <c r="U28">
        <v>33.6248</v>
      </c>
    </row>
    <row r="29" spans="1:21" x14ac:dyDescent="0.25">
      <c r="A29" t="s">
        <v>3</v>
      </c>
      <c r="B29">
        <v>0.98741020970899995</v>
      </c>
      <c r="C29">
        <v>0.75146264668899998</v>
      </c>
      <c r="D29">
        <v>0.644917700092</v>
      </c>
      <c r="E29">
        <v>0.93348806296800002</v>
      </c>
      <c r="F29">
        <v>0.642831303869</v>
      </c>
      <c r="G29">
        <v>0.73072686224799999</v>
      </c>
      <c r="H29">
        <v>0.60821716759300004</v>
      </c>
      <c r="I29">
        <v>0.88853799904300002</v>
      </c>
      <c r="J29">
        <v>0.68656355780300005</v>
      </c>
      <c r="K29">
        <v>0.87714031216599997</v>
      </c>
      <c r="L29">
        <v>0.63812506999899998</v>
      </c>
      <c r="M29">
        <v>0.72932127844700001</v>
      </c>
      <c r="N29">
        <v>0.63097847113000005</v>
      </c>
      <c r="O29">
        <v>0.55884350093099999</v>
      </c>
      <c r="P29">
        <v>0.62362788604700004</v>
      </c>
      <c r="Q29">
        <v>0.86213241652200001</v>
      </c>
      <c r="R29">
        <v>0.69082548031799995</v>
      </c>
      <c r="S29">
        <v>0.83293548774100001</v>
      </c>
      <c r="T29">
        <v>0.69055773210899996</v>
      </c>
      <c r="U29">
        <v>0.85192418197099995</v>
      </c>
    </row>
    <row r="30" spans="1:21" x14ac:dyDescent="0.25">
      <c r="A30" t="s">
        <v>4</v>
      </c>
      <c r="B30">
        <v>0.77083333333299997</v>
      </c>
      <c r="C30">
        <v>0.77083333333299997</v>
      </c>
      <c r="D30">
        <v>0.77083333333299997</v>
      </c>
      <c r="E30">
        <v>0.77083333333299997</v>
      </c>
      <c r="F30">
        <v>0.77083333333299997</v>
      </c>
      <c r="G30">
        <v>0.77083333333299997</v>
      </c>
      <c r="H30">
        <v>0.77083333333299997</v>
      </c>
      <c r="I30">
        <v>0.77083333333299997</v>
      </c>
      <c r="J30">
        <v>0.77083333333299997</v>
      </c>
      <c r="K30">
        <v>0.77083333333299997</v>
      </c>
      <c r="L30">
        <v>0.77083333333299997</v>
      </c>
      <c r="M30">
        <v>0.77083333333299997</v>
      </c>
      <c r="N30">
        <v>0.77083333333299997</v>
      </c>
      <c r="O30">
        <v>0.77083333333299997</v>
      </c>
      <c r="P30">
        <v>0.77083333333299997</v>
      </c>
      <c r="Q30">
        <v>0.77083333333299997</v>
      </c>
      <c r="R30">
        <v>0.77083333333299997</v>
      </c>
      <c r="S30">
        <v>0.77083333333299997</v>
      </c>
      <c r="T30">
        <v>0.77083333333299997</v>
      </c>
      <c r="U30">
        <v>0.77083333333299997</v>
      </c>
    </row>
    <row r="31" spans="1:21" x14ac:dyDescent="0.25">
      <c r="A31" t="s">
        <v>10</v>
      </c>
    </row>
    <row r="32" spans="1:21" x14ac:dyDescent="0.25">
      <c r="A32" t="s">
        <v>1</v>
      </c>
      <c r="B32">
        <v>40.910420000000002</v>
      </c>
      <c r="C32">
        <v>42.212130000000002</v>
      </c>
      <c r="D32">
        <v>31.147690000000001</v>
      </c>
      <c r="E32">
        <v>36.215020000000003</v>
      </c>
    </row>
    <row r="33" spans="1:5" x14ac:dyDescent="0.25">
      <c r="A33" t="s">
        <v>2</v>
      </c>
      <c r="B33">
        <v>50.904209999999999</v>
      </c>
      <c r="C33">
        <v>46.195189999999997</v>
      </c>
      <c r="D33">
        <v>36.232280000000003</v>
      </c>
      <c r="E33">
        <v>45.183329999999998</v>
      </c>
    </row>
    <row r="34" spans="1:5" x14ac:dyDescent="0.25">
      <c r="A34" t="s">
        <v>3</v>
      </c>
      <c r="B34">
        <v>1.2442847079099999</v>
      </c>
      <c r="C34">
        <v>1.09435818567</v>
      </c>
      <c r="D34">
        <v>1.1632413190199999</v>
      </c>
      <c r="E34">
        <v>1.2476406198300001</v>
      </c>
    </row>
    <row r="35" spans="1:5" x14ac:dyDescent="0.25">
      <c r="A35" t="s">
        <v>4</v>
      </c>
      <c r="B35">
        <v>0.83333333333299997</v>
      </c>
      <c r="C35">
        <v>0.83333333333299997</v>
      </c>
      <c r="D35">
        <v>0.83333333333299997</v>
      </c>
      <c r="E35">
        <v>0.83333333333299997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AND Graph</vt:lpstr>
      <vt:lpstr>NAND Graph</vt:lpstr>
      <vt:lpstr>NOR Graph</vt:lpstr>
      <vt:lpstr>NOT Graph</vt:lpstr>
      <vt:lpstr>OR Graph</vt:lpstr>
      <vt:lpstr>XNOR Graph</vt:lpstr>
      <vt:lpstr>XOR Graph</vt:lpstr>
      <vt:lpstr>Averages</vt:lpstr>
      <vt:lpstr>User2_dimensionsAnalysis</vt:lpstr>
      <vt:lpstr>User4_dimensionsAnalysis</vt:lpstr>
      <vt:lpstr>User6_dimensionsAnalysis</vt:lpstr>
      <vt:lpstr>User8_dimensionsAnalysis</vt:lpstr>
      <vt:lpstr>User10_dimensionsAnalysis</vt:lpstr>
      <vt:lpstr>User12_dimensionsAnalysis</vt:lpstr>
      <vt:lpstr>User38_dimensionsAnalysis</vt:lpstr>
      <vt:lpstr>User39_dimensionsAnalysis</vt:lpstr>
      <vt:lpstr>User40_dimensionsAnalysis</vt:lpstr>
      <vt:lpstr>User41_dimensionsAnalysis</vt:lpstr>
    </vt:vector>
  </TitlesOfParts>
  <Company>Harvey Mudd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2012-01-01T19:19:01Z</dcterms:created>
  <dcterms:modified xsi:type="dcterms:W3CDTF">2012-03-18T23:21:01Z</dcterms:modified>
</cp:coreProperties>
</file>