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6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7B29892A74348BF838E094A7BC68E1B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539730" y="2032000"/>
          <a:ext cx="4953000" cy="3962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3F4FFE45623E44C6B1ECC32F8289FD9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539730" y="1016000"/>
          <a:ext cx="4953000" cy="3962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8530C531B7E84EE9A20923C659F735AB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539730" y="3048000"/>
          <a:ext cx="4953000" cy="3962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FA7E455CC139412C95F0EE1731710588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0539730" y="4064000"/>
          <a:ext cx="4953000" cy="3962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4045614F9D6C41B7BB23C5D5752F21B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539730" y="3048000"/>
          <a:ext cx="7943850" cy="7286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0AC3C827935F4B10A60F096D83EB5EEB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0539730" y="6096000"/>
          <a:ext cx="7620000" cy="4381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72CA26DEC13E452487646D77B0F1058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24895" y="11491595"/>
          <a:ext cx="5324475" cy="3714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98ED3E1EAF445C5835885B17E2951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224895" y="13051155"/>
          <a:ext cx="5057775" cy="46196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<sst xmlns="http://schemas.openxmlformats.org/spreadsheetml/2006/main" count="48" uniqueCount="41">
  <si>
    <t>Barcode</t>
  </si>
  <si>
    <t>Product Name</t>
  </si>
  <si>
    <t>Brand Name</t>
  </si>
  <si>
    <t>Manufacturer</t>
  </si>
  <si>
    <t>Specification/Packing</t>
  </si>
  <si>
    <t>QTY</t>
  </si>
  <si>
    <t>Target price(in box)</t>
  </si>
  <si>
    <t>Pic</t>
  </si>
  <si>
    <t>ccc</t>
  </si>
  <si>
    <t>kkk</t>
  </si>
  <si>
    <t>Natco</t>
  </si>
  <si>
    <t>100mg/120caps/box</t>
  </si>
  <si>
    <t>12 boxes</t>
  </si>
  <si>
    <t>ddd</t>
  </si>
  <si>
    <t>ll</t>
  </si>
  <si>
    <t>Mylan</t>
  </si>
  <si>
    <t>25mg/30tabs/box</t>
  </si>
  <si>
    <t>eee</t>
  </si>
  <si>
    <t>mm</t>
  </si>
  <si>
    <t>28tabs/box</t>
  </si>
  <si>
    <t>fff</t>
  </si>
  <si>
    <t>nn</t>
  </si>
  <si>
    <t>Hetero</t>
  </si>
  <si>
    <t>30tabs/box</t>
  </si>
  <si>
    <t>ggg</t>
  </si>
  <si>
    <t>oo</t>
  </si>
  <si>
    <t>hhh</t>
  </si>
  <si>
    <t>pp</t>
  </si>
  <si>
    <t>Biochem</t>
  </si>
  <si>
    <t>200tabs/box</t>
  </si>
  <si>
    <t>40 boxes</t>
  </si>
  <si>
    <t>iii</t>
  </si>
  <si>
    <t>qq</t>
  </si>
  <si>
    <t>Glenmark</t>
  </si>
  <si>
    <t>250mg/30tabs/box</t>
  </si>
  <si>
    <t>6 boxes</t>
  </si>
  <si>
    <t>jjj</t>
  </si>
  <si>
    <t>rr</t>
  </si>
  <si>
    <t>Cipla</t>
  </si>
  <si>
    <t>200mg/150tabs/box</t>
  </si>
  <si>
    <t>5 boxes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</si>
</sst>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);[Red]\(0\)"/>
  </numFmts>
  <fonts count="30">
    <font>
      <sz val="11"/>
      <color theme="1"/>
      <name val="宋体"/>
      <charset val="134"/>
      <scheme val="minor"/>
    </font>
    <font>
      <sz val="14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4"/>
      <name val="Calibri"/>
      <charset val="134"/>
    </font>
    <font>
      <sz val="11"/>
      <name val="Calibri"/>
      <charset val="134"/>
    </font>
    <font>
      <sz val="12"/>
      <color theme="1"/>
      <name val="Calibri"/>
      <charset val="134"/>
    </font>
    <font>
      <sz val="11"/>
      <color indexed="8"/>
      <name val="Calibri"/>
      <charset val="136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MicrosoftYaHei"/>
      <charset val="134"/>
    </font>
    <font>
      <sz val="12"/>
      <color indexed="8"/>
      <name val="新細明體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0" fillId="0" borderId="0"/>
    <xf numFmtId="0" fontId="29" fillId="0" borderId="0" applyNumberFormat="0" applyFill="0" applyBorder="0" applyProtection="0"/>
  </cellStyleXfs>
  <cellXfs count="19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6" fillId="0" borderId="1" xfId="51" applyNumberFormat="1" applyFont="1" applyFill="1" applyBorder="1" applyAlignment="1">
      <alignment horizontal="left" vertical="center" wrapText="1"/>
    </xf>
    <xf numFmtId="177" fontId="7" fillId="0" borderId="1" xfId="49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3" xfId="50"/>
    <cellStyle name="一般 3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webp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243840</xdr:colOff>
      <xdr:row>8</xdr:row>
      <xdr:rowOff>243840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3796645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243840</xdr:colOff>
      <xdr:row>6</xdr:row>
      <xdr:rowOff>243840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020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243840</xdr:colOff>
      <xdr:row>6</xdr:row>
      <xdr:rowOff>243840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020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243840</xdr:colOff>
      <xdr:row>6</xdr:row>
      <xdr:rowOff>243840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020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243840</xdr:colOff>
      <xdr:row>6</xdr:row>
      <xdr:rowOff>243840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020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243840</xdr:colOff>
      <xdr:row>2</xdr:row>
      <xdr:rowOff>243840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280162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243840</xdr:colOff>
      <xdr:row>6</xdr:row>
      <xdr:rowOff>243840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808970" y="1020191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90" zoomScaleNormal="90" workbookViewId="0">
      <selection activeCell="D9" sqref="D9"/>
    </sheetView>
  </sheetViews>
  <sheetFormatPr defaultColWidth="8.88461538461539" defaultRowHeight="80" customHeight="1" outlineLevelCol="7"/>
  <cols>
    <col min="1" max="1" width="19.4903846153846" style="3" customWidth="1"/>
    <col min="2" max="2" width="43.0769230769231" style="3" customWidth="1"/>
    <col min="3" max="3" width="17.7788461538462" style="2" customWidth="1"/>
    <col min="4" max="4" width="22.2211538461538" style="2" customWidth="1"/>
    <col min="5" max="5" width="29.3846153846154" style="2" customWidth="1"/>
    <col min="6" max="6" width="9.00961538461539" style="2" customWidth="1"/>
    <col min="7" max="7" width="22.7115384615385" style="4" customWidth="1"/>
    <col min="8" max="8" width="32.4615384615385" style="2" customWidth="1"/>
    <col min="9" max="16384" width="8.88461538461539" style="2"/>
  </cols>
  <sheetData>
    <row r="1" s="1" customFormat="1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3" t="s">
        <v>6</v>
      </c>
      <c r="H1" s="13" t="s">
        <v>7</v>
      </c>
    </row>
    <row r="2" s="2" customFormat="1" ht="140.6" spans="1:8">
      <c r="A2" s="6">
        <v>1</v>
      </c>
      <c r="B2" s="7" t="s">
        <v>8</v>
      </c>
      <c r="C2" s="8" t="s">
        <v>9</v>
      </c>
      <c r="D2" s="8" t="s">
        <v>10</v>
      </c>
      <c r="E2" s="8" t="s">
        <v>11</v>
      </c>
      <c r="F2" s="14" t="s">
        <v>12</v>
      </c>
      <c r="G2" s="15"/>
      <c r="H2" s="16" t="str">
        <f>_xlfn.DISPIMG("ID_3F4FFE45623E44C6B1ECC32F8289FD92",1)</f>
        <v>=DISPIMG("ID_3F4FFE45623E44C6B1ECC32F8289FD92",1)</v>
      </c>
    </row>
    <row r="3" s="2" customFormat="1" ht="140.6" spans="1:8">
      <c r="A3" s="6">
        <v>2</v>
      </c>
      <c r="B3" s="9" t="s">
        <v>13</v>
      </c>
      <c r="C3" s="8" t="s">
        <v>14</v>
      </c>
      <c r="D3" s="8" t="s">
        <v>15</v>
      </c>
      <c r="E3" s="17" t="s">
        <v>16</v>
      </c>
      <c r="F3" s="14" t="s">
        <v>12</v>
      </c>
      <c r="G3" s="15"/>
      <c r="H3" s="16" t="str">
        <f>_xlfn.DISPIMG("ID_8530C531B7E84EE9A20923C659F735AB",1)</f>
        <v>=DISPIMG("ID_8530C531B7E84EE9A20923C659F735AB",1)</v>
      </c>
    </row>
    <row r="4" s="2" customFormat="1" ht="140.6" spans="1:8">
      <c r="A4" s="6">
        <v>3</v>
      </c>
      <c r="B4" s="7" t="s">
        <v>17</v>
      </c>
      <c r="C4" s="8" t="s">
        <v>18</v>
      </c>
      <c r="D4" s="8" t="s">
        <v>15</v>
      </c>
      <c r="E4" s="8" t="s">
        <v>19</v>
      </c>
      <c r="F4" s="14" t="s">
        <v>12</v>
      </c>
      <c r="G4" s="15"/>
      <c r="H4" s="16" t="str">
        <f>_xlfn.DISPIMG("ID_FA7E455CC139412C95F0EE1731710588",1)</f>
        <v>=DISPIMG("ID_FA7E455CC139412C95F0EE1731710588",1)</v>
      </c>
    </row>
    <row r="5" s="2" customFormat="1" ht="140.6" spans="1:8">
      <c r="A5" s="6">
        <v>4</v>
      </c>
      <c r="B5" s="10" t="s">
        <v>20</v>
      </c>
      <c r="C5" s="8" t="s">
        <v>21</v>
      </c>
      <c r="D5" s="8" t="s">
        <v>22</v>
      </c>
      <c r="E5" s="8" t="s">
        <v>23</v>
      </c>
      <c r="F5" s="14" t="s">
        <v>12</v>
      </c>
      <c r="G5" s="15"/>
      <c r="H5" s="16" t="str">
        <f>_xlfn.DISPIMG("ID_97B29892A74348BF838E094A7BC68E1B",1)</f>
        <v>=DISPIMG("ID_97B29892A74348BF838E094A7BC68E1B",1)</v>
      </c>
    </row>
    <row r="6" s="2" customFormat="1" ht="160.9" spans="1:8">
      <c r="A6" s="6">
        <v>5</v>
      </c>
      <c r="B6" s="10" t="s">
        <v>24</v>
      </c>
      <c r="C6" s="8" t="s">
        <v>25</v>
      </c>
      <c r="D6" s="8" t="s">
        <v>15</v>
      </c>
      <c r="E6" s="8" t="s">
        <v>23</v>
      </c>
      <c r="F6" s="14" t="s">
        <v>12</v>
      </c>
      <c r="G6" s="15"/>
      <c r="H6" s="16" t="str">
        <f>_xlfn.DISPIMG("ID_4045614F9D6C41B7BB23C5D5752F21BF",1)</f>
        <v>=DISPIMG("ID_4045614F9D6C41B7BB23C5D5752F21BF",1)</v>
      </c>
    </row>
    <row r="7" ht="122.8" spans="1:8">
      <c r="A7" s="6">
        <v>6</v>
      </c>
      <c r="B7" s="7" t="s">
        <v>26</v>
      </c>
      <c r="C7" s="7" t="s">
        <v>27</v>
      </c>
      <c r="D7" s="7" t="s">
        <v>28</v>
      </c>
      <c r="E7" s="7" t="s">
        <v>29</v>
      </c>
      <c r="F7" s="14" t="s">
        <v>30</v>
      </c>
      <c r="G7" s="15"/>
      <c r="H7" s="16" t="str">
        <f>_xlfn.DISPIMG("ID_72CA26DEC13E452487646D77B0F1058F",1)</f>
        <v>=DISPIMG("ID_72CA26DEC13E452487646D77B0F1058F",1)</v>
      </c>
    </row>
    <row r="8" ht="160.25" spans="1:8">
      <c r="A8" s="11">
        <v>7</v>
      </c>
      <c r="B8" s="7" t="s">
        <v>31</v>
      </c>
      <c r="C8" s="7" t="s">
        <v>32</v>
      </c>
      <c r="D8" s="7" t="s">
        <v>33</v>
      </c>
      <c r="E8" s="7" t="s">
        <v>34</v>
      </c>
      <c r="F8" s="14" t="s">
        <v>35</v>
      </c>
      <c r="G8" s="15"/>
      <c r="H8" s="8" t="str">
        <f>_xlfn.DISPIMG("ID_D98ED3E1EAF445C5835885B17E295153",1)</f>
        <v>=DISPIMG("ID_D98ED3E1EAF445C5835885B17E295153",1)</v>
      </c>
    </row>
    <row r="9" s="2" customFormat="1" ht="101.55" spans="1:8">
      <c r="A9" s="6">
        <v>8</v>
      </c>
      <c r="B9" s="7" t="s">
        <v>36</v>
      </c>
      <c r="C9" s="8" t="s">
        <v>37</v>
      </c>
      <c r="D9" s="8" t="s">
        <v>38</v>
      </c>
      <c r="E9" s="8" t="s">
        <v>39</v>
      </c>
      <c r="F9" s="14" t="s">
        <v>40</v>
      </c>
      <c r="G9" s="15"/>
      <c r="H9" s="16" t="str">
        <f>_xlfn.DISPIMG("ID_0AC3C827935F4B10A60F096D83EB5EEB",1)</f>
        <v>=DISPIMG("ID_0AC3C827935F4B10A60F096D83EB5EEB",1)</v>
      </c>
    </row>
    <row r="12" customHeight="1" spans="1:1">
      <c r="A12" s="12"/>
    </row>
    <row r="13" customHeight="1" spans="1:5">
      <c r="A13" s="12"/>
      <c r="E13" s="18"/>
    </row>
  </sheetData>
  <pageMargins left="0.25" right="0.25" top="0.0784722222222222" bottom="0.75" header="0.0388888888888889" footer="0.298611111111111"/>
  <pageSetup paperSize="9" scale="74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MBCHINA14</dc:creator>
  <cp:lastModifiedBy>何江明</cp:lastModifiedBy>
  <dcterms:created xsi:type="dcterms:W3CDTF">2025-06-03T14:46:00Z</dcterms:created>
  <dcterms:modified xsi:type="dcterms:W3CDTF">2025-12-03T20:40:53Z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BEE0B456DF1947E28BB31D5B305410E2_13</vt:lpwstr>
  </property>
  <property fmtid="{D5CDD505-2E9C-101B-9397-08002B2CF9AE}" pid="3" name="KSOProductBuildVer">
    <vt:lpwstr>2052-6.14.0.8924</vt:lpwstr>
  </property>
</Properties>
</file>