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97966E3-F50A-42E5-9009-82A03E7420B1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MasterSheet!$A$1:$AC$3407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279" i="1" l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F3285" i="1" s="1"/>
  <c r="G3285" i="1" s="1"/>
  <c r="AC3285" i="1"/>
  <c r="Y3286" i="1"/>
  <c r="Z3286" i="1"/>
  <c r="AA3286" i="1"/>
  <c r="AB3286" i="1"/>
  <c r="F3286" i="1" s="1"/>
  <c r="G3286" i="1" s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F3289" i="1" s="1"/>
  <c r="G3289" i="1" s="1"/>
  <c r="AC3289" i="1"/>
  <c r="Y3290" i="1"/>
  <c r="Z3290" i="1"/>
  <c r="AA3290" i="1"/>
  <c r="AB3290" i="1"/>
  <c r="F3290" i="1" s="1"/>
  <c r="G3290" i="1" s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F3301" i="1" s="1"/>
  <c r="G3301" i="1" s="1"/>
  <c r="AC3301" i="1"/>
  <c r="Y3302" i="1"/>
  <c r="Z3302" i="1"/>
  <c r="AA3302" i="1"/>
  <c r="AB3302" i="1"/>
  <c r="F3302" i="1" s="1"/>
  <c r="G3302" i="1" s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F3305" i="1" s="1"/>
  <c r="G3305" i="1" s="1"/>
  <c r="AC3305" i="1"/>
  <c r="Y3306" i="1"/>
  <c r="Z3306" i="1"/>
  <c r="AA3306" i="1"/>
  <c r="AB3306" i="1"/>
  <c r="F3306" i="1" s="1"/>
  <c r="G3306" i="1" s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F3309" i="1" s="1"/>
  <c r="G3309" i="1" s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F3313" i="1" s="1"/>
  <c r="G3313" i="1" s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F3317" i="1" s="1"/>
  <c r="G3317" i="1" s="1"/>
  <c r="AC3317" i="1"/>
  <c r="Y3318" i="1"/>
  <c r="Z3318" i="1"/>
  <c r="AA3318" i="1"/>
  <c r="AB3318" i="1"/>
  <c r="F3318" i="1" s="1"/>
  <c r="G3318" i="1" s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F3322" i="1" s="1"/>
  <c r="G3322" i="1" s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F3329" i="1" s="1"/>
  <c r="G3329" i="1" s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F3333" i="1" s="1"/>
  <c r="G3333" i="1" s="1"/>
  <c r="AC3333" i="1"/>
  <c r="Y3334" i="1"/>
  <c r="Z3334" i="1"/>
  <c r="AA3334" i="1"/>
  <c r="AB3334" i="1"/>
  <c r="F3334" i="1" s="1"/>
  <c r="G3334" i="1" s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F3337" i="1" s="1"/>
  <c r="G3337" i="1" s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F3341" i="1" s="1"/>
  <c r="G3341" i="1" s="1"/>
  <c r="AC3341" i="1"/>
  <c r="Y3342" i="1"/>
  <c r="Z3342" i="1"/>
  <c r="AA3342" i="1"/>
  <c r="AB3342" i="1"/>
  <c r="F3342" i="1" s="1"/>
  <c r="G3342" i="1" s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F3345" i="1" s="1"/>
  <c r="G3345" i="1" s="1"/>
  <c r="AC3345" i="1"/>
  <c r="Y3346" i="1"/>
  <c r="Z3346" i="1"/>
  <c r="AA3346" i="1"/>
  <c r="AB3346" i="1"/>
  <c r="F3346" i="1" s="1"/>
  <c r="G3346" i="1" s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Y3350" i="1"/>
  <c r="Z3350" i="1"/>
  <c r="AA3350" i="1"/>
  <c r="AB3350" i="1"/>
  <c r="F3350" i="1" s="1"/>
  <c r="G3350" i="1" s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F3358" i="1" s="1"/>
  <c r="G3358" i="1" s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F3361" i="1" s="1"/>
  <c r="G3361" i="1" s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F3369" i="1" s="1"/>
  <c r="G3369" i="1" s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F3373" i="1" s="1"/>
  <c r="G3373" i="1" s="1"/>
  <c r="AC3373" i="1"/>
  <c r="Y3374" i="1"/>
  <c r="Z3374" i="1"/>
  <c r="AA3374" i="1"/>
  <c r="AB3374" i="1"/>
  <c r="F3374" i="1" s="1"/>
  <c r="G3374" i="1" s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F3377" i="1" s="1"/>
  <c r="G3377" i="1" s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F3393" i="1" s="1"/>
  <c r="G3393" i="1" s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F3401" i="1" s="1"/>
  <c r="G3401" i="1" s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F3405" i="1" s="1"/>
  <c r="G3405" i="1" s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0" i="1"/>
  <c r="G3280" i="1" s="1"/>
  <c r="F3281" i="1"/>
  <c r="G3281" i="1" s="1"/>
  <c r="F3293" i="1"/>
  <c r="G3293" i="1" s="1"/>
  <c r="F3297" i="1"/>
  <c r="G3297" i="1" s="1"/>
  <c r="F3321" i="1"/>
  <c r="G3321" i="1" s="1"/>
  <c r="F3325" i="1"/>
  <c r="G3325" i="1" s="1"/>
  <c r="F3353" i="1"/>
  <c r="G3353" i="1" s="1"/>
  <c r="F3357" i="1"/>
  <c r="G3357" i="1" s="1"/>
  <c r="F3385" i="1"/>
  <c r="G3385" i="1" s="1"/>
  <c r="F3388" i="1"/>
  <c r="G3388" i="1" s="1"/>
  <c r="F3392" i="1"/>
  <c r="G3392" i="1" s="1"/>
  <c r="F3397" i="1"/>
  <c r="G3397" i="1" s="1"/>
  <c r="A221" i="20"/>
  <c r="A222" i="20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A220" i="20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<sst xmlns="http://schemas.openxmlformats.org/spreadsheetml/2006/main" count="22735" uniqueCount="4873">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</sst>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407"/>
  <sheetViews>
    <sheetView tabSelected="1" topLeftCell="S1" zoomScaleNormal="100" workbookViewId="0">
      <pane ySplit="1" topLeftCell="A3375" activePane="bottomLeft" state="frozen"/>
      <selection sqref="A1:C37"/>
      <selection pane="bottomLeft" activeCell="W3406" sqref="W3406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4872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hidden="1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hidden="1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hidden="1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hidden="1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hidden="1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4872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hidden="1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hidden="1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hidden="1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hidden="1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hidden="1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hidden="1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hidden="1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hidden="1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hidden="1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hidden="1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hidden="1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hidden="1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hidden="1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hidden="1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hidden="1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hidden="1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hidden="1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hidden="1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hidden="1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hidden="1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hidden="1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hidden="1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hidden="1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hidden="1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hidden="1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hidden="1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hidden="1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hidden="1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hidden="1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hidden="1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hidden="1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hidden="1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hidden="1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hidden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hidden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hidden="1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hidden="1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hidden="1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hidden="1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hidden="1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hidden="1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hidden="1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hidden="1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hidden="1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hidden="1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hidden="1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hidden="1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hidden="1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hidden="1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hidden="1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hidden="1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hidden="1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hidden="1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hidden="1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hidden="1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hidden="1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hidden="1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hidden="1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hidden="1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hidden="1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hidden="1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hidden="1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hidden="1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hidden="1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hidden="1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hidden="1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hidden="1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hidden="1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hidden="1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hidden="1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hidden="1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hidden="1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hidden="1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hidden="1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hidden="1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hidden="1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hidden="1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hidden="1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hidden="1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hidden="1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hidden="1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hidden="1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hidden="1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hidden="1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hidden="1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hidden="1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hidden="1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hidden="1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hidden="1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hidden="1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hidden="1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hidden="1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hidden="1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hidden="1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hidden="1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hidden="1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hidden="1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hidden="1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hidden="1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hidden="1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hidden="1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hidden="1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hidden="1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hidden="1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hidden="1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hidden="1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hidden="1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hidden="1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hidden="1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hidden="1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hidden="1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hidden="1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hidden="1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hidden="1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hidden="1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idden="1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hidden="1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hidden="1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idden="1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hidden="1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hidden="1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idden="1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idden="1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hidden="1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hidden="1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hidden="1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hidden="1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idden="1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idden="1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hidden="1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hidden="1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hidden="1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hidden="1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idden="1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hidden="1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hidden="1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hidden="1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hidden="1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hidden="1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idden="1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idden="1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idden="1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hidden="1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hidden="1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hidden="1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hidden="1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idden="1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hidden="1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hidden="1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hidden="1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hidden="1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hidden="1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hidden="1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hidden="1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hidden="1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hidden="1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hidden="1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hidden="1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hidden="1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hidden="1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hidden="1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hidden="1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hidden="1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hidden="1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hidden="1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hidden="1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hidden="1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hidden="1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hidden="1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hidden="1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hidden="1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hidden="1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hidden="1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hidden="1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hidden="1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hidden="1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hidden="1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hidden="1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hidden="1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hidden="1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hidden="1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hidden="1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hidden="1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hidden="1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hidden="1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hidden="1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hidden="1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hidden="1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hidden="1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hidden="1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hidden="1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hidden="1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hidden="1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hidden="1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hidden="1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hidden="1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hidden="1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hidden="1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hidden="1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hidden="1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hidden="1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hidden="1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hidden="1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hidden="1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hidden="1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hidden="1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hidden="1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hidden="1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hidden="1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hidden="1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hidden="1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hidden="1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hidden="1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hidden="1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hidden="1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hidden="1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hidden="1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hidden="1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hidden="1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hidden="1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hidden="1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hidden="1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hidden="1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hidden="1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hidden="1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hidden="1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hidden="1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hidden="1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hidden="1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hidden="1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hidden="1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hidden="1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hidden="1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hidden="1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hidden="1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hidden="1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hidden="1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hidden="1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hidden="1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hidden="1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hidden="1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hidden="1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hidden="1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hidden="1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hidden="1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hidden="1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hidden="1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hidden="1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hidden="1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hidden="1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hidden="1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hidden="1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hidden="1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hidden="1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hidden="1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hidden="1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hidden="1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hidden="1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hidden="1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hidden="1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hidden="1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hidden="1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hidden="1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hidden="1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hidden="1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hidden="1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hidden="1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hidden="1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hidden="1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hidden="1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hidden="1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hidden="1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hidden="1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hidden="1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hidden="1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hidden="1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hidden="1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hidden="1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hidden="1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hidden="1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hidden="1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hidden="1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hidden="1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2031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STOCK</v>
      </c>
      <c r="W706" s="56" t="s">
        <v>1149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STOCK</v>
      </c>
    </row>
    <row r="707" spans="1:29" hidden="1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hidden="1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hidden="1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hidden="1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hidden="1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idden="1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idden="1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hidden="1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idden="1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hidden="1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hidden="1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hidden="1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hidden="1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hidden="1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idden="1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hidden="1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hidden="1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hidden="1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hidden="1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hidden="1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hidden="1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idden="1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hidden="1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hidden="1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hidden="1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hidden="1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hidden="1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hidden="1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hidden="1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hidden="1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hidden="1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hidden="1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hidden="1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hidden="1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hidden="1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hidden="1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hidden="1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hidden="1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hidden="1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hidden="1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hidden="1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hidden="1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hidden="1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hidden="1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hidden="1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hidden="1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hidden="1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hidden="1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idden="1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idden="1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idden="1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hidden="1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hidden="1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hidden="1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hidden="1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idden="1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idden="1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hidden="1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hidden="1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hidden="1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hidden="1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hidden="1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hidden="1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hidden="1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hidden="1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hidden="1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hidden="1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hidden="1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hidden="1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hidden="1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hidden="1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hidden="1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hidden="1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hidden="1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hidden="1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hidden="1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hidden="1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hidden="1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hidden="1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hidden="1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hidden="1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hidden="1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hidden="1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hidden="1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hidden="1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hidden="1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hidden="1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hidden="1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hidden="1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hidden="1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hidden="1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hidden="1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hidden="1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hidden="1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hidden="1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hidden="1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hidden="1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hidden="1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hidden="1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hidden="1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hidden="1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hidden="1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hidden="1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hidden="1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hidden="1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hidden="1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hidden="1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hidden="1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hidden="1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hidden="1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hidden="1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hidden="1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hidden="1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hidden="1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hidden="1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hidden="1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hidden="1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hidden="1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hidden="1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hidden="1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hidden="1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hidden="1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hidden="1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hidden="1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hidden="1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hidden="1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hidden="1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hidden="1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hidden="1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hidden="1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hidden="1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hidden="1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hidden="1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hidden="1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hidden="1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hidden="1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hidden="1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hidden="1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hidden="1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hidden="1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hidden="1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hidden="1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hidden="1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hidden="1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hidden="1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hidden="1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hidden="1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hidden="1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hidden="1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hidden="1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hidden="1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hidden="1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hidden="1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hidden="1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hidden="1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idden="1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hidden="1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hidden="1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hidden="1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hidden="1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hidden="1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hidden="1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hidden="1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hidden="1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hidden="1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hidden="1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hidden="1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hidden="1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hidden="1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hidden="1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hidden="1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hidden="1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hidden="1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hidden="1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hidden="1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hidden="1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hidden="1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hidden="1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hidden="1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hidden="1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hidden="1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hidden="1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hidden="1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hidden="1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hidden="1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hidden="1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hidden="1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hidden="1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hidden="1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hidden="1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hidden="1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hidden="1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hidden="1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hidden="1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hidden="1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hidden="1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hidden="1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hidden="1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hidden="1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hidden="1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hidden="1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hidden="1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hidden="1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hidden="1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hidden="1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hidden="1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hidden="1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hidden="1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hidden="1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hidden="1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hidden="1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hidden="1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hidden="1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hidden="1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hidden="1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hidden="1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hidden="1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hidden="1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hidden="1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hidden="1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hidden="1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hidden="1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hidden="1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hidden="1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hidden="1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hidden="1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hidden="1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hidden="1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hidden="1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hidden="1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hidden="1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hidden="1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hidden="1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hidden="1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hidden="1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hidden="1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hidden="1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hidden="1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hidden="1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hidden="1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hidden="1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hidden="1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hidden="1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hidden="1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hidden="1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hidden="1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hidden="1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hidden="1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hidden="1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hidden="1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hidden="1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hidden="1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hidden="1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hidden="1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hidden="1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hidden="1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hidden="1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hidden="1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hidden="1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hidden="1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hidden="1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hidden="1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hidden="1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hidden="1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hidden="1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hidden="1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hidden="1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hidden="1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hidden="1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hidden="1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hidden="1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hidden="1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hidden="1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hidden="1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hidden="1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hidden="1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hidden="1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hidden="1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hidden="1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hidden="1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hidden="1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hidden="1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hidden="1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hidden="1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hidden="1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hidden="1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hidden="1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hidden="1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hidden="1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hidden="1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hidden="1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hidden="1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hidden="1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hidden="1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hidden="1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hidden="1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hidden="1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hidden="1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hidden="1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hidden="1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hidden="1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hidden="1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hidden="1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hidden="1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hidden="1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hidden="1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hidden="1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hidden="1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hidden="1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hidden="1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hidden="1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hidden="1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hidden="1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hidden="1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hidden="1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hidden="1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hidden="1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hidden="1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hidden="1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hidden="1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hidden="1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hidden="1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hidden="1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hidden="1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hidden="1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hidden="1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hidden="1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hidden="1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hidden="1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hidden="1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hidden="1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hidden="1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hidden="1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hidden="1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hidden="1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hidden="1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hidden="1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hidden="1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hidden="1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hidden="1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hidden="1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hidden="1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hidden="1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hidden="1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hidden="1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hidden="1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hidden="1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hidden="1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hidden="1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hidden="1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hidden="1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hidden="1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hidden="1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hidden="1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hidden="1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hidden="1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hidden="1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hidden="1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hidden="1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hidden="1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hidden="1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hidden="1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hidden="1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hidden="1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hidden="1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hidden="1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hidden="1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hidden="1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idden="1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hidden="1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idden="1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hidden="1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hidden="1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hidden="1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hidden="1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hidden="1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hidden="1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hidden="1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hidden="1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hidden="1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hidden="1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hidden="1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hidden="1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hidden="1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hidden="1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hidden="1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hidden="1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hidden="1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hidden="1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hidden="1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hidden="1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hidden="1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hidden="1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hidden="1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hidden="1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hidden="1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hidden="1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hidden="1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hidden="1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hidden="1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hidden="1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hidden="1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hidden="1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hidden="1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hidden="1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hidden="1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hidden="1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hidden="1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hidden="1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hidden="1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hidden="1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hidden="1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hidden="1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hidden="1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hidden="1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hidden="1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hidden="1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hidden="1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hidden="1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hidden="1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hidden="1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hidden="1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hidden="1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hidden="1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hidden="1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hidden="1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hidden="1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hidden="1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hidden="1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hidden="1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hidden="1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hidden="1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hidden="1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hidden="1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hidden="1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hidden="1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hidden="1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hidden="1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hidden="1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hidden="1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hidden="1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hidden="1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hidden="1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hidden="1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hidden="1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hidden="1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hidden="1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hidden="1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hidden="1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hidden="1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hidden="1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hidden="1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hidden="1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hidden="1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hidden="1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hidden="1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hidden="1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hidden="1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hidden="1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hidden="1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hidden="1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hidden="1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hidden="1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hidden="1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hidden="1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hidden="1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hidden="1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hidden="1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hidden="1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hidden="1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hidden="1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hidden="1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hidden="1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hidden="1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hidden="1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hidden="1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hidden="1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hidden="1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hidden="1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hidden="1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hidden="1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hidden="1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hidden="1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hidden="1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hidden="1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hidden="1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hidden="1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hidden="1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hidden="1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hidden="1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hidden="1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hidden="1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hidden="1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hidden="1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hidden="1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hidden="1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hidden="1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hidden="1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hidden="1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hidden="1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hidden="1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hidden="1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hidden="1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hidden="1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hidden="1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hidden="1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hidden="1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hidden="1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hidden="1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hidden="1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hidden="1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hidden="1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hidden="1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hidden="1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hidden="1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hidden="1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hidden="1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hidden="1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hidden="1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hidden="1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hidden="1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hidden="1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hidden="1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hidden="1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hidden="1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hidden="1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hidden="1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hidden="1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4872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hidden="1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hidden="1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hidden="1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hidden="1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hidden="1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hidden="1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hidden="1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hidden="1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hidden="1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hidden="1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hidden="1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hidden="1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hidden="1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hidden="1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hidden="1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hidden="1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hidden="1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hidden="1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hidden="1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hidden="1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hidden="1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hidden="1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hidden="1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hidden="1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hidden="1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hidden="1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hidden="1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hidden="1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hidden="1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hidden="1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hidden="1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hidden="1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hidden="1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hidden="1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hidden="1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hidden="1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hidden="1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hidden="1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hidden="1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hidden="1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hidden="1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hidden="1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hidden="1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hidden="1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hidden="1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hidden="1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hidden="1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hidden="1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hidden="1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hidden="1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hidden="1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hidden="1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hidden="1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hidden="1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hidden="1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hidden="1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hidden="1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hidden="1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hidden="1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hidden="1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hidden="1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hidden="1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hidden="1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hidden="1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hidden="1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hidden="1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hidden="1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hidden="1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hidden="1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hidden="1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hidden="1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hidden="1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hidden="1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hidden="1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hidden="1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hidden="1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hidden="1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hidden="1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hidden="1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hidden="1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hidden="1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hidden="1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hidden="1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hidden="1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hidden="1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hidden="1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hidden="1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hidden="1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hidden="1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hidden="1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hidden="1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hidden="1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hidden="1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hidden="1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hidden="1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hidden="1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hidden="1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hidden="1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hidden="1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hidden="1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hidden="1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hidden="1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hidden="1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hidden="1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hidden="1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hidden="1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hidden="1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hidden="1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hidden="1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hidden="1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hidden="1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hidden="1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hidden="1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hidden="1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hidden="1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hidden="1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hidden="1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hidden="1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hidden="1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hidden="1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hidden="1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hidden="1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hidden="1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hidden="1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hidden="1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hidden="1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hidden="1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hidden="1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hidden="1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hidden="1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hidden="1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hidden="1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hidden="1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hidden="1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hidden="1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hidden="1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hidden="1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hidden="1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hidden="1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hidden="1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hidden="1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hidden="1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hidden="1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hidden="1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hidden="1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hidden="1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hidden="1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hidden="1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hidden="1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hidden="1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hidden="1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hidden="1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hidden="1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hidden="1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hidden="1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hidden="1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hidden="1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hidden="1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hidden="1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hidden="1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hidden="1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hidden="1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hidden="1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hidden="1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hidden="1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hidden="1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hidden="1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hidden="1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hidden="1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hidden="1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hidden="1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hidden="1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hidden="1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hidden="1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hidden="1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hidden="1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hidden="1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hidden="1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hidden="1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hidden="1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hidden="1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hidden="1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hidden="1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hidden="1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4872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hidden="1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hidden="1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hidden="1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hidden="1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hidden="1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hidden="1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hidden="1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hidden="1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hidden="1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hidden="1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hidden="1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hidden="1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hidden="1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hidden="1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hidden="1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hidden="1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hidden="1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hidden="1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hidden="1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hidden="1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hidden="1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hidden="1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hidden="1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hidden="1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hidden="1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hidden="1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hidden="1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hidden="1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hidden="1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hidden="1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hidden="1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/>
      <c r="L2862" s="25">
        <f t="shared" si="341"/>
        <v>1</v>
      </c>
      <c r="M2862" s="25"/>
      <c r="N2862" s="45"/>
      <c r="O2862" s="54"/>
      <c r="P2862" s="25" t="s">
        <v>3707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Unknown</v>
      </c>
      <c r="W2862" s="56" t="s">
        <v>3610</v>
      </c>
      <c r="X2862" s="45"/>
      <c r="Y2862" s="25" t="str">
        <f t="shared" si="342"/>
        <v/>
      </c>
      <c r="Z2862" s="25" t="str">
        <f t="shared" si="343"/>
        <v/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Unknown</v>
      </c>
    </row>
    <row r="2863" spans="1:29" hidden="1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hidden="1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hidden="1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hidden="1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hidden="1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hidden="1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hidden="1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hidden="1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hidden="1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hidden="1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hidden="1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hidden="1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hidden="1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hidden="1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hidden="1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hidden="1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hidden="1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hidden="1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hidden="1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hidden="1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hidden="1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hidden="1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hidden="1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hidden="1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hidden="1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hidden="1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hidden="1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hidden="1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hidden="1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hidden="1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hidden="1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hidden="1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hidden="1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hidden="1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hidden="1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hidden="1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hidden="1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hidden="1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hidden="1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hidden="1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hidden="1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hidden="1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hidden="1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hidden="1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hidden="1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hidden="1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hidden="1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hidden="1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hidden="1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hidden="1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hidden="1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hidden="1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hidden="1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hidden="1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hidden="1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hidden="1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4869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hidden="1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>
        <v>1</v>
      </c>
      <c r="L3051" s="25">
        <f t="shared" si="368"/>
        <v>0</v>
      </c>
      <c r="M3051" s="25"/>
      <c r="N3051" s="45">
        <v>45939</v>
      </c>
      <c r="O3051" s="54"/>
      <c r="P3051" s="25" t="s">
        <v>3346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/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hidden="1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hidden="1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hidden="1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4870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hidden="1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hidden="1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hidden="1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hidden="1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hidden="1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hidden="1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hidden="1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hidden="1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hidden="1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hidden="1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hidden="1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hidden="1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hidden="1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hidden="1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hidden="1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hidden="1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hidden="1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hidden="1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hidden="1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hidden="1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hidden="1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hidden="1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4870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hidden="1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hidden="1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hidden="1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hidden="1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hidden="1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hidden="1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hidden="1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hidden="1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hidden="1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hidden="1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hidden="1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hidden="1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hidden="1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hidden="1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hidden="1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hidden="1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hidden="1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hidden="1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>
        <v>1</v>
      </c>
      <c r="L3166" s="25">
        <f t="shared" si="385"/>
        <v>0</v>
      </c>
      <c r="M3166" s="25"/>
      <c r="N3166" s="45">
        <v>45939</v>
      </c>
      <c r="O3166" s="54"/>
      <c r="P3166" s="25" t="s">
        <v>626</v>
      </c>
      <c r="Q3166" s="25" t="s">
        <v>637</v>
      </c>
      <c r="R3166" s="25" t="s">
        <v>638</v>
      </c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>Thursday</v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hidden="1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hidden="1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hidden="1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hidden="1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hidden="1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hidden="1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hidden="1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hidden="1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hidden="1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hidden="1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hidden="1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hidden="1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hidden="1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hidden="1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hidden="1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hidden="1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4871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hidden="1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hidden="1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hidden="1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4871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hidden="1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hidden="1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hidden="1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hidden="1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hidden="1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4872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hidden="1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hidden="1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hidden="1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hidden="1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hidden="1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hidden="1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hidden="1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hidden="1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hidden="1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hidden="1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hidden="1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hidden="1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hidden="1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hidden="1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hidden="1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hidden="1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hidden="1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hidden="1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hidden="1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hidden="1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hidden="1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hidden="1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hidden="1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hidden="1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hidden="1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4872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hidden="1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hidden="1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hidden="1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hidden="1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hidden="1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hidden="1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hidden="1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 t="s">
        <v>4872</v>
      </c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4872</v>
      </c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 t="s">
        <v>4872</v>
      </c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 t="s">
        <v>4872</v>
      </c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 t="s">
        <v>4872</v>
      </c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 t="s">
        <v>4872</v>
      </c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hidden="1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 t="s">
        <v>606</v>
      </c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 t="s">
        <v>4872</v>
      </c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4872</v>
      </c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 t="s">
        <v>4872</v>
      </c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 t="s">
        <v>4872</v>
      </c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 t="s">
        <v>4872</v>
      </c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 t="s">
        <v>4872</v>
      </c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4872</v>
      </c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4872</v>
      </c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4872</v>
      </c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4872</v>
      </c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4872</v>
      </c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 t="s">
        <v>4872</v>
      </c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 t="s">
        <v>4872</v>
      </c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 t="s">
        <v>4872</v>
      </c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 t="s">
        <v>4872</v>
      </c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hidden="1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 t="s">
        <v>606</v>
      </c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 t="s">
        <v>4872</v>
      </c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 t="s">
        <v>4872</v>
      </c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 t="s">
        <v>4872</v>
      </c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 t="s">
        <v>4872</v>
      </c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4872</v>
      </c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4872</v>
      </c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 t="s">
        <v>4872</v>
      </c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4872</v>
      </c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4872</v>
      </c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 t="s">
        <v>4872</v>
      </c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4872</v>
      </c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 t="s">
        <v>4872</v>
      </c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 t="s">
        <v>4872</v>
      </c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4872</v>
      </c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hidden="1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 t="s">
        <v>606</v>
      </c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 t="s">
        <v>4872</v>
      </c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 t="s">
        <v>4872</v>
      </c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 t="s">
        <v>4872</v>
      </c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 t="s">
        <v>4872</v>
      </c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hidden="1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 t="s">
        <v>606</v>
      </c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hidden="1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 t="s">
        <v>4872</v>
      </c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4872</v>
      </c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 t="s">
        <v>4872</v>
      </c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 t="s">
        <v>4872</v>
      </c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hidden="1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 t="s">
        <v>606</v>
      </c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 t="s">
        <v>4872</v>
      </c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hidden="1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 t="s">
        <v>606</v>
      </c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 t="s">
        <v>4872</v>
      </c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 t="s">
        <v>4872</v>
      </c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hidden="1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>
        <v>1</v>
      </c>
      <c r="L3334" s="25">
        <f t="shared" si="409"/>
        <v>0</v>
      </c>
      <c r="M3334" s="25"/>
      <c r="N3334" s="45">
        <v>45939</v>
      </c>
      <c r="O3334" s="54"/>
      <c r="P3334" s="25" t="s">
        <v>209</v>
      </c>
      <c r="Q3334" s="25" t="s">
        <v>1131</v>
      </c>
      <c r="R3334" s="25" t="s">
        <v>1131</v>
      </c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>Thursday</v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 t="s">
        <v>4872</v>
      </c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 t="s">
        <v>4872</v>
      </c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hidden="1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 t="s">
        <v>606</v>
      </c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hidden="1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hidden="1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 t="s">
        <v>4872</v>
      </c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 t="s">
        <v>4872</v>
      </c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 t="s">
        <v>4872</v>
      </c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7" si="413">IF(AB3344="DOLLAR",E3344*88,E3344)</f>
        <v>22360.799999999999</v>
      </c>
      <c r="G3344" s="54">
        <f t="shared" ref="G3344:G3407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4872</v>
      </c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hidden="1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>
        <v>2</v>
      </c>
      <c r="L3345" s="25">
        <f t="shared" si="409"/>
        <v>0</v>
      </c>
      <c r="M3345" s="25"/>
      <c r="N3345" s="45">
        <v>45939</v>
      </c>
      <c r="O3345" s="54"/>
      <c r="P3345" s="25" t="s">
        <v>209</v>
      </c>
      <c r="Q3345" s="25" t="s">
        <v>1131</v>
      </c>
      <c r="R3345" s="25" t="s">
        <v>1131</v>
      </c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>Thursday</v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 t="s">
        <v>4872</v>
      </c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4872</v>
      </c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 t="s">
        <v>4872</v>
      </c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4872</v>
      </c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4872</v>
      </c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 t="s">
        <v>4872</v>
      </c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 t="s">
        <v>4872</v>
      </c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4872</v>
      </c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4872</v>
      </c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4872</v>
      </c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 t="s">
        <v>4872</v>
      </c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 t="s">
        <v>4872</v>
      </c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 t="s">
        <v>4872</v>
      </c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4872</v>
      </c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 t="s">
        <v>4872</v>
      </c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 t="s">
        <v>4872</v>
      </c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 t="s">
        <v>4872</v>
      </c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hidden="1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 t="s">
        <v>606</v>
      </c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hidden="1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 t="s">
        <v>4872</v>
      </c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4872</v>
      </c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4872</v>
      </c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4872</v>
      </c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4872</v>
      </c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4872</v>
      </c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4872</v>
      </c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 t="s">
        <v>4872</v>
      </c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07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07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 t="s">
        <v>4872</v>
      </c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 t="s">
        <v>4872</v>
      </c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 t="s">
        <v>4872</v>
      </c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 t="s">
        <v>4872</v>
      </c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 t="s">
        <v>4872</v>
      </c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 t="s">
        <v>4872</v>
      </c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 t="s">
        <v>4872</v>
      </c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 t="s">
        <v>4872</v>
      </c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 t="s">
        <v>4872</v>
      </c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 t="s">
        <v>4872</v>
      </c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4872</v>
      </c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hidden="1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>
        <v>1</v>
      </c>
      <c r="L3384" s="25">
        <f t="shared" si="416"/>
        <v>0</v>
      </c>
      <c r="M3384" s="25"/>
      <c r="N3384" s="45">
        <v>45939</v>
      </c>
      <c r="O3384" s="54"/>
      <c r="P3384" s="25" t="s">
        <v>209</v>
      </c>
      <c r="Q3384" s="25" t="s">
        <v>1131</v>
      </c>
      <c r="R3384" s="25" t="s">
        <v>1131</v>
      </c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>Thursday</v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 t="s">
        <v>4872</v>
      </c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 t="s">
        <v>4872</v>
      </c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 t="s">
        <v>4872</v>
      </c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 t="s">
        <v>4872</v>
      </c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4872</v>
      </c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 t="s">
        <v>4872</v>
      </c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 t="s">
        <v>4872</v>
      </c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 t="s">
        <v>4872</v>
      </c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4872</v>
      </c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 t="s">
        <v>4872</v>
      </c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 t="s">
        <v>4872</v>
      </c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hidden="1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>
        <v>1</v>
      </c>
      <c r="L3396" s="25">
        <f t="shared" si="416"/>
        <v>0</v>
      </c>
      <c r="M3396" s="25"/>
      <c r="N3396" s="45">
        <v>45939</v>
      </c>
      <c r="O3396" s="54"/>
      <c r="P3396" s="25" t="s">
        <v>214</v>
      </c>
      <c r="Q3396" s="25" t="s">
        <v>1131</v>
      </c>
      <c r="R3396" s="25" t="s">
        <v>1131</v>
      </c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>Thursday</v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hidden="1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>
        <v>1</v>
      </c>
      <c r="L3397" s="25">
        <f t="shared" si="416"/>
        <v>0</v>
      </c>
      <c r="M3397" s="25"/>
      <c r="N3397" s="45">
        <v>45939</v>
      </c>
      <c r="O3397" s="54"/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>Thursday</v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 t="s">
        <v>4872</v>
      </c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hidden="1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>
        <v>1</v>
      </c>
      <c r="L3399" s="25">
        <f t="shared" si="416"/>
        <v>0</v>
      </c>
      <c r="M3399" s="25"/>
      <c r="N3399" s="45">
        <v>45939</v>
      </c>
      <c r="O3399" s="54"/>
      <c r="P3399" s="25" t="s">
        <v>214</v>
      </c>
      <c r="Q3399" s="25" t="s">
        <v>1131</v>
      </c>
      <c r="R3399" s="25" t="s">
        <v>1131</v>
      </c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>Thursday</v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 t="s">
        <v>4872</v>
      </c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 t="s">
        <v>4872</v>
      </c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4872</v>
      </c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4872</v>
      </c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 t="s">
        <v>4872</v>
      </c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 t="s">
        <v>4872</v>
      </c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 t="s">
        <v>4872</v>
      </c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hidden="1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>
        <v>2</v>
      </c>
      <c r="L3407" s="25">
        <f t="shared" si="416"/>
        <v>0</v>
      </c>
      <c r="M3407" s="25"/>
      <c r="N3407" s="45">
        <v>45939</v>
      </c>
      <c r="O3407" s="54"/>
      <c r="P3407" s="25" t="s">
        <v>214</v>
      </c>
      <c r="Q3407" s="25" t="s">
        <v>1131</v>
      </c>
      <c r="R3407" s="25" t="s">
        <v>1131</v>
      </c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>Thursday</v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</sheetData>
  <autoFilter ref="A1:AC3407" xr:uid="{00000000-0001-0000-0000-000000000000}">
    <filterColumn colId="11">
      <filters>
        <filter val="1"/>
        <filter val="2"/>
        <filter val="20"/>
        <filter val="3"/>
        <filter val="4"/>
        <filter val="5"/>
      </filters>
    </filterColumn>
    <filterColumn colId="28">
      <filters>
        <filter val="OutStation"/>
      </filters>
    </filterColumn>
  </autoFilter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1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>
        <v>0</v>
      </c>
      <c r="B3301" s="46">
        <v>0</v>
      </c>
      <c r="C330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2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4710</v>
      </c>
      <c r="C220" s="14" t="s">
        <v>826</v>
      </c>
      <c r="D220" s="71" t="s">
        <v>1189</v>
      </c>
    </row>
    <row r="221" spans="1:6" x14ac:dyDescent="0.25">
      <c r="A221" s="12">
        <f t="shared" si="3"/>
        <v>220</v>
      </c>
      <c r="B221" s="14" t="s">
        <v>4865</v>
      </c>
      <c r="C221" s="14" t="s">
        <v>826</v>
      </c>
      <c r="D221" s="71" t="s">
        <v>1189</v>
      </c>
    </row>
    <row r="222" spans="1:6" x14ac:dyDescent="0.25">
      <c r="A222" s="12">
        <f t="shared" si="3"/>
        <v>221</v>
      </c>
      <c r="B222" s="14" t="s">
        <v>4866</v>
      </c>
      <c r="C222" s="14" t="s">
        <v>826</v>
      </c>
      <c r="D222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7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238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(11-10-2025)</v>
      </c>
      <c r="R4" s="1" t="str">
        <v>OutStation</v>
      </c>
      <c r="S4" s="1">
        <f t="shared" si="1"/>
        <v>2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(11-10-2025)</v>
      </c>
      <c r="I5" s="1" t="str">
        <v>OutStation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68">
        <v>302864</v>
      </c>
      <c r="B6" s="68">
        <v>1</v>
      </c>
      <c r="C6" s="68" t="str">
        <v>AIIMS</v>
      </c>
      <c r="D6" s="68">
        <v>4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8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 (11-10-2025)</v>
      </c>
      <c r="R8" s="1" t="str">
        <v>OutStation</v>
      </c>
      <c r="S8" s="1">
        <f t="shared" si="1"/>
        <v>8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4</v>
      </c>
    </row>
    <row r="10" spans="1:19" x14ac:dyDescent="0.25">
      <c r="A10" s="68">
        <v>348206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7</v>
      </c>
      <c r="L10" s="68" t="str">
        <v>BARC</v>
      </c>
      <c r="M10" s="68">
        <v>4</v>
      </c>
      <c r="N10" s="68" t="str">
        <v>BioLegend</v>
      </c>
      <c r="O10" s="68">
        <v>0</v>
      </c>
      <c r="P10" s="68" t="str">
        <v>Mumbai</v>
      </c>
      <c r="Q10" s="68" t="str">
        <v>Saturday (11-10-2025)</v>
      </c>
      <c r="R10" s="68" t="str">
        <v>OutStation</v>
      </c>
      <c r="S10" s="68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BHARAT BIOTECH</v>
      </c>
      <c r="M11" s="1">
        <v>4</v>
      </c>
      <c r="N11" s="1" t="str">
        <v>BioLegend</v>
      </c>
      <c r="O11" s="1">
        <v>0</v>
      </c>
      <c r="P11" s="1" t="str">
        <v>Hyderabad</v>
      </c>
      <c r="Q11" s="1" t="str">
        <v>Saturday (11-10-2025)</v>
      </c>
      <c r="R11" s="1" t="str">
        <v>OutStation</v>
      </c>
      <c r="S11" s="1">
        <f t="shared" si="1"/>
        <v>1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3</v>
      </c>
      <c r="L12" s="1" t="str">
        <v>BIO SOLUTION</v>
      </c>
      <c r="M12" s="1" t="str">
        <v>rt</v>
      </c>
      <c r="N12" s="1" t="str">
        <v>BioLegend</v>
      </c>
      <c r="O12" s="1" t="str">
        <v>Extra Received</v>
      </c>
      <c r="P12" s="1" t="str">
        <v>Hyderabad</v>
      </c>
      <c r="Q12" s="1" t="str">
        <v>Saturday (11-10-2025)</v>
      </c>
      <c r="R12" s="1" t="str">
        <v>OutStation</v>
      </c>
      <c r="S12" s="1">
        <f t="shared" si="1"/>
        <v>3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4</v>
      </c>
      <c r="L13" s="1" t="str">
        <v>BIO SOLUTION</v>
      </c>
      <c r="M13" s="1">
        <v>4</v>
      </c>
      <c r="N13" s="1" t="str">
        <v>BioLegend</v>
      </c>
      <c r="O13" s="1">
        <v>0</v>
      </c>
      <c r="P13" s="1" t="str">
        <v>Hyderabad</v>
      </c>
      <c r="Q13" s="1" t="str">
        <v>Saturday (11-10-2025)</v>
      </c>
      <c r="R13" s="1" t="str">
        <v>OutStation</v>
      </c>
      <c r="S13" s="1">
        <f t="shared" si="1"/>
        <v>4</v>
      </c>
    </row>
    <row r="14" spans="1:19" x14ac:dyDescent="0.25">
      <c r="A14" s="68">
        <v>626812</v>
      </c>
      <c r="B14" s="68">
        <v>5</v>
      </c>
      <c r="C14" s="68" t="str">
        <v>AURIGINE ONCO</v>
      </c>
      <c r="D14" s="68">
        <v>4</v>
      </c>
      <c r="E14" s="68" t="str">
        <v>BioLegend</v>
      </c>
      <c r="F14" s="68" t="str">
        <v>for stock</v>
      </c>
      <c r="G14" s="68" t="str">
        <v>Banglore</v>
      </c>
      <c r="H14" s="68" t="str">
        <v>Stock</v>
      </c>
      <c r="I14" s="68" t="str">
        <v>OutStation</v>
      </c>
      <c r="K14" s="68">
        <f t="shared" si="0"/>
        <v>2</v>
      </c>
      <c r="L14" s="68" t="str">
        <v>BIONOVA</v>
      </c>
      <c r="M14" s="68">
        <v>4</v>
      </c>
      <c r="N14" s="68" t="str">
        <v>BioLegend</v>
      </c>
      <c r="O14" s="68">
        <v>0</v>
      </c>
      <c r="P14" s="68" t="str">
        <v>Banglore</v>
      </c>
      <c r="Q14" s="68" t="str">
        <v>Saturday (11-10-2025)</v>
      </c>
      <c r="R14" s="68" t="str">
        <v>OutStation</v>
      </c>
      <c r="S14" s="68">
        <f t="shared" si="1"/>
        <v>2</v>
      </c>
    </row>
    <row r="15" spans="1:19" x14ac:dyDescent="0.25">
      <c r="A15" s="1">
        <v>103134</v>
      </c>
      <c r="B15" s="1">
        <v>2</v>
      </c>
      <c r="C15" s="1" t="str">
        <v>AURIGINE ONCO</v>
      </c>
      <c r="D15" s="1">
        <v>4</v>
      </c>
      <c r="E15" s="1" t="str">
        <v>BioLegend</v>
      </c>
      <c r="F15" s="1">
        <v>0</v>
      </c>
      <c r="G15" s="1" t="str">
        <v>Banglore</v>
      </c>
      <c r="H15" s="1" t="str">
        <v>Saturday (11-10-2025)</v>
      </c>
      <c r="I15" s="1" t="str">
        <v>OutStation</v>
      </c>
      <c r="K15" s="1">
        <f t="shared" si="0"/>
        <v>1</v>
      </c>
      <c r="L15" s="1" t="str">
        <v>HELIX</v>
      </c>
      <c r="M15" s="1">
        <v>-20</v>
      </c>
      <c r="N15" s="1" t="str">
        <v>BioLegend</v>
      </c>
      <c r="O15" s="1">
        <v>0</v>
      </c>
      <c r="P15" s="1" t="str">
        <v>Kerala</v>
      </c>
      <c r="Q15" s="1" t="str">
        <v>Saturday (11-10-2025)</v>
      </c>
      <c r="R15" s="1" t="str">
        <v>OutStation</v>
      </c>
      <c r="S15" s="1">
        <f t="shared" si="1"/>
        <v>1</v>
      </c>
    </row>
    <row r="16" spans="1:19" x14ac:dyDescent="0.25">
      <c r="A16" s="1">
        <v>300306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 t="str">
        <v>Saturday (11-10-2025)</v>
      </c>
      <c r="I16" s="1" t="str">
        <v>OutStation</v>
      </c>
      <c r="K16" s="1">
        <f t="shared" si="0"/>
        <v>1</v>
      </c>
      <c r="L16" s="1" t="str">
        <v>ICGEB</v>
      </c>
      <c r="M16" s="1">
        <v>4</v>
      </c>
      <c r="N16" s="1" t="str">
        <v>BioLegend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1</v>
      </c>
    </row>
    <row r="17" spans="1:19" x14ac:dyDescent="0.25">
      <c r="A17" s="1">
        <v>318340</v>
      </c>
      <c r="B17" s="1">
        <v>1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 t="str">
        <v>Saturday (11-10-2025)</v>
      </c>
      <c r="I17" s="1" t="str">
        <v>OutStation</v>
      </c>
      <c r="K17" s="1">
        <f t="shared" si="0"/>
        <v>1</v>
      </c>
      <c r="L17" s="1" t="str">
        <v>IISER PUNE</v>
      </c>
      <c r="M17" s="1">
        <v>-20</v>
      </c>
      <c r="N17" s="1" t="str">
        <v>DHARMACON</v>
      </c>
      <c r="O17" s="1">
        <v>0</v>
      </c>
      <c r="P17" s="1" t="str">
        <v>Pune</v>
      </c>
      <c r="Q17" s="1" t="str">
        <v>Saturday (11-10-2025)</v>
      </c>
      <c r="R17" s="1" t="str">
        <v>OutStation</v>
      </c>
      <c r="S17" s="1">
        <f t="shared" si="1"/>
        <v>1</v>
      </c>
    </row>
    <row r="18" spans="1:19" x14ac:dyDescent="0.25">
      <c r="A18" s="1">
        <v>400171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(11-10-2025)</v>
      </c>
      <c r="I18" s="1" t="str">
        <v>OutStation</v>
      </c>
      <c r="K18" s="1">
        <f t="shared" si="0"/>
        <v>2</v>
      </c>
      <c r="L18" s="1" t="str">
        <v>IIT BOMBAY</v>
      </c>
      <c r="M18" s="1">
        <v>4</v>
      </c>
      <c r="N18" s="1" t="str">
        <v>BioLegend</v>
      </c>
      <c r="O18" s="1">
        <v>0</v>
      </c>
      <c r="P18" s="1" t="str">
        <v>Mumbai</v>
      </c>
      <c r="Q18" s="1" t="str">
        <v>Saturday (11-10-2025)</v>
      </c>
      <c r="R18" s="1" t="str">
        <v>OutStation</v>
      </c>
      <c r="S18" s="1">
        <f t="shared" si="1"/>
        <v>2</v>
      </c>
    </row>
    <row r="19" spans="1:19" x14ac:dyDescent="0.25">
      <c r="A19" s="1">
        <v>400655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(11-10-2025)</v>
      </c>
      <c r="I19" s="1" t="str">
        <v>OutStation</v>
      </c>
      <c r="K19" s="1">
        <f t="shared" si="0"/>
        <v>4</v>
      </c>
      <c r="L19" s="1" t="str">
        <v>ILBS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4</v>
      </c>
    </row>
    <row r="20" spans="1:19" x14ac:dyDescent="0.25">
      <c r="A20" s="1">
        <v>422302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(11-10-2025)</v>
      </c>
      <c r="I20" s="1" t="str">
        <v>OutStation</v>
      </c>
      <c r="K20" s="1">
        <f t="shared" si="0"/>
        <v>7</v>
      </c>
      <c r="L20" s="1" t="str">
        <v>ILS</v>
      </c>
      <c r="M20" s="1">
        <v>-20</v>
      </c>
      <c r="N20" s="1" t="str">
        <v>DHARMACON</v>
      </c>
      <c r="O20" s="1">
        <v>0</v>
      </c>
      <c r="P20" s="1" t="str">
        <v>Bhuvneshwar</v>
      </c>
      <c r="Q20" s="1" t="str">
        <v>PO Awaited</v>
      </c>
      <c r="R20" s="1" t="str">
        <v>OutStation</v>
      </c>
      <c r="S20" s="1">
        <f t="shared" si="1"/>
        <v>7</v>
      </c>
    </row>
    <row r="21" spans="1:19" x14ac:dyDescent="0.25">
      <c r="A21" s="1" t="str">
        <v>CTM-1172738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33</v>
      </c>
      <c r="L21" s="1" t="str">
        <v>ILS</v>
      </c>
      <c r="M21" s="1">
        <v>4</v>
      </c>
      <c r="N21" s="1" t="str">
        <v>BioLegend</v>
      </c>
      <c r="O21" s="1">
        <v>0</v>
      </c>
      <c r="P21" s="1" t="str">
        <v>Bhuvneshwar</v>
      </c>
      <c r="Q21" s="1" t="str">
        <v>Saturday (11-10-2025)</v>
      </c>
      <c r="R21" s="1" t="str">
        <v>OutStation</v>
      </c>
      <c r="S21" s="1">
        <f t="shared" si="1"/>
        <v>33</v>
      </c>
    </row>
    <row r="22" spans="1:19" x14ac:dyDescent="0.25">
      <c r="A22" s="1" t="str">
        <v>CTM-1172741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ILS</v>
      </c>
      <c r="M22" s="1">
        <v>-20</v>
      </c>
      <c r="N22" s="1" t="str">
        <v>BioLegend</v>
      </c>
      <c r="O22" s="1">
        <v>0</v>
      </c>
      <c r="P22" s="1" t="str">
        <v>Bhuvneshwar</v>
      </c>
      <c r="Q22" s="1" t="str">
        <v>Saturday (11-10-2025)</v>
      </c>
      <c r="R22" s="1" t="str">
        <v>OutStation</v>
      </c>
      <c r="S22" s="1">
        <f t="shared" si="1"/>
        <v>2</v>
      </c>
    </row>
    <row r="23" spans="1:19" x14ac:dyDescent="0.25">
      <c r="A23" s="1" t="str">
        <v>CTM-1172744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IMMUNEEL</v>
      </c>
      <c r="M23" s="1">
        <v>4</v>
      </c>
      <c r="N23" s="1" t="str">
        <v>BioLegend</v>
      </c>
      <c r="O23" s="1">
        <v>0</v>
      </c>
      <c r="P23" s="1" t="str">
        <v>Banglore</v>
      </c>
      <c r="Q23" s="1" t="str">
        <v>Saturday (11-10-2025)</v>
      </c>
      <c r="R23" s="1" t="str">
        <v>OutStation</v>
      </c>
      <c r="S23" s="1">
        <f t="shared" si="1"/>
        <v>2</v>
      </c>
    </row>
    <row r="24" spans="1:19" x14ac:dyDescent="0.25">
      <c r="A24" s="68" t="str">
        <v>CTM-1172745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1</v>
      </c>
      <c r="L24" s="68" t="str">
        <v>JUBILANT</v>
      </c>
      <c r="M24" s="68">
        <v>-20</v>
      </c>
      <c r="N24" s="68" t="str">
        <v>BioLegend</v>
      </c>
      <c r="O24" s="68">
        <v>0</v>
      </c>
      <c r="P24" s="68" t="str">
        <v>Banglore</v>
      </c>
      <c r="Q24" s="68" t="str">
        <v>Saturday (11-10-2025)</v>
      </c>
      <c r="R24" s="68" t="str">
        <v>OutStation</v>
      </c>
      <c r="S24" s="68">
        <f t="shared" si="1"/>
        <v>1</v>
      </c>
    </row>
    <row r="25" spans="1:19" x14ac:dyDescent="0.25">
      <c r="A25" s="1">
        <v>406502</v>
      </c>
      <c r="B25" s="1">
        <v>1</v>
      </c>
      <c r="C25" s="1" t="str">
        <v>BARC</v>
      </c>
      <c r="D25" s="1">
        <v>4</v>
      </c>
      <c r="E25" s="1" t="str">
        <v>BioLegend</v>
      </c>
      <c r="F25" s="1">
        <v>0</v>
      </c>
      <c r="G25" s="1" t="str">
        <v>Mumbai</v>
      </c>
      <c r="H25" s="1" t="str">
        <v>Saturday (11-10-2025)</v>
      </c>
      <c r="I25" s="1" t="str">
        <v>OutStation</v>
      </c>
      <c r="K25" s="1">
        <f t="shared" si="0"/>
        <v>1</v>
      </c>
      <c r="L25" s="1" t="str">
        <v>MANIPAL</v>
      </c>
      <c r="M25" s="1">
        <v>4</v>
      </c>
      <c r="N25" s="1" t="str">
        <v>BioLegend</v>
      </c>
      <c r="O25" s="1">
        <v>0</v>
      </c>
      <c r="P25" s="1" t="str">
        <v>Banglore</v>
      </c>
      <c r="Q25" s="1" t="str">
        <v>Saturday (11-10-2025)</v>
      </c>
      <c r="R25" s="1" t="str">
        <v>OutStation</v>
      </c>
      <c r="S25" s="1">
        <f t="shared" si="1"/>
        <v>1</v>
      </c>
    </row>
    <row r="26" spans="1:19" x14ac:dyDescent="0.25">
      <c r="A26" s="1">
        <v>406602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(11-10-2025)</v>
      </c>
      <c r="I26" s="1" t="str">
        <v>OutStation</v>
      </c>
      <c r="K26" s="1">
        <f t="shared" si="0"/>
        <v>1</v>
      </c>
      <c r="L26" s="1" t="str">
        <v>MANIPAL</v>
      </c>
      <c r="M26" s="1">
        <v>-20</v>
      </c>
      <c r="N26" s="1" t="str">
        <v>BioLegend</v>
      </c>
      <c r="O26" s="1">
        <v>0</v>
      </c>
      <c r="P26" s="1" t="str">
        <v>Banglore</v>
      </c>
      <c r="Q26" s="1" t="str">
        <v>Saturday (11-10-2025)</v>
      </c>
      <c r="R26" s="1" t="str">
        <v>OutStation</v>
      </c>
      <c r="S26" s="1">
        <f t="shared" si="1"/>
        <v>1</v>
      </c>
    </row>
    <row r="27" spans="1:19" x14ac:dyDescent="0.25">
      <c r="A27" s="68">
        <v>406702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 t="str">
        <v>Saturday (11-10-2025)</v>
      </c>
      <c r="I27" s="68" t="str">
        <v>OutStation</v>
      </c>
      <c r="K27" s="68">
        <f t="shared" si="0"/>
        <v>60</v>
      </c>
      <c r="L27" s="68" t="str">
        <v>MICRO VAPI</v>
      </c>
      <c r="M27" s="68">
        <v>4</v>
      </c>
      <c r="N27" s="68" t="str">
        <v>BioLegend</v>
      </c>
      <c r="O27" s="68">
        <v>0</v>
      </c>
      <c r="P27" s="68" t="str">
        <v>Gujrat</v>
      </c>
      <c r="Q27" s="68" t="str">
        <v>Saturday (11-10-2025)</v>
      </c>
      <c r="R27" s="68" t="str">
        <v>OutStation</v>
      </c>
      <c r="S27" s="68">
        <f t="shared" si="1"/>
        <v>60</v>
      </c>
    </row>
    <row r="28" spans="1:19" x14ac:dyDescent="0.25">
      <c r="A28" s="1">
        <v>406802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 t="str">
        <v>Saturday (11-10-2025)</v>
      </c>
      <c r="I28" s="1" t="str">
        <v>OutStation</v>
      </c>
      <c r="K28" s="1">
        <f t="shared" si="0"/>
        <v>2</v>
      </c>
      <c r="L28" s="1" t="str">
        <v>MICRO VAPI</v>
      </c>
      <c r="M28" s="1">
        <v>-20</v>
      </c>
      <c r="N28" s="1" t="str">
        <v>BioLegend</v>
      </c>
      <c r="O28" s="1">
        <v>0</v>
      </c>
      <c r="P28" s="1" t="str">
        <v>Gujrat</v>
      </c>
      <c r="Q28" s="1" t="str">
        <v>Saturday (11-10-2025)</v>
      </c>
      <c r="R28" s="1" t="str">
        <v>OutStation</v>
      </c>
      <c r="S28" s="1">
        <f t="shared" si="1"/>
        <v>2</v>
      </c>
    </row>
    <row r="29" spans="1:19" x14ac:dyDescent="0.25">
      <c r="A29" s="1">
        <v>406902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 t="str">
        <v>Saturday (11-10-2025)</v>
      </c>
      <c r="I29" s="1" t="str">
        <v>OutStation</v>
      </c>
      <c r="K29" s="1">
        <f t="shared" si="0"/>
        <v>20</v>
      </c>
      <c r="L29" s="1" t="str">
        <v>MICRO VAPI</v>
      </c>
      <c r="M29" s="1" t="str">
        <v>RT</v>
      </c>
      <c r="N29" s="1" t="str">
        <v>BioLegend</v>
      </c>
      <c r="O29" s="1">
        <v>0</v>
      </c>
      <c r="P29" s="1" t="str">
        <v>Gujrat</v>
      </c>
      <c r="Q29" s="1" t="str">
        <v>Saturday (11-10-2025)</v>
      </c>
      <c r="R29" s="1" t="str">
        <v>OutStation</v>
      </c>
      <c r="S29" s="1">
        <f t="shared" si="1"/>
        <v>20</v>
      </c>
    </row>
    <row r="30" spans="1:19" x14ac:dyDescent="0.25">
      <c r="A30" s="1">
        <v>407002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 t="str">
        <v>Saturday (11-10-2025)</v>
      </c>
      <c r="I30" s="1" t="str">
        <v>OutStation</v>
      </c>
      <c r="K30" s="1">
        <f t="shared" si="0"/>
        <v>1</v>
      </c>
      <c r="L30" s="1" t="str">
        <v>NBRC</v>
      </c>
      <c r="M30" s="1">
        <v>-20</v>
      </c>
      <c r="N30" s="1" t="str">
        <v>DHARMACON</v>
      </c>
      <c r="O30" s="1">
        <v>0</v>
      </c>
      <c r="P30" s="1" t="str">
        <v>Manesar</v>
      </c>
      <c r="Q30" s="1" t="str">
        <v>Priyanka Madam</v>
      </c>
      <c r="R30" s="1" t="str">
        <v>Local</v>
      </c>
      <c r="S30" s="1">
        <f t="shared" si="1"/>
        <v>1</v>
      </c>
    </row>
    <row r="31" spans="1:19" x14ac:dyDescent="0.25">
      <c r="A31" s="1">
        <v>407102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 t="str">
        <v>Saturday (11-10-2025)</v>
      </c>
      <c r="I31" s="1" t="str">
        <v>OutStation</v>
      </c>
      <c r="K31" s="1">
        <f t="shared" si="0"/>
        <v>2</v>
      </c>
      <c r="L31" s="1" t="str">
        <v>NCBS</v>
      </c>
      <c r="M31" s="1">
        <v>-20</v>
      </c>
      <c r="N31" s="1" t="str">
        <v>DHARMACON</v>
      </c>
      <c r="O31" s="1">
        <v>0</v>
      </c>
      <c r="P31" s="1" t="str">
        <v>Banglore</v>
      </c>
      <c r="Q31" s="1" t="str">
        <v>PO Awaited</v>
      </c>
      <c r="R31" s="1" t="str">
        <v>OutStation</v>
      </c>
      <c r="S31" s="1">
        <f t="shared" si="1"/>
        <v>2</v>
      </c>
    </row>
    <row r="32" spans="1:19" x14ac:dyDescent="0.25">
      <c r="A32" s="1">
        <v>505810</v>
      </c>
      <c r="B32" s="1">
        <v>1</v>
      </c>
      <c r="C32" s="1" t="str">
        <v>BHARAT BIOTECH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 (11-10-2025)</v>
      </c>
      <c r="I32" s="1" t="str">
        <v>OutStation</v>
      </c>
      <c r="K32" s="1">
        <f t="shared" si="0"/>
        <v>2</v>
      </c>
      <c r="L32" s="1" t="str">
        <v>NII</v>
      </c>
      <c r="M32" s="1" t="str">
        <v>RT</v>
      </c>
      <c r="N32" s="1" t="str">
        <v>SARTORIUS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x14ac:dyDescent="0.25">
      <c r="A33" s="1">
        <v>421601</v>
      </c>
      <c r="B33" s="1">
        <v>3</v>
      </c>
      <c r="C33" s="1" t="str">
        <v>BIO SOLUTION</v>
      </c>
      <c r="D33" s="1" t="str">
        <v>rt</v>
      </c>
      <c r="E33" s="1" t="str">
        <v>BioLegend</v>
      </c>
      <c r="F33" s="1" t="str">
        <v>Extra Received</v>
      </c>
      <c r="G33" s="1" t="str">
        <v>Hyderabad</v>
      </c>
      <c r="H33" s="1" t="str">
        <v>Saturday (11-10-2025)</v>
      </c>
      <c r="I33" s="1" t="str">
        <v>OutStation</v>
      </c>
      <c r="K33" s="1">
        <f t="shared" si="0"/>
        <v>1</v>
      </c>
      <c r="L33" s="1" t="str">
        <v>NIV</v>
      </c>
      <c r="M33" s="1">
        <v>4</v>
      </c>
      <c r="N33" s="1" t="str">
        <v>BioLegend</v>
      </c>
      <c r="O33" s="1" t="str">
        <v>SAMPLE</v>
      </c>
      <c r="P33" s="1" t="str">
        <v>Pune</v>
      </c>
      <c r="Q33" s="1" t="str">
        <v>SAMPLE</v>
      </c>
      <c r="R33" s="1" t="str">
        <v>OutStation</v>
      </c>
      <c r="S33" s="1">
        <f t="shared" si="1"/>
        <v>1</v>
      </c>
    </row>
    <row r="34" spans="1:19" x14ac:dyDescent="0.25">
      <c r="A34" s="1">
        <v>405202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>
        <v>0</v>
      </c>
      <c r="G34" s="1" t="str">
        <v>Hyderabad</v>
      </c>
      <c r="H34" s="1" t="str">
        <v>Saturday (11-10-2025)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NNF</v>
      </c>
      <c r="M34" s="1">
        <v>-20</v>
      </c>
      <c r="N34" s="1" t="str">
        <v>Targetmol</v>
      </c>
      <c r="O34" s="1">
        <v>0</v>
      </c>
      <c r="P34" s="1" t="str">
        <v>Banglore</v>
      </c>
      <c r="Q34" s="1" t="str">
        <v>Sample and Back Order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420403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(11-10-2025)</v>
      </c>
      <c r="I35" s="1" t="str">
        <v>OutStation</v>
      </c>
      <c r="K35" s="1">
        <f t="shared" si="2"/>
        <v>1</v>
      </c>
      <c r="L35" s="1" t="str">
        <v>Opening Stock</v>
      </c>
      <c r="M35" s="1">
        <v>-20</v>
      </c>
      <c r="N35" s="1" t="str">
        <v>Dharmacon</v>
      </c>
      <c r="O35" s="1" t="str">
        <v>Set of 4 item code (N-187978-01-0020, N-187978-02-0020, N-187978-03-0020, N-187978-04-0020)</v>
      </c>
      <c r="P35" s="1" t="str">
        <v>STOCK</v>
      </c>
      <c r="Q35" s="1" t="str">
        <v>Stock</v>
      </c>
      <c r="R35" s="1" t="str">
        <v>STOCK</v>
      </c>
      <c r="S35" s="1">
        <f t="shared" si="3"/>
        <v>1</v>
      </c>
    </row>
    <row r="36" spans="1:19" x14ac:dyDescent="0.25">
      <c r="A36" s="1">
        <v>420801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(11-10-2025)</v>
      </c>
      <c r="I36" s="1" t="str">
        <v>OutStation</v>
      </c>
      <c r="K36" s="1">
        <f t="shared" si="2"/>
        <v>8</v>
      </c>
      <c r="L36" s="1" t="str">
        <v>Opening Stock</v>
      </c>
      <c r="M36" s="1">
        <v>-20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8</v>
      </c>
    </row>
    <row r="37" spans="1:19" x14ac:dyDescent="0.25">
      <c r="A37" s="1">
        <v>426002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 t="str">
        <v>Saturday (11-10-2025)</v>
      </c>
      <c r="I37" s="1" t="str">
        <v>OutStation</v>
      </c>
      <c r="K37" s="1">
        <f t="shared" si="2"/>
        <v>13</v>
      </c>
      <c r="L37" s="1" t="str">
        <v>Opening 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13</v>
      </c>
    </row>
    <row r="38" spans="1:19" x14ac:dyDescent="0.25">
      <c r="A38" s="1">
        <v>101205</v>
      </c>
      <c r="B38" s="1">
        <v>1</v>
      </c>
      <c r="C38" s="1" t="str">
        <v>BIONOVA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Saturday (11-10-2025)</v>
      </c>
      <c r="I38" s="1" t="str">
        <v>OutStation</v>
      </c>
      <c r="K38" s="1">
        <f t="shared" si="2"/>
        <v>1</v>
      </c>
      <c r="L38" s="1" t="str">
        <v>OPENING STOCK</v>
      </c>
      <c r="M38" s="1">
        <v>4</v>
      </c>
      <c r="N38" s="1" t="str">
        <v>Dharmacon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>
        <v>123107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Saturday (11-10-2025)</v>
      </c>
      <c r="I39" s="1" t="str">
        <v>OutStation</v>
      </c>
      <c r="K39" s="1">
        <f t="shared" si="2"/>
        <v>23</v>
      </c>
      <c r="L39" s="1" t="str">
        <v>OPENING 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23</v>
      </c>
    </row>
    <row r="40" spans="1:19" x14ac:dyDescent="0.25">
      <c r="A40" s="1">
        <v>776702</v>
      </c>
      <c r="B40" s="1">
        <v>1</v>
      </c>
      <c r="C40" s="1" t="str">
        <v>HELIX</v>
      </c>
      <c r="D40" s="1">
        <v>-20</v>
      </c>
      <c r="E40" s="1" t="str">
        <v>BioLegend</v>
      </c>
      <c r="F40" s="1">
        <v>0</v>
      </c>
      <c r="G40" s="1" t="str">
        <v>Kerala</v>
      </c>
      <c r="H40" s="1" t="str">
        <v>Saturday (11-10-2025)</v>
      </c>
      <c r="I40" s="1" t="str">
        <v>OutStation</v>
      </c>
      <c r="K40" s="1">
        <f t="shared" si="2"/>
        <v>2</v>
      </c>
      <c r="L40" s="1" t="str">
        <v>POPVAX</v>
      </c>
      <c r="M40" s="1">
        <v>4</v>
      </c>
      <c r="N40" s="1" t="str">
        <v>BioLegend</v>
      </c>
      <c r="O40" s="1">
        <v>0</v>
      </c>
      <c r="P40" s="1" t="str">
        <v>Telangana</v>
      </c>
      <c r="Q40" s="1" t="str">
        <v>Saturday (11-10-2025)</v>
      </c>
      <c r="R40" s="1" t="str">
        <v>OutStation</v>
      </c>
      <c r="S40" s="1">
        <f t="shared" si="3"/>
        <v>2</v>
      </c>
    </row>
    <row r="41" spans="1:19" x14ac:dyDescent="0.25">
      <c r="A41" s="1">
        <v>307616</v>
      </c>
      <c r="B41" s="1">
        <v>1</v>
      </c>
      <c r="C41" s="1" t="str">
        <v>ICGEB</v>
      </c>
      <c r="D41" s="1">
        <v>4</v>
      </c>
      <c r="E41" s="1" t="str">
        <v>BioLegend</v>
      </c>
      <c r="F41" s="1">
        <v>0</v>
      </c>
      <c r="G41" s="1" t="str">
        <v>Delhi</v>
      </c>
      <c r="H41" s="1" t="str">
        <v>Priyanka Madam</v>
      </c>
      <c r="I41" s="1" t="str">
        <v>Local</v>
      </c>
      <c r="K41" s="1">
        <f t="shared" si="2"/>
        <v>1</v>
      </c>
      <c r="L41" s="1" t="str">
        <v>PRIYANKA MADAM</v>
      </c>
      <c r="M41" s="1">
        <v>4</v>
      </c>
      <c r="N41" s="1" t="str">
        <v>BioLegend</v>
      </c>
      <c r="O41" s="1">
        <v>0</v>
      </c>
      <c r="P41" s="1" t="str">
        <v>Delhi</v>
      </c>
      <c r="Q41" s="1" t="str">
        <v>Priyanka Madam</v>
      </c>
      <c r="R41" s="1" t="str">
        <v>Local</v>
      </c>
      <c r="S41" s="1">
        <f t="shared" si="3"/>
        <v>1</v>
      </c>
    </row>
    <row r="42" spans="1:19" x14ac:dyDescent="0.25">
      <c r="A42" s="1" t="str">
        <v>CTM-1192962</v>
      </c>
      <c r="B42" s="1">
        <v>1</v>
      </c>
      <c r="C42" s="1" t="str">
        <v>IISER PUNE</v>
      </c>
      <c r="D42" s="1">
        <v>-20</v>
      </c>
      <c r="E42" s="1" t="str">
        <v>DHARMACON</v>
      </c>
      <c r="F42" s="1">
        <v>0</v>
      </c>
      <c r="G42" s="1" t="str">
        <v>Pune</v>
      </c>
      <c r="H42" s="1" t="str">
        <v>Saturday (11-10-2025)</v>
      </c>
      <c r="I42" s="1" t="str">
        <v>OutStation</v>
      </c>
      <c r="K42" s="1">
        <f t="shared" si="2"/>
        <v>4</v>
      </c>
      <c r="L42" s="1" t="str">
        <v>RG SONS</v>
      </c>
      <c r="M42" s="1" t="str">
        <v>RT</v>
      </c>
      <c r="N42" s="1" t="str">
        <v>Sartorius</v>
      </c>
      <c r="O42" s="1">
        <v>0</v>
      </c>
      <c r="P42" s="1" t="str">
        <v>Lucknow</v>
      </c>
      <c r="Q42" s="1" t="str">
        <v>Saturday (11-10-2025)</v>
      </c>
      <c r="R42" s="1" t="str">
        <v>OutStation</v>
      </c>
      <c r="S42" s="1">
        <f t="shared" si="3"/>
        <v>4</v>
      </c>
    </row>
    <row r="43" spans="1:19" x14ac:dyDescent="0.25">
      <c r="A43" s="1">
        <v>104733</v>
      </c>
      <c r="B43" s="1">
        <v>1</v>
      </c>
      <c r="C43" s="1" t="str">
        <v>IIT BOMBAY</v>
      </c>
      <c r="D43" s="1">
        <v>4</v>
      </c>
      <c r="E43" s="1" t="str">
        <v>BioLegend</v>
      </c>
      <c r="F43" s="1">
        <v>0</v>
      </c>
      <c r="G43" s="1" t="str">
        <v>Mumbai</v>
      </c>
      <c r="H43" s="1" t="str">
        <v>Saturday (11-10-2025)</v>
      </c>
      <c r="I43" s="1" t="str">
        <v>OutStation</v>
      </c>
      <c r="K43" s="1">
        <f t="shared" si="2"/>
        <v>2</v>
      </c>
      <c r="L43" s="1" t="str">
        <v>RG SONS</v>
      </c>
      <c r="M43" s="1">
        <v>4</v>
      </c>
      <c r="N43" s="1" t="str">
        <v>BioLegend</v>
      </c>
      <c r="O43" s="1">
        <v>0</v>
      </c>
      <c r="P43" s="1" t="str">
        <v>Lucknow</v>
      </c>
      <c r="Q43" s="1" t="str">
        <v>Saturday (11-10-2025)</v>
      </c>
      <c r="R43" s="1" t="str">
        <v>OutStation</v>
      </c>
      <c r="S43" s="1">
        <f t="shared" si="3"/>
        <v>2</v>
      </c>
    </row>
    <row r="44" spans="1:19" x14ac:dyDescent="0.25">
      <c r="A44" s="1">
        <v>124625</v>
      </c>
      <c r="B44" s="1">
        <v>1</v>
      </c>
      <c r="C44" s="1" t="str">
        <v>IIT BOMBAY</v>
      </c>
      <c r="D44" s="1">
        <v>4</v>
      </c>
      <c r="E44" s="1" t="str">
        <v>BioLegend</v>
      </c>
      <c r="F44" s="1">
        <v>0</v>
      </c>
      <c r="G44" s="1" t="str">
        <v>Mumbai</v>
      </c>
      <c r="H44" s="1" t="str">
        <v>Saturday (11-10-2025)</v>
      </c>
      <c r="I44" s="1" t="str">
        <v>OutStation</v>
      </c>
      <c r="K44" s="1">
        <f t="shared" si="2"/>
        <v>1</v>
      </c>
      <c r="L44" s="1" t="str">
        <v>RG SONS</v>
      </c>
      <c r="M44" s="1">
        <v>-20</v>
      </c>
      <c r="N44" s="1" t="str">
        <v>BioLegend</v>
      </c>
      <c r="O44" s="1">
        <v>0</v>
      </c>
      <c r="P44" s="1" t="str">
        <v>Lucknow</v>
      </c>
      <c r="Q44" s="1" t="str">
        <v>Saturday (11-10-2025)</v>
      </c>
      <c r="R44" s="1" t="str">
        <v>OutStation</v>
      </c>
      <c r="S44" s="1">
        <f t="shared" si="3"/>
        <v>1</v>
      </c>
    </row>
    <row r="45" spans="1:19" x14ac:dyDescent="0.25">
      <c r="A45" s="1">
        <v>101222</v>
      </c>
      <c r="B45" s="1">
        <v>1</v>
      </c>
      <c r="C45" s="1" t="str">
        <v>ILBS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2</v>
      </c>
      <c r="L45" s="1" t="str">
        <v>RGCB</v>
      </c>
      <c r="M45" s="1">
        <v>4</v>
      </c>
      <c r="N45" s="1" t="str">
        <v>BioLegend</v>
      </c>
      <c r="O45" s="1">
        <v>0</v>
      </c>
      <c r="P45" s="1" t="str">
        <v>Kerala</v>
      </c>
      <c r="Q45" s="1" t="str">
        <v>Back Order</v>
      </c>
      <c r="R45" s="1" t="str">
        <v>OutStation</v>
      </c>
      <c r="S45" s="1">
        <f t="shared" si="3"/>
        <v>2</v>
      </c>
    </row>
    <row r="46" spans="1:19" x14ac:dyDescent="0.25">
      <c r="A46" s="1">
        <v>123127</v>
      </c>
      <c r="B46" s="1">
        <v>1</v>
      </c>
      <c r="C46" s="1" t="str">
        <v>ILBS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1</v>
      </c>
      <c r="L46" s="1" t="str">
        <v>SAI LIFE</v>
      </c>
      <c r="M46" s="1">
        <v>-20</v>
      </c>
      <c r="N46" s="1" t="str">
        <v>BioLegend</v>
      </c>
      <c r="O46" s="1">
        <v>0</v>
      </c>
      <c r="P46" s="1" t="str">
        <v>Pune</v>
      </c>
      <c r="Q46" s="1" t="str">
        <v>Saturday (11-10-2025)</v>
      </c>
      <c r="R46" s="1" t="str">
        <v>OutStation</v>
      </c>
      <c r="S46" s="1">
        <f t="shared" si="3"/>
        <v>1</v>
      </c>
    </row>
    <row r="47" spans="1:19" x14ac:dyDescent="0.25">
      <c r="A47" s="1">
        <v>406403</v>
      </c>
      <c r="B47" s="1">
        <v>1</v>
      </c>
      <c r="C47" s="1" t="str">
        <v>ILBS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5</v>
      </c>
    </row>
    <row r="48" spans="1:19" x14ac:dyDescent="0.25">
      <c r="A48" s="1">
        <v>406421</v>
      </c>
      <c r="B48" s="1">
        <v>1</v>
      </c>
      <c r="C48" s="1" t="str">
        <v>ILBS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 t="str">
        <v>Local</v>
      </c>
      <c r="S48" s="1">
        <f t="shared" si="3"/>
        <v>2</v>
      </c>
    </row>
    <row r="49" spans="1:19" x14ac:dyDescent="0.25">
      <c r="A49" s="1" t="str">
        <v>L-019598-00-0005</v>
      </c>
      <c r="B49" s="1">
        <v>1</v>
      </c>
      <c r="C49" s="1" t="str">
        <v>ILS</v>
      </c>
      <c r="D49" s="1">
        <v>-20</v>
      </c>
      <c r="E49" s="1" t="str">
        <v>DHARMACON</v>
      </c>
      <c r="F49" s="1">
        <v>0</v>
      </c>
      <c r="G49" s="1" t="str">
        <v>Bhuvneshwar</v>
      </c>
      <c r="H49" s="1" t="str">
        <v>PO Awaited</v>
      </c>
      <c r="I49" s="1" t="str">
        <v>OutStation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Biocon Order Cancelled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L-013680-01-0005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1">
        <f t="shared" si="2"/>
        <v>3</v>
      </c>
      <c r="L50" s="1" t="str">
        <v>STOCK</v>
      </c>
      <c r="M50" s="1">
        <v>4</v>
      </c>
      <c r="N50" s="1" t="str">
        <v>BioLegend</v>
      </c>
      <c r="O50" s="1" t="str">
        <v>FOC Informed By Priya Madam and informed to SM Sir</v>
      </c>
      <c r="P50" s="1" t="str">
        <v>STOCK</v>
      </c>
      <c r="Q50" s="1" t="str">
        <v>Stock</v>
      </c>
      <c r="R50" s="1" t="str">
        <v>STOCK</v>
      </c>
      <c r="S50" s="1">
        <f t="shared" si="3"/>
        <v>3</v>
      </c>
    </row>
    <row r="51" spans="1:19" x14ac:dyDescent="0.25">
      <c r="A51" s="1" t="str">
        <v>L-012078-00-0005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1</v>
      </c>
      <c r="L51" s="1" t="str">
        <v>stock</v>
      </c>
      <c r="M51" s="1">
        <v>-20</v>
      </c>
      <c r="N51" s="1" t="str">
        <v>Dharmacon</v>
      </c>
      <c r="O51" s="1" t="str">
        <v>Extra Item Purchased (Informed by Dharmendra Sir)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x14ac:dyDescent="0.25">
      <c r="A52" s="68" t="str">
        <v>L-003030-00-0005</v>
      </c>
      <c r="B52" s="68">
        <v>1</v>
      </c>
      <c r="C52" s="68" t="str">
        <v>ILS</v>
      </c>
      <c r="D52" s="68">
        <v>-20</v>
      </c>
      <c r="E52" s="68" t="str">
        <v>DHARMACON</v>
      </c>
      <c r="F52" s="68">
        <v>0</v>
      </c>
      <c r="G52" s="68" t="str">
        <v>Bhuvneshwar</v>
      </c>
      <c r="H52" s="68" t="str">
        <v>PO Awaited</v>
      </c>
      <c r="I52" s="68" t="str">
        <v>OutStation</v>
      </c>
      <c r="K52" s="68">
        <f t="shared" si="2"/>
        <v>3</v>
      </c>
      <c r="L52" s="68" t="str">
        <v>STOCK</v>
      </c>
      <c r="M52" s="68">
        <v>-20</v>
      </c>
      <c r="N52" s="68" t="str">
        <v>BioLegend</v>
      </c>
      <c r="O52" s="68" t="str">
        <v xml:space="preserve">Same item dispatched to Aiims from Opening Stock </v>
      </c>
      <c r="P52" s="68" t="str">
        <v>STOCK</v>
      </c>
      <c r="Q52" s="68" t="str">
        <v>Stock</v>
      </c>
      <c r="R52" s="68" t="str">
        <v>STOCK</v>
      </c>
      <c r="S52" s="68">
        <f t="shared" si="3"/>
        <v>3</v>
      </c>
    </row>
    <row r="53" spans="1:19" x14ac:dyDescent="0.25">
      <c r="A53" s="1" t="str">
        <v>L-004920-01-0005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L-003805-00-0005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 t="str">
        <v>STOCK</v>
      </c>
      <c r="S54" s="1">
        <f t="shared" si="3"/>
        <v>1</v>
      </c>
    </row>
    <row r="55" spans="1:19" x14ac:dyDescent="0.25">
      <c r="A55" s="1" t="str">
        <v>D-001810-10-05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5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5</v>
      </c>
    </row>
    <row r="56" spans="1:19" x14ac:dyDescent="0.25">
      <c r="A56" s="1">
        <v>100204</v>
      </c>
      <c r="B56" s="1">
        <v>1</v>
      </c>
      <c r="C56" s="1" t="str">
        <v>ILS</v>
      </c>
      <c r="D56" s="1">
        <v>4</v>
      </c>
      <c r="E56" s="1" t="str">
        <v>BioLegend</v>
      </c>
      <c r="F56" s="1">
        <v>0</v>
      </c>
      <c r="G56" s="1" t="str">
        <v>Bhuvneshwar</v>
      </c>
      <c r="H56" s="1" t="str">
        <v>Saturday (11-10-2025)</v>
      </c>
      <c r="I56" s="1" t="str">
        <v>OutStation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100216</v>
      </c>
      <c r="B57" s="1">
        <v>1</v>
      </c>
      <c r="C57" s="1" t="str">
        <v>ILS</v>
      </c>
      <c r="D57" s="1">
        <v>4</v>
      </c>
      <c r="E57" s="1" t="str">
        <v>BioLegend</v>
      </c>
      <c r="F57" s="1">
        <v>0</v>
      </c>
      <c r="G57" s="1" t="str">
        <v>Bhuvneshwar</v>
      </c>
      <c r="H57" s="1" t="str">
        <v>Saturday (11-10-2025)</v>
      </c>
      <c r="I57" s="1" t="str">
        <v>OutStation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5</v>
      </c>
    </row>
    <row r="58" spans="1:19" x14ac:dyDescent="0.25">
      <c r="A58" s="1">
        <v>100732</v>
      </c>
      <c r="B58" s="1">
        <v>1</v>
      </c>
      <c r="C58" s="1" t="str">
        <v>ILS</v>
      </c>
      <c r="D58" s="1">
        <v>4</v>
      </c>
      <c r="E58" s="1" t="str">
        <v>BioLegend</v>
      </c>
      <c r="F58" s="1">
        <v>0</v>
      </c>
      <c r="G58" s="1" t="str">
        <v>Bhuvneshwar</v>
      </c>
      <c r="H58" s="1" t="str">
        <v>Saturday (11-10-2025)</v>
      </c>
      <c r="I58" s="1" t="str">
        <v>OutStation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 t="str">
        <v>STOCK</v>
      </c>
      <c r="S58" s="1">
        <f t="shared" si="3"/>
        <v>6</v>
      </c>
    </row>
    <row r="59" spans="1:19" x14ac:dyDescent="0.25">
      <c r="A59" s="1">
        <v>101206</v>
      </c>
      <c r="B59" s="1">
        <v>1</v>
      </c>
      <c r="C59" s="1" t="str">
        <v>ILS</v>
      </c>
      <c r="D59" s="1">
        <v>4</v>
      </c>
      <c r="E59" s="1" t="str">
        <v>BioLegend</v>
      </c>
      <c r="F59" s="1">
        <v>0</v>
      </c>
      <c r="G59" s="1" t="str">
        <v>Bhuvneshwar</v>
      </c>
      <c r="H59" s="1" t="str">
        <v>Saturday (11-10-2025)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102711</v>
      </c>
      <c r="B60" s="1">
        <v>1</v>
      </c>
      <c r="C60" s="1" t="str">
        <v>ILS</v>
      </c>
      <c r="D60" s="1">
        <v>4</v>
      </c>
      <c r="E60" s="1" t="str">
        <v>BioLegend</v>
      </c>
      <c r="F60" s="1">
        <v>0</v>
      </c>
      <c r="G60" s="1" t="str">
        <v>Bhuvneshwar</v>
      </c>
      <c r="H60" s="1" t="str">
        <v>Saturday (11-10-2025)</v>
      </c>
      <c r="I60" s="1" t="str">
        <v>OutStation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103116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 t="str">
        <v>Saturday (11-10-2025)</v>
      </c>
      <c r="I61" s="1" t="str">
        <v>OutStation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x14ac:dyDescent="0.25">
      <c r="A62" s="1">
        <v>104732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 t="str">
        <v>Saturday (11-10-2025)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105012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 t="str">
        <v>Saturday (11-10-2025)</v>
      </c>
      <c r="I63" s="1" t="str">
        <v>OutStation</v>
      </c>
      <c r="K63" s="1">
        <f t="shared" si="2"/>
        <v>17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17</v>
      </c>
    </row>
    <row r="64" spans="1:19" x14ac:dyDescent="0.25">
      <c r="A64" s="1">
        <v>105841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 t="str">
        <v>Saturday (11-10-2025)</v>
      </c>
      <c r="I64" s="1" t="str">
        <v>OutStation</v>
      </c>
      <c r="K64" s="1">
        <f t="shared" si="2"/>
        <v>65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65</v>
      </c>
    </row>
    <row r="65" spans="1:19" x14ac:dyDescent="0.25">
      <c r="A65" s="1">
        <v>107622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 t="str">
        <v>Saturday (11-10-2025)</v>
      </c>
      <c r="I65" s="1" t="str">
        <v>OutStation</v>
      </c>
      <c r="K65" s="1">
        <f t="shared" si="2"/>
        <v>27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27</v>
      </c>
    </row>
    <row r="66" spans="1:19" x14ac:dyDescent="0.25">
      <c r="A66" s="1">
        <v>108408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 t="str">
        <v>Saturday (11-10-2025)</v>
      </c>
      <c r="I66" s="1" t="str">
        <v>OutStation</v>
      </c>
      <c r="K66" s="1">
        <f t="shared" ref="K66:K72" si="4">SUMIFS(B:B,C:C, L66,D:D, M66,E:E, N66,F:F, O66,G:G, P66,H:H, Q66)</f>
        <v>18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18</v>
      </c>
    </row>
    <row r="67" spans="1:19" x14ac:dyDescent="0.25">
      <c r="A67" s="1">
        <v>112503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 t="str">
        <v>Saturday (11-10-2025)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BioLegend</v>
      </c>
      <c r="O67" s="1" t="str">
        <v>Retrun From IGIB , Invoice Number 1058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>
        <v>116006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 t="str">
        <v>Saturday (11-10-2025)</v>
      </c>
      <c r="I68" s="1" t="str">
        <v>OutStation</v>
      </c>
      <c r="K68" s="1">
        <f t="shared" si="4"/>
        <v>1</v>
      </c>
      <c r="L68" s="1" t="str">
        <v>Stock</v>
      </c>
      <c r="M68" s="1">
        <v>4</v>
      </c>
      <c r="N68" s="1" t="str">
        <v>BioXcell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>
        <v>117318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 t="str">
        <v>Saturday (11-10-2025)</v>
      </c>
      <c r="I69" s="1" t="str">
        <v>OutStation</v>
      </c>
      <c r="K69" s="1">
        <f t="shared" si="4"/>
        <v>2</v>
      </c>
      <c r="L69" s="1" t="str">
        <v>Stock</v>
      </c>
      <c r="M69" s="1">
        <v>4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x14ac:dyDescent="0.25">
      <c r="A70" s="1">
        <v>123130</v>
      </c>
      <c r="B70" s="1">
        <v>2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 t="str">
        <v>Saturday (11-10-2025)</v>
      </c>
      <c r="I70" s="1" t="str">
        <v>OutStation</v>
      </c>
      <c r="K70" s="1">
        <f t="shared" si="4"/>
        <v>14</v>
      </c>
      <c r="L70" s="1" t="str">
        <v>Stock</v>
      </c>
      <c r="M70" s="1">
        <v>4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14</v>
      </c>
    </row>
    <row r="71" spans="1:19" x14ac:dyDescent="0.25">
      <c r="A71" s="1">
        <v>126406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 t="str">
        <v>Saturday (11-10-2025)</v>
      </c>
      <c r="I71" s="1" t="str">
        <v>OutStation</v>
      </c>
      <c r="K71" s="1">
        <f t="shared" si="4"/>
        <v>5</v>
      </c>
      <c r="L71" s="1" t="str">
        <v>Stock</v>
      </c>
      <c r="M71" s="1">
        <v>-20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5</v>
      </c>
    </row>
    <row r="72" spans="1:19" x14ac:dyDescent="0.25">
      <c r="A72" s="1">
        <v>126422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 t="str">
        <v>Saturday (11-10-2025)</v>
      </c>
      <c r="I72" s="1" t="str">
        <v>OutStation</v>
      </c>
      <c r="K72" s="1">
        <f t="shared" si="4"/>
        <v>6</v>
      </c>
      <c r="L72" s="1" t="str">
        <v>SUN PHARMA</v>
      </c>
      <c r="M72" s="1">
        <v>4</v>
      </c>
      <c r="N72" s="1" t="str">
        <v>BioLegend</v>
      </c>
      <c r="O72" s="1">
        <v>0</v>
      </c>
      <c r="P72" s="1" t="str">
        <v>Gujrat</v>
      </c>
      <c r="Q72" s="1" t="str">
        <v>Saturday (11-10-2025)</v>
      </c>
      <c r="R72" s="1" t="str">
        <v>OutStation</v>
      </c>
      <c r="S72" s="1">
        <f t="shared" si="5"/>
        <v>6</v>
      </c>
    </row>
    <row r="73" spans="1:19" x14ac:dyDescent="0.25">
      <c r="A73" s="1">
        <v>141720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 t="str">
        <v>Saturday (11-10-2025)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SUPRV</v>
      </c>
      <c r="M73" s="1">
        <v>4</v>
      </c>
      <c r="N73" s="1" t="str">
        <v>BioLegend</v>
      </c>
      <c r="O73" s="1">
        <v>0</v>
      </c>
      <c r="P73" s="1" t="str">
        <v>Mumbai</v>
      </c>
      <c r="Q73" s="1" t="str">
        <v>Saturday (11-10-2025)</v>
      </c>
      <c r="R73" s="1" t="str">
        <v>OutStation</v>
      </c>
      <c r="S73" s="1">
        <f t="shared" ref="S73:S110" si="7">SUMIFS(B:B,C:C, L73,D:D, M73,E:E, N73,F:F, O73,G:G, P73,H:H, Q73)</f>
        <v>2</v>
      </c>
    </row>
    <row r="74" spans="1:19" x14ac:dyDescent="0.25">
      <c r="A74" s="1">
        <v>159220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 t="str">
        <v>Saturday (11-10-2025)</v>
      </c>
      <c r="I74" s="1" t="str">
        <v>OutStation</v>
      </c>
      <c r="K74" s="1">
        <f t="shared" si="6"/>
        <v>4</v>
      </c>
      <c r="L74" s="1" t="str">
        <v>UNKNOWN</v>
      </c>
      <c r="M74" s="1">
        <v>4</v>
      </c>
      <c r="N74" s="1" t="str">
        <v>BioLegend</v>
      </c>
      <c r="O74" s="1" t="str">
        <v>Demo Kit Mohan Sir (740811, 741146) 2 pcs Kit</v>
      </c>
      <c r="P74" s="1" t="str">
        <v>Unknown</v>
      </c>
      <c r="Q74" s="1" t="str">
        <v>Mohan Sir, (Demo)</v>
      </c>
      <c r="R74" s="1" t="str">
        <v>Unknown</v>
      </c>
      <c r="S74" s="1">
        <f t="shared" si="7"/>
        <v>4</v>
      </c>
    </row>
    <row r="75" spans="1:19" x14ac:dyDescent="0.25">
      <c r="A75" s="1">
        <v>165804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 t="str">
        <v>Saturday (11-10-2025)</v>
      </c>
      <c r="I75" s="1" t="str">
        <v>OutStation</v>
      </c>
      <c r="K75" s="1">
        <f t="shared" si="6"/>
        <v>1</v>
      </c>
      <c r="L75" s="1" t="str">
        <v>UNKNOWN</v>
      </c>
      <c r="M75" s="1">
        <v>4</v>
      </c>
      <c r="N75" s="1" t="str">
        <v>BioLegend</v>
      </c>
      <c r="O75" s="1" t="str">
        <v>Mohan Sir, (Demo)</v>
      </c>
      <c r="P75" s="1" t="str">
        <v>Unknown</v>
      </c>
      <c r="Q75" s="1" t="str">
        <v>Mohan Sir, (Demo)</v>
      </c>
      <c r="R75" s="1" t="str">
        <v>Unknown</v>
      </c>
      <c r="S75" s="1">
        <f t="shared" si="7"/>
        <v>1</v>
      </c>
    </row>
    <row r="76" spans="1:19" x14ac:dyDescent="0.25">
      <c r="A76" s="1">
        <v>303403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 t="str">
        <v>Saturday (11-10-2025)</v>
      </c>
      <c r="I76" s="1" t="str">
        <v>OutStation</v>
      </c>
      <c r="K76" s="1">
        <f t="shared" si="6"/>
        <v>1</v>
      </c>
      <c r="L76" s="1" t="str">
        <v>Unknown</v>
      </c>
      <c r="M76" s="1" t="str">
        <v>RT</v>
      </c>
      <c r="N76" s="1" t="str">
        <v>BioLegend</v>
      </c>
      <c r="O76" s="1" t="str">
        <v>Mohn Sir (Sample) Aurigine Onco</v>
      </c>
      <c r="P76" s="1" t="str">
        <v>Unknown</v>
      </c>
      <c r="Q76" s="1" t="str">
        <v>Mohan sir,(Sample) Aurigine Onco</v>
      </c>
      <c r="R76" s="1" t="str">
        <v>Unknown</v>
      </c>
      <c r="S76" s="1">
        <f t="shared" si="7"/>
        <v>1</v>
      </c>
    </row>
    <row r="77" spans="1:19" x14ac:dyDescent="0.25">
      <c r="A77" s="1">
        <v>336119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 t="str">
        <v>Saturday (11-10-2025)</v>
      </c>
      <c r="I77" s="1" t="str">
        <v>OutStation</v>
      </c>
      <c r="K77" s="1">
        <f t="shared" si="6"/>
        <v>1</v>
      </c>
      <c r="L77" s="1" t="str">
        <v>Unknown</v>
      </c>
      <c r="M77" s="1">
        <v>4</v>
      </c>
      <c r="N77" s="1" t="str">
        <v>BioLegend</v>
      </c>
      <c r="O77" s="1" t="str">
        <v>Mohn Sir (Sample) Aurigine Onco</v>
      </c>
      <c r="P77" s="1" t="str">
        <v>Unknown</v>
      </c>
      <c r="Q77" s="1" t="str">
        <v>Mohan sir,(Sample) Aurigine Onco</v>
      </c>
      <c r="R77" s="1" t="str">
        <v>Unknown</v>
      </c>
      <c r="S77" s="1">
        <f t="shared" si="7"/>
        <v>1</v>
      </c>
    </row>
    <row r="78" spans="1:19" x14ac:dyDescent="0.25">
      <c r="A78" s="1">
        <v>347507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 t="str">
        <v>Saturday (11-10-2025)</v>
      </c>
      <c r="I78" s="1" t="str">
        <v>OutStation</v>
      </c>
      <c r="K78" s="1">
        <f t="shared" si="6"/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f t="shared" si="7"/>
        <v>0</v>
      </c>
    </row>
    <row r="79" spans="1:19" x14ac:dyDescent="0.25">
      <c r="A79" s="1">
        <v>369905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 t="str">
        <v>Saturday (11-10-2025)</v>
      </c>
      <c r="I79" s="1" t="str">
        <v>OutStation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398202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 t="str">
        <v>Saturday (11-10-2025)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400647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 t="str">
        <v>Saturday (11-10-2025)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405301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 t="str">
        <v>Saturday (11-10-2025)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420801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 t="str">
        <v>Saturday (11-10-2025)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421002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 t="str">
        <v>Saturday (11-10-2025)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422501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 t="str">
        <v>Saturday (11-10-2025)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423108</v>
      </c>
      <c r="B86" s="1">
        <v>1</v>
      </c>
      <c r="C86" s="1" t="str">
        <v>ILS</v>
      </c>
      <c r="D86" s="1">
        <v>-20</v>
      </c>
      <c r="E86" s="1" t="str">
        <v>BioLegend</v>
      </c>
      <c r="F86" s="1">
        <v>0</v>
      </c>
      <c r="G86" s="1" t="str">
        <v>Bhuvneshwar</v>
      </c>
      <c r="H86" s="1" t="str">
        <v>Saturday (11-10-2025)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423113</v>
      </c>
      <c r="B87" s="1">
        <v>1</v>
      </c>
      <c r="C87" s="1" t="str">
        <v>ILS</v>
      </c>
      <c r="D87" s="1">
        <v>-20</v>
      </c>
      <c r="E87" s="1" t="str">
        <v>BioLegend</v>
      </c>
      <c r="F87" s="1">
        <v>0</v>
      </c>
      <c r="G87" s="1" t="str">
        <v>Bhuvneshwar</v>
      </c>
      <c r="H87" s="1" t="str">
        <v>Saturday (11-10-2025)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ILS</v>
      </c>
      <c r="D88" s="1">
        <v>4</v>
      </c>
      <c r="E88" s="1" t="str">
        <v>BioLegend</v>
      </c>
      <c r="F88" s="1">
        <v>0</v>
      </c>
      <c r="G88" s="1" t="str">
        <v>Bhuvneshwar</v>
      </c>
      <c r="H88" s="1" t="str">
        <v>Saturday (11-10-2025)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502311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 t="str">
        <v>Saturday (11-10-2025)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304128</v>
      </c>
      <c r="B90" s="1">
        <v>1</v>
      </c>
      <c r="C90" s="1" t="str">
        <v>IMMUNEEL</v>
      </c>
      <c r="D90" s="1">
        <v>4</v>
      </c>
      <c r="E90" s="1" t="str">
        <v>BioLegend</v>
      </c>
      <c r="F90" s="1">
        <v>0</v>
      </c>
      <c r="G90" s="1" t="str">
        <v>Banglore</v>
      </c>
      <c r="H90" s="1" t="str">
        <v>Saturday (11-10-2025)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331416</v>
      </c>
      <c r="B91" s="1">
        <v>1</v>
      </c>
      <c r="C91" s="1" t="str">
        <v>IMMUNEEL</v>
      </c>
      <c r="D91" s="1">
        <v>4</v>
      </c>
      <c r="E91" s="1" t="str">
        <v>BioLegend</v>
      </c>
      <c r="F91" s="1">
        <v>0</v>
      </c>
      <c r="G91" s="1" t="str">
        <v>Banglore</v>
      </c>
      <c r="H91" s="1" t="str">
        <v>Saturday (11-10-2025)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773302</v>
      </c>
      <c r="B92" s="1">
        <v>1</v>
      </c>
      <c r="C92" s="1" t="str">
        <v>JUBILANT</v>
      </c>
      <c r="D92" s="1">
        <v>-20</v>
      </c>
      <c r="E92" s="1" t="str">
        <v>BioLegend</v>
      </c>
      <c r="F92" s="1">
        <v>0</v>
      </c>
      <c r="G92" s="1" t="str">
        <v>Banglore</v>
      </c>
      <c r="H92" s="1" t="str">
        <v>Saturday (11-10-2025)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480058</v>
      </c>
      <c r="B93" s="1">
        <v>1</v>
      </c>
      <c r="C93" s="1" t="str">
        <v>MANIPAL</v>
      </c>
      <c r="D93" s="1">
        <v>4</v>
      </c>
      <c r="E93" s="1" t="str">
        <v>BioLegend</v>
      </c>
      <c r="F93" s="1">
        <v>0</v>
      </c>
      <c r="G93" s="1" t="str">
        <v>Banglore</v>
      </c>
      <c r="H93" s="1" t="str">
        <v>Saturday (11-10-2025)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574806</v>
      </c>
      <c r="B94" s="1">
        <v>1</v>
      </c>
      <c r="C94" s="1" t="str">
        <v>MANIPAL</v>
      </c>
      <c r="D94" s="1">
        <v>-20</v>
      </c>
      <c r="E94" s="1" t="str">
        <v>BioLegend</v>
      </c>
      <c r="F94" s="1">
        <v>0</v>
      </c>
      <c r="G94" s="1" t="str">
        <v>Banglore</v>
      </c>
      <c r="H94" s="1" t="str">
        <v>Saturday (11-10-2025)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123173</v>
      </c>
      <c r="B95" s="1">
        <v>1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Saturday (11-10-2025)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142517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(11-10-2025)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145510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(11-10-2025)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301028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(11-10-2025)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302212</v>
      </c>
      <c r="B99" s="1">
        <v>3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Saturday (11-10-2025)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303508</v>
      </c>
      <c r="B100" s="1">
        <v>3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Saturday (11-10-2025)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310910</v>
      </c>
      <c r="B101" s="1">
        <v>5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Saturday (11-10-2025)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317434</v>
      </c>
      <c r="B102" s="1">
        <v>1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Saturday (11-10-2025)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328114</v>
      </c>
      <c r="B103" s="1">
        <v>2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Saturday (11-10-2025)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343512</v>
      </c>
      <c r="B104" s="1">
        <v>5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Saturday (11-10-2025)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344748</v>
      </c>
      <c r="B105" s="1">
        <v>2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Saturday (11-10-2025)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357504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Saturday (11-10-2025)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366608</v>
      </c>
      <c r="B107" s="1">
        <v>3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Saturday (11-10-2025)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366914</v>
      </c>
      <c r="B108" s="1">
        <v>1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Saturday (11-10-2025)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400120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Saturday (11-10-2025)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400126</v>
      </c>
      <c r="B110" s="1">
        <v>2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Saturday (11-10-2025)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400144</v>
      </c>
      <c r="B111" s="1">
        <v>2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Saturday (11-10-2025)</v>
      </c>
      <c r="I111" s="1" t="str">
        <v>OutStation</v>
      </c>
    </row>
    <row r="112" spans="1:19" x14ac:dyDescent="0.25">
      <c r="A112" s="1">
        <v>400250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Saturday (11-10-2025)</v>
      </c>
      <c r="I112" s="1" t="str">
        <v>OutStation</v>
      </c>
    </row>
    <row r="113" spans="1:9" x14ac:dyDescent="0.25">
      <c r="A113" s="1">
        <v>400266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Saturday (11-10-2025)</v>
      </c>
      <c r="I113" s="1" t="str">
        <v>OutStation</v>
      </c>
    </row>
    <row r="114" spans="1:9" x14ac:dyDescent="0.25">
      <c r="A114" s="1">
        <v>400268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Saturday (11-10-2025)</v>
      </c>
      <c r="I114" s="1" t="str">
        <v>OutStation</v>
      </c>
    </row>
    <row r="115" spans="1:9" x14ac:dyDescent="0.25">
      <c r="A115" s="1">
        <v>400342</v>
      </c>
      <c r="B115" s="1">
        <v>2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Saturday (11-10-2025)</v>
      </c>
      <c r="I115" s="1" t="str">
        <v>OutStation</v>
      </c>
    </row>
    <row r="116" spans="1:9" x14ac:dyDescent="0.25">
      <c r="A116" s="1">
        <v>402607</v>
      </c>
      <c r="B116" s="1">
        <v>2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Saturday (11-10-2025)</v>
      </c>
      <c r="I116" s="1" t="str">
        <v>OutStation</v>
      </c>
    </row>
    <row r="117" spans="1:9" x14ac:dyDescent="0.25">
      <c r="A117" s="1">
        <v>403504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Saturday (11-10-2025)</v>
      </c>
      <c r="I117" s="1" t="str">
        <v>OutStation</v>
      </c>
    </row>
    <row r="118" spans="1:9" x14ac:dyDescent="0.25">
      <c r="A118" s="1">
        <v>420404</v>
      </c>
      <c r="B118" s="1">
        <v>5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Saturday (11-10-2025)</v>
      </c>
      <c r="I118" s="1" t="str">
        <v>OutStation</v>
      </c>
    </row>
    <row r="119" spans="1:9" x14ac:dyDescent="0.25">
      <c r="A119" s="1">
        <v>423101</v>
      </c>
      <c r="B119" s="1">
        <v>2</v>
      </c>
      <c r="C119" s="1" t="str">
        <v>MICRO VAPI</v>
      </c>
      <c r="D119" s="1">
        <v>-20</v>
      </c>
      <c r="E119" s="1" t="str">
        <v>BioLegend</v>
      </c>
      <c r="F119" s="1">
        <v>0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423501</v>
      </c>
      <c r="B120" s="1">
        <v>20</v>
      </c>
      <c r="C120" s="1" t="str">
        <v>MICRO VAPI</v>
      </c>
      <c r="D120" s="1" t="str">
        <v>RT</v>
      </c>
      <c r="E120" s="1" t="str">
        <v>BioLegend</v>
      </c>
      <c r="F120" s="1">
        <v>0</v>
      </c>
      <c r="G120" s="1" t="str">
        <v>Gujrat</v>
      </c>
      <c r="H120" s="1" t="str">
        <v>Saturday (11-10-2025)</v>
      </c>
      <c r="I120" s="1" t="str">
        <v>OutStation</v>
      </c>
    </row>
    <row r="121" spans="1:9" x14ac:dyDescent="0.25">
      <c r="A121" s="1">
        <v>426102</v>
      </c>
      <c r="B121" s="1">
        <v>1</v>
      </c>
      <c r="C121" s="1" t="str">
        <v>MICRO VAPI</v>
      </c>
      <c r="D121" s="1">
        <v>4</v>
      </c>
      <c r="E121" s="1" t="str">
        <v>BioLegend</v>
      </c>
      <c r="F121" s="1">
        <v>0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426105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503822</v>
      </c>
      <c r="B123" s="1">
        <v>2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503832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506306</v>
      </c>
      <c r="B125" s="1">
        <v>1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640914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(11-10-2025)</v>
      </c>
      <c r="I126" s="1" t="str">
        <v>OutStation</v>
      </c>
    </row>
    <row r="127" spans="1:9" x14ac:dyDescent="0.25">
      <c r="A127" s="1" t="str">
        <v>L-006656-03-0005</v>
      </c>
      <c r="B127" s="1">
        <v>1</v>
      </c>
      <c r="C127" s="1" t="str">
        <v>NBRC</v>
      </c>
      <c r="D127" s="1">
        <v>-20</v>
      </c>
      <c r="E127" s="1" t="str">
        <v>DHARMACON</v>
      </c>
      <c r="F127" s="1">
        <v>0</v>
      </c>
      <c r="G127" s="1" t="str">
        <v>Manesar</v>
      </c>
      <c r="H127" s="1" t="str">
        <v>Priyanka Madam</v>
      </c>
      <c r="I127" s="1" t="str">
        <v>Local</v>
      </c>
    </row>
    <row r="128" spans="1:9" x14ac:dyDescent="0.25">
      <c r="A128" s="1" t="str">
        <v>L-015121-00-0005</v>
      </c>
      <c r="B128" s="1">
        <v>1</v>
      </c>
      <c r="C128" s="1" t="str">
        <v>NCBS</v>
      </c>
      <c r="D128" s="1">
        <v>-20</v>
      </c>
      <c r="E128" s="1" t="str">
        <v>DHARMACON</v>
      </c>
      <c r="F128" s="1">
        <v>0</v>
      </c>
      <c r="G128" s="1" t="str">
        <v>Banglore</v>
      </c>
      <c r="H128" s="1" t="str">
        <v>PO Awaited</v>
      </c>
      <c r="I128" s="1" t="str">
        <v>OutStation</v>
      </c>
    </row>
    <row r="129" spans="1:9" x14ac:dyDescent="0.25">
      <c r="A129" s="1" t="str">
        <v>L-020165-00-0005</v>
      </c>
      <c r="B129" s="1">
        <v>1</v>
      </c>
      <c r="C129" s="1" t="str">
        <v>NCBS</v>
      </c>
      <c r="D129" s="1">
        <v>-20</v>
      </c>
      <c r="E129" s="1" t="str">
        <v>DHARMACON</v>
      </c>
      <c r="F129" s="1">
        <v>0</v>
      </c>
      <c r="G129" s="1" t="str">
        <v>Banglore</v>
      </c>
      <c r="H129" s="1" t="str">
        <v>PO Awaited</v>
      </c>
      <c r="I129" s="1" t="str">
        <v>OutStation</v>
      </c>
    </row>
    <row r="130" spans="1:9" x14ac:dyDescent="0.25">
      <c r="A130" s="1" t="str">
        <v>VS0101</v>
      </c>
      <c r="B130" s="1">
        <v>1</v>
      </c>
      <c r="C130" s="1" t="str">
        <v>NII</v>
      </c>
      <c r="D130" s="1" t="str">
        <v>RT</v>
      </c>
      <c r="E130" s="1" t="str">
        <v>SARTORIUS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 t="str">
        <v>VS0131</v>
      </c>
      <c r="B131" s="1">
        <v>1</v>
      </c>
      <c r="C131" s="1" t="str">
        <v>NII</v>
      </c>
      <c r="D131" s="1" t="str">
        <v>RT</v>
      </c>
      <c r="E131" s="1" t="str">
        <v>SARTORIUS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353719</v>
      </c>
      <c r="B132" s="1">
        <v>1</v>
      </c>
      <c r="C132" s="1" t="str">
        <v>NIV</v>
      </c>
      <c r="D132" s="1">
        <v>4</v>
      </c>
      <c r="E132" s="1" t="str">
        <v>BioLegend</v>
      </c>
      <c r="F132" s="1" t="str">
        <v>SAMPLE</v>
      </c>
      <c r="G132" s="1" t="str">
        <v>Pune</v>
      </c>
      <c r="H132" s="1" t="str">
        <v>SAMPLE</v>
      </c>
      <c r="I132" s="1" t="str">
        <v>OutStation</v>
      </c>
    </row>
    <row r="133" spans="1:9" x14ac:dyDescent="0.25">
      <c r="A133" s="1" t="str">
        <v>T1785</v>
      </c>
      <c r="B133" s="1">
        <v>1</v>
      </c>
      <c r="C133" s="1" t="str">
        <v>NNF</v>
      </c>
      <c r="D133" s="1">
        <v>-20</v>
      </c>
      <c r="E133" s="1" t="str">
        <v>Targetmol</v>
      </c>
      <c r="F133" s="1">
        <v>0</v>
      </c>
      <c r="G133" s="1" t="str">
        <v>Banglore</v>
      </c>
      <c r="H133" s="1" t="str">
        <v>Sample and Back Order</v>
      </c>
      <c r="I133" s="1" t="str">
        <v>OutStation</v>
      </c>
    </row>
    <row r="134" spans="1:9" x14ac:dyDescent="0.25">
      <c r="A134" s="1" t="str">
        <v>RU-187978-00-0020</v>
      </c>
      <c r="B134" s="1">
        <v>1</v>
      </c>
      <c r="C134" s="1" t="str">
        <v>Opening Stock</v>
      </c>
      <c r="D134" s="1">
        <v>-20</v>
      </c>
      <c r="E134" s="1" t="str">
        <v>Dharmacon</v>
      </c>
      <c r="F134" s="1" t="str">
        <v>Set of 4 item code (N-187978-01-0020, N-187978-02-0020, N-187978-03-0020, N-187978-04-0020)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556002</v>
      </c>
      <c r="B135" s="1">
        <v>5</v>
      </c>
      <c r="C135" s="1" t="str">
        <v>Opening Stock</v>
      </c>
      <c r="D135" s="1">
        <v>-20</v>
      </c>
      <c r="E135" s="1" t="str">
        <v>BioLegend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570802</v>
      </c>
      <c r="B136" s="1">
        <v>2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423303</v>
      </c>
      <c r="B137" s="1">
        <v>1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421002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421403</v>
      </c>
      <c r="B139" s="1">
        <v>7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100261</v>
      </c>
      <c r="B140" s="1">
        <v>1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108123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329702</v>
      </c>
      <c r="B142" s="1">
        <v>2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B-003000-WB-100</v>
      </c>
      <c r="B143" s="1">
        <v>1</v>
      </c>
      <c r="C143" s="1" t="str">
        <v>OPENING STOCK</v>
      </c>
      <c r="D143" s="1">
        <v>4</v>
      </c>
      <c r="E143" s="1" t="str">
        <v>Dharmacon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>
        <v>23</v>
      </c>
      <c r="C144" s="1" t="str">
        <v>OPENING STOCK</v>
      </c>
      <c r="D144" s="1" t="str">
        <v>RT</v>
      </c>
      <c r="E144" s="1" t="str">
        <v>Sartorius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302904</v>
      </c>
      <c r="B145" s="1">
        <v>1</v>
      </c>
      <c r="C145" s="1" t="str">
        <v>POPVAX</v>
      </c>
      <c r="D145" s="1">
        <v>4</v>
      </c>
      <c r="E145" s="1" t="str">
        <v>BioLegend</v>
      </c>
      <c r="F145" s="1">
        <v>0</v>
      </c>
      <c r="G145" s="1" t="str">
        <v>Telangana</v>
      </c>
      <c r="H145" s="1" t="str">
        <v>Saturday (11-10-2025)</v>
      </c>
      <c r="I145" s="1" t="str">
        <v>OutStation</v>
      </c>
    </row>
    <row r="146" spans="1:9" x14ac:dyDescent="0.25">
      <c r="A146" s="1">
        <v>410504</v>
      </c>
      <c r="B146" s="1">
        <v>1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 t="str">
        <v>Saturday (11-10-2025)</v>
      </c>
      <c r="I146" s="1" t="str">
        <v>OutStation</v>
      </c>
    </row>
    <row r="147" spans="1:9" x14ac:dyDescent="0.25">
      <c r="A147" s="1">
        <v>424401</v>
      </c>
      <c r="B147" s="1">
        <v>1</v>
      </c>
      <c r="C147" s="1" t="str">
        <v>PRIYANKA MADAM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 t="str">
        <v>VS15TR01</v>
      </c>
      <c r="B148" s="1">
        <v>4</v>
      </c>
      <c r="C148" s="1" t="str">
        <v>RG SONS</v>
      </c>
      <c r="D148" s="1" t="str">
        <v>RT</v>
      </c>
      <c r="E148" s="1" t="str">
        <v>Sartorius</v>
      </c>
      <c r="F148" s="1">
        <v>0</v>
      </c>
      <c r="G148" s="1" t="str">
        <v>Lucknow</v>
      </c>
      <c r="H148" s="1" t="str">
        <v>Saturday (11-10-2025)</v>
      </c>
      <c r="I148" s="1" t="str">
        <v>OutStation</v>
      </c>
    </row>
    <row r="149" spans="1:9" x14ac:dyDescent="0.25">
      <c r="A149" s="1">
        <v>363010</v>
      </c>
      <c r="B149" s="1">
        <v>1</v>
      </c>
      <c r="C149" s="1" t="str">
        <v>RG SONS</v>
      </c>
      <c r="D149" s="1">
        <v>4</v>
      </c>
      <c r="E149" s="1" t="str">
        <v>BioLegend</v>
      </c>
      <c r="F149" s="1">
        <v>0</v>
      </c>
      <c r="G149" s="1" t="str">
        <v>Lucknow</v>
      </c>
      <c r="H149" s="1" t="str">
        <v>Saturday (11-10-2025)</v>
      </c>
      <c r="I149" s="1" t="str">
        <v>OutStation</v>
      </c>
    </row>
    <row r="150" spans="1:9" x14ac:dyDescent="0.25">
      <c r="A150" s="1">
        <v>421101</v>
      </c>
      <c r="B150" s="1">
        <v>1</v>
      </c>
      <c r="C150" s="1" t="str">
        <v>RG SONS</v>
      </c>
      <c r="D150" s="1">
        <v>4</v>
      </c>
      <c r="E150" s="1" t="str">
        <v>BioLegend</v>
      </c>
      <c r="F150" s="1">
        <v>0</v>
      </c>
      <c r="G150" s="1" t="str">
        <v>Lucknow</v>
      </c>
      <c r="H150" s="1" t="str">
        <v>Saturday (11-10-2025)</v>
      </c>
      <c r="I150" s="1" t="str">
        <v>OutStation</v>
      </c>
    </row>
    <row r="151" spans="1:9" x14ac:dyDescent="0.25">
      <c r="A151" s="1">
        <v>571104</v>
      </c>
      <c r="B151" s="1">
        <v>1</v>
      </c>
      <c r="C151" s="1" t="str">
        <v>RG SONS</v>
      </c>
      <c r="D151" s="1">
        <v>-20</v>
      </c>
      <c r="E151" s="1" t="str">
        <v>BioLegend</v>
      </c>
      <c r="F151" s="1">
        <v>0</v>
      </c>
      <c r="G151" s="1" t="str">
        <v>Lucknow</v>
      </c>
      <c r="H151" s="1" t="str">
        <v>Saturday (11-10-2025)</v>
      </c>
      <c r="I151" s="1" t="str">
        <v>OutStation</v>
      </c>
    </row>
    <row r="152" spans="1:9" x14ac:dyDescent="0.25">
      <c r="A152" s="1">
        <v>101251</v>
      </c>
      <c r="B152" s="1">
        <v>1</v>
      </c>
      <c r="C152" s="1" t="str">
        <v>RGCB</v>
      </c>
      <c r="D152" s="1">
        <v>4</v>
      </c>
      <c r="E152" s="1" t="str">
        <v>BioLegend</v>
      </c>
      <c r="F152" s="1">
        <v>0</v>
      </c>
      <c r="G152" s="1" t="str">
        <v>Kerala</v>
      </c>
      <c r="H152" s="1" t="str">
        <v>Back Order</v>
      </c>
      <c r="I152" s="1" t="str">
        <v>OutStation</v>
      </c>
    </row>
    <row r="153" spans="1:9" x14ac:dyDescent="0.25">
      <c r="A153" s="1" t="str">
        <v>139316</v>
      </c>
      <c r="B153" s="1">
        <v>1</v>
      </c>
      <c r="C153" s="1" t="str">
        <v>RGCB</v>
      </c>
      <c r="D153" s="1">
        <v>4</v>
      </c>
      <c r="E153" s="1" t="str">
        <v>BioLegend</v>
      </c>
      <c r="F153" s="1">
        <v>0</v>
      </c>
      <c r="G153" s="1" t="str">
        <v>Kerala</v>
      </c>
      <c r="H153" s="1" t="str">
        <v>Back Order</v>
      </c>
      <c r="I153" s="1" t="str">
        <v>OutStation</v>
      </c>
    </row>
    <row r="154" spans="1:9" x14ac:dyDescent="0.25">
      <c r="A154" s="1">
        <v>777406</v>
      </c>
      <c r="B154" s="1">
        <v>1</v>
      </c>
      <c r="C154" s="1" t="str">
        <v>SAI LIFE</v>
      </c>
      <c r="D154" s="1">
        <v>-20</v>
      </c>
      <c r="E154" s="1" t="str">
        <v>BioLegend</v>
      </c>
      <c r="F154" s="1">
        <v>0</v>
      </c>
      <c r="G154" s="1" t="str">
        <v>Pune</v>
      </c>
      <c r="H154" s="1" t="str">
        <v>Saturday (11-10-2025)</v>
      </c>
      <c r="I154" s="1" t="str">
        <v>OutStation</v>
      </c>
    </row>
    <row r="155" spans="1:9" x14ac:dyDescent="0.25">
      <c r="A155" s="1" t="str">
        <v>HBM-EXP-B2.5</v>
      </c>
      <c r="B155" s="1">
        <v>5</v>
      </c>
      <c r="C155" s="1" t="str">
        <v>Sample (PM)</v>
      </c>
      <c r="D155" s="1">
        <v>4</v>
      </c>
      <c r="E155" s="1" t="str">
        <v>Hansa Biomed</v>
      </c>
      <c r="F155" s="1" t="str">
        <v>Priyanka Madam</v>
      </c>
      <c r="G155" s="1" t="str">
        <v>delhi</v>
      </c>
      <c r="H155" s="1" t="str">
        <v>Priyanka Madam</v>
      </c>
      <c r="I155" s="1" t="str">
        <v>Local</v>
      </c>
    </row>
    <row r="156" spans="1:9" x14ac:dyDescent="0.25">
      <c r="A156" s="1" t="str">
        <v>SE2619T-2-1.5</v>
      </c>
      <c r="B156" s="1">
        <v>1</v>
      </c>
      <c r="C156" s="1" t="str">
        <v>SOUTH CAMPUS</v>
      </c>
      <c r="D156" s="1" t="str">
        <v>RT</v>
      </c>
      <c r="E156" s="1" t="str">
        <v>HOEFER</v>
      </c>
      <c r="F156" s="1">
        <v>0</v>
      </c>
      <c r="G156" s="1" t="str">
        <v>Delhi</v>
      </c>
      <c r="H156" s="1" t="str">
        <v>Sample</v>
      </c>
      <c r="I156" s="1" t="str">
        <v>Local</v>
      </c>
    </row>
    <row r="157" spans="1:9" x14ac:dyDescent="0.25">
      <c r="A157" s="1" t="str">
        <v>SE211A-10-1.5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>
        <v>316302</v>
      </c>
      <c r="B158" s="1">
        <v>2</v>
      </c>
      <c r="C158" s="1" t="str">
        <v>Stock</v>
      </c>
      <c r="D158" s="1">
        <v>4</v>
      </c>
      <c r="E158" s="1" t="str">
        <v>BioLegend</v>
      </c>
      <c r="F158" s="1" t="str">
        <v>Biocon Order Cancelled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631151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FOC Informed By Priya Madam and informed to SM Sir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656801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805002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J-004924-06-0010</v>
      </c>
      <c r="B162" s="1">
        <v>1</v>
      </c>
      <c r="C162" s="1" t="str">
        <v>stock</v>
      </c>
      <c r="D162" s="1">
        <v>-20</v>
      </c>
      <c r="E162" s="1" t="str">
        <v>Dharmacon</v>
      </c>
      <c r="F162" s="1" t="str">
        <v>Extra Item Purchased (Informed by Dharmendra Sir)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423303</v>
      </c>
      <c r="B163" s="1">
        <v>3</v>
      </c>
      <c r="C163" s="1" t="str">
        <v>STOCK</v>
      </c>
      <c r="D163" s="1">
        <v>-20</v>
      </c>
      <c r="E163" s="1" t="str">
        <v>BioLegend</v>
      </c>
      <c r="F163" s="1" t="str">
        <v xml:space="preserve">Same item dispatched to Aiims from Opening Stock 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TM125-220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TM-125-220-05</v>
      </c>
      <c r="B165" s="1">
        <v>1</v>
      </c>
      <c r="C165" s="1" t="str">
        <v>STOCK</v>
      </c>
      <c r="D165" s="1" t="str">
        <v>RT</v>
      </c>
      <c r="E165" s="1" t="str">
        <v>Revvity</v>
      </c>
      <c r="F165" s="1" t="str">
        <v>MACHINE (PRIYANKA MADAM)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344812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Return From Bio Health (Extra Purchase infromed by Priynka Madam)</v>
      </c>
      <c r="G166" s="1" t="str">
        <v>STOCK</v>
      </c>
      <c r="H166" s="1" t="str">
        <v>Priyanka Madam</v>
      </c>
      <c r="I166" s="1" t="str">
        <v>STOCK</v>
      </c>
    </row>
    <row r="167" spans="1:9" x14ac:dyDescent="0.25">
      <c r="A167" s="1">
        <v>421403</v>
      </c>
      <c r="B167" s="1">
        <v>1</v>
      </c>
      <c r="C167" s="1" t="str">
        <v>Stock</v>
      </c>
      <c r="D167" s="1">
        <v>4</v>
      </c>
      <c r="E167" s="1" t="str">
        <v>BioLegend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300408</v>
      </c>
      <c r="B168" s="1">
        <v>1</v>
      </c>
      <c r="C168" s="1" t="str">
        <v>STOCK</v>
      </c>
      <c r="D168" s="1" t="str">
        <v>4</v>
      </c>
      <c r="E168" s="1" t="str">
        <v>BioLegend</v>
      </c>
      <c r="F168" s="1" t="str">
        <v>Extra Purchase By Priya Madam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41003</v>
      </c>
      <c r="B169" s="1">
        <v>1</v>
      </c>
      <c r="C169" s="1" t="str">
        <v>Stock</v>
      </c>
      <c r="D169" s="1" t="str">
        <v>RT</v>
      </c>
      <c r="E169" s="1" t="str">
        <v>Biotium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432504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431304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432604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431414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Extra Received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430804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Extra Received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430904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Extra Received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2600505001730</v>
      </c>
      <c r="B176" s="1">
        <v>2</v>
      </c>
      <c r="C176" s="1" t="str">
        <v>STOCK</v>
      </c>
      <c r="D176" s="1" t="str">
        <v>RT</v>
      </c>
      <c r="E176" s="1" t="str">
        <v>Genei Lab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 t="str">
        <v>2662070501730</v>
      </c>
      <c r="B177" s="1">
        <v>2</v>
      </c>
      <c r="C177" s="1" t="str">
        <v>STOCK</v>
      </c>
      <c r="D177" s="1">
        <v>-20</v>
      </c>
      <c r="E177" s="1" t="str">
        <v>Genei Lab</v>
      </c>
      <c r="F177" s="1" t="str">
        <v>One Piece Damaged received (Replacement received)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 t="str">
        <v>2662670501730</v>
      </c>
      <c r="B178" s="1">
        <v>2</v>
      </c>
      <c r="C178" s="1" t="str">
        <v>STOCK</v>
      </c>
      <c r="D178" s="1">
        <v>-20</v>
      </c>
      <c r="E178" s="1" t="str">
        <v>Genei Lab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 t="str">
        <v>LSM 1077</v>
      </c>
      <c r="B179" s="1">
        <v>3</v>
      </c>
      <c r="C179" s="1" t="str">
        <v>stock</v>
      </c>
      <c r="D179" s="1">
        <v>4</v>
      </c>
      <c r="E179" s="1" t="str">
        <v>Genexis Biotech</v>
      </c>
      <c r="F179" s="1" t="str">
        <v>Sample Received (Priyanka madam)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25021.5</v>
      </c>
      <c r="B180" s="1">
        <v>10</v>
      </c>
      <c r="C180" s="1" t="str">
        <v>STOCK</v>
      </c>
      <c r="D180" s="1">
        <v>-20</v>
      </c>
      <c r="E180" s="1" t="str">
        <v>Intron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25021.5</v>
      </c>
      <c r="B181" s="1">
        <v>7</v>
      </c>
      <c r="C181" s="1" t="str">
        <v>stock</v>
      </c>
      <c r="D181" s="1">
        <v>-20</v>
      </c>
      <c r="E181" s="1" t="str">
        <v>Intron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16532</v>
      </c>
      <c r="B182" s="1">
        <v>15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16533</v>
      </c>
      <c r="B183" s="1">
        <v>9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VS0191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VS0141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VS0141</v>
      </c>
      <c r="B186" s="1">
        <v>1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15407-47-MIN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VS04T01</v>
      </c>
      <c r="B188" s="1">
        <v>2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VS04T01</v>
      </c>
      <c r="B189" s="1">
        <v>4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VS15T91</v>
      </c>
      <c r="B190" s="1">
        <v>3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VS15T21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VS2051</v>
      </c>
      <c r="B192" s="1">
        <v>1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VS15TR21</v>
      </c>
      <c r="B193" s="1">
        <v>2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VS15T01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16532</v>
      </c>
      <c r="B195" s="1">
        <v>18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VS15T21</v>
      </c>
      <c r="B196" s="1">
        <v>4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814326</v>
      </c>
      <c r="B197" s="1">
        <v>2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194825</v>
      </c>
      <c r="B198" s="1">
        <v>2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104772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100570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152574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193982</v>
      </c>
      <c r="B202" s="1">
        <v>4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1860454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6553050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194002</v>
      </c>
      <c r="B205" s="1">
        <v>2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 t="str">
        <v>092913726</v>
      </c>
      <c r="B206" s="1">
        <v>10</v>
      </c>
      <c r="C206" s="1" t="str">
        <v>Stock</v>
      </c>
      <c r="D206" s="1">
        <v>-20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6542050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6539025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6552050</v>
      </c>
      <c r="B209" s="1">
        <v>6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116910001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0210064710</v>
      </c>
      <c r="B211" s="1">
        <v>1</v>
      </c>
      <c r="C211" s="1" t="str">
        <v>Stock</v>
      </c>
      <c r="D211" s="1">
        <v>-20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850494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152624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 t="str">
        <v>0602100031730</v>
      </c>
      <c r="B214" s="1">
        <v>1</v>
      </c>
      <c r="C214" s="1" t="str">
        <v>STOCK</v>
      </c>
      <c r="D214" s="1">
        <v>-20</v>
      </c>
      <c r="E214" s="1" t="str">
        <v>Genei Lab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424602</v>
      </c>
      <c r="B215" s="1">
        <v>2</v>
      </c>
      <c r="C215" s="1" t="str">
        <v>Stock</v>
      </c>
      <c r="D215" s="1">
        <v>4</v>
      </c>
      <c r="E215" s="1" t="str">
        <v>BioLegend</v>
      </c>
      <c r="F215" s="1" t="str">
        <v>Retrun From IGIB , Invoice Number 1058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41003</v>
      </c>
      <c r="B218" s="1">
        <v>4</v>
      </c>
      <c r="C218" s="1" t="str">
        <v>Stock</v>
      </c>
      <c r="D218" s="1" t="str">
        <v>RT</v>
      </c>
      <c r="E218" s="1" t="str">
        <v>Biotium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BE0416</v>
      </c>
      <c r="B219" s="1">
        <v>1</v>
      </c>
      <c r="C219" s="1" t="str">
        <v>Stock</v>
      </c>
      <c r="D219" s="1">
        <v>4</v>
      </c>
      <c r="E219" s="1" t="str">
        <v>BioXcell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>
        <v>100575</v>
      </c>
      <c r="B220" s="1">
        <v>2</v>
      </c>
      <c r="C220" s="1" t="str">
        <v>Stock</v>
      </c>
      <c r="D220" s="1">
        <v>4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092913726</v>
      </c>
      <c r="B221" s="1">
        <v>7</v>
      </c>
      <c r="C221" s="1" t="str">
        <v>Stock</v>
      </c>
      <c r="D221" s="1">
        <v>-20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B-003000-WB-100</v>
      </c>
      <c r="B222" s="1">
        <v>5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D-001810-10-05</v>
      </c>
      <c r="B223" s="1">
        <v>5</v>
      </c>
      <c r="C223" s="1" t="str">
        <v>Stock</v>
      </c>
      <c r="D223" s="1">
        <v>-20</v>
      </c>
      <c r="E223" s="1" t="str">
        <v>DHARMACON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B-002000-UB-100</v>
      </c>
      <c r="B224" s="1">
        <v>3</v>
      </c>
      <c r="C224" s="1" t="str">
        <v>Stock</v>
      </c>
      <c r="D224" s="1">
        <v>4</v>
      </c>
      <c r="E224" s="1" t="str">
        <v>DHARMACON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T-2001-02</v>
      </c>
      <c r="B225" s="1">
        <v>3</v>
      </c>
      <c r="C225" s="1" t="str">
        <v>Stock</v>
      </c>
      <c r="D225" s="1">
        <v>4</v>
      </c>
      <c r="E225" s="1" t="str">
        <v>DHARMACON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T-2001-03</v>
      </c>
      <c r="B226" s="1">
        <v>3</v>
      </c>
      <c r="C226" s="1" t="str">
        <v>Stock</v>
      </c>
      <c r="D226" s="1">
        <v>4</v>
      </c>
      <c r="E226" s="1" t="str">
        <v>DHARMACON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100222</v>
      </c>
      <c r="B227" s="1">
        <v>1</v>
      </c>
      <c r="C227" s="1" t="str">
        <v>SUN PHARMA</v>
      </c>
      <c r="D227" s="1">
        <v>4</v>
      </c>
      <c r="E227" s="1" t="str">
        <v>BioLegend</v>
      </c>
      <c r="F227" s="1">
        <v>0</v>
      </c>
      <c r="G227" s="1" t="str">
        <v>Gujrat</v>
      </c>
      <c r="H227" s="1" t="str">
        <v>Saturday (11-10-2025)</v>
      </c>
      <c r="I227" s="1" t="str">
        <v>OutStation</v>
      </c>
    </row>
    <row r="228" spans="1:9" x14ac:dyDescent="0.25">
      <c r="A228" s="1">
        <v>117308</v>
      </c>
      <c r="B228" s="1">
        <v>1</v>
      </c>
      <c r="C228" s="1" t="str">
        <v>SUN PHARMA</v>
      </c>
      <c r="D228" s="1">
        <v>4</v>
      </c>
      <c r="E228" s="1" t="str">
        <v>BioLegend</v>
      </c>
      <c r="F228" s="1">
        <v>0</v>
      </c>
      <c r="G228" s="1" t="str">
        <v>Gujrat</v>
      </c>
      <c r="H228" s="1" t="str">
        <v>Saturday (11-10-2025)</v>
      </c>
      <c r="I228" s="1" t="str">
        <v>OutStation</v>
      </c>
    </row>
    <row r="229" spans="1:9" x14ac:dyDescent="0.25">
      <c r="A229" s="1">
        <v>121426</v>
      </c>
      <c r="B229" s="1">
        <v>1</v>
      </c>
      <c r="C229" s="1" t="str">
        <v>SUN PHARMA</v>
      </c>
      <c r="D229" s="1">
        <v>4</v>
      </c>
      <c r="E229" s="1" t="str">
        <v>BioLegend</v>
      </c>
      <c r="F229" s="1">
        <v>0</v>
      </c>
      <c r="G229" s="1" t="str">
        <v>Gujrat</v>
      </c>
      <c r="H229" s="1" t="str">
        <v>Saturday (11-10-2025)</v>
      </c>
      <c r="I229" s="1" t="str">
        <v>OutStation</v>
      </c>
    </row>
    <row r="230" spans="1:9" x14ac:dyDescent="0.25">
      <c r="A230" s="1">
        <v>142604</v>
      </c>
      <c r="B230" s="1">
        <v>1</v>
      </c>
      <c r="C230" s="1" t="str">
        <v>SUN PHARMA</v>
      </c>
      <c r="D230" s="1">
        <v>4</v>
      </c>
      <c r="E230" s="1" t="str">
        <v>BioLegend</v>
      </c>
      <c r="F230" s="1">
        <v>0</v>
      </c>
      <c r="G230" s="1" t="str">
        <v>Gujrat</v>
      </c>
      <c r="H230" s="1" t="str">
        <v>Saturday (11-10-2025)</v>
      </c>
      <c r="I230" s="1" t="str">
        <v>OutStation</v>
      </c>
    </row>
    <row r="231" spans="1:9" x14ac:dyDescent="0.25">
      <c r="A231" s="1">
        <v>740368</v>
      </c>
      <c r="B231" s="1">
        <v>1</v>
      </c>
      <c r="C231" s="1" t="str">
        <v>SUN PHARMA</v>
      </c>
      <c r="D231" s="1">
        <v>4</v>
      </c>
      <c r="E231" s="1" t="str">
        <v>BioLegend</v>
      </c>
      <c r="F231" s="1">
        <v>0</v>
      </c>
      <c r="G231" s="1" t="str">
        <v>Gujrat</v>
      </c>
      <c r="H231" s="1" t="str">
        <v>Saturday (11-10-2025)</v>
      </c>
      <c r="I231" s="1" t="str">
        <v>OutStation</v>
      </c>
    </row>
    <row r="232" spans="1:9" x14ac:dyDescent="0.25">
      <c r="A232" s="1">
        <v>740809</v>
      </c>
      <c r="B232" s="1">
        <v>1</v>
      </c>
      <c r="C232" s="1" t="str">
        <v>SUN PHARMA</v>
      </c>
      <c r="D232" s="1">
        <v>4</v>
      </c>
      <c r="E232" s="1" t="str">
        <v>BioLegend</v>
      </c>
      <c r="F232" s="1">
        <v>0</v>
      </c>
      <c r="G232" s="1" t="str">
        <v>Gujrat</v>
      </c>
      <c r="H232" s="1" t="str">
        <v>Saturday (11-10-2025)</v>
      </c>
      <c r="I232" s="1" t="str">
        <v>OutStation</v>
      </c>
    </row>
    <row r="233" spans="1:9" x14ac:dyDescent="0.25">
      <c r="A233" s="1">
        <v>405317</v>
      </c>
      <c r="B233" s="1">
        <v>2</v>
      </c>
      <c r="C233" s="1" t="str">
        <v>SUPRV</v>
      </c>
      <c r="D233" s="1">
        <v>4</v>
      </c>
      <c r="E233" s="1" t="str">
        <v>BioLegend</v>
      </c>
      <c r="F233" s="1">
        <v>0</v>
      </c>
      <c r="G233" s="1" t="str">
        <v>Mumbai</v>
      </c>
      <c r="H233" s="1" t="str">
        <v>Saturday (11-10-2025)</v>
      </c>
      <c r="I233" s="1" t="str">
        <v>OutStation</v>
      </c>
    </row>
    <row r="234" spans="1:9" x14ac:dyDescent="0.25">
      <c r="A234" s="1">
        <v>740811</v>
      </c>
      <c r="B234" s="1">
        <v>2</v>
      </c>
      <c r="C234" s="1" t="str">
        <v>UNKNOWN</v>
      </c>
      <c r="D234" s="1">
        <v>4</v>
      </c>
      <c r="E234" s="1" t="str">
        <v>BioLegend</v>
      </c>
      <c r="F234" s="1" t="str">
        <v>Demo Kit Mohan Sir (740811, 741146) 2 pcs Kit</v>
      </c>
      <c r="G234" s="1" t="str">
        <v>Unknown</v>
      </c>
      <c r="H234" s="1" t="str">
        <v>Mohan Sir, (Demo)</v>
      </c>
      <c r="I234" s="1" t="str">
        <v>Unknown</v>
      </c>
    </row>
    <row r="235" spans="1:9" x14ac:dyDescent="0.25">
      <c r="A235" s="1">
        <v>741146</v>
      </c>
      <c r="B235" s="1">
        <v>2</v>
      </c>
      <c r="C235" s="1" t="str">
        <v>UNKNOWN</v>
      </c>
      <c r="D235" s="1">
        <v>4</v>
      </c>
      <c r="E235" s="1" t="str">
        <v>BioLegend</v>
      </c>
      <c r="F235" s="1" t="str">
        <v>Demo Kit Mohan Sir (740811, 741146) 2 pcs Kit</v>
      </c>
      <c r="G235" s="1" t="str">
        <v>Unknown</v>
      </c>
      <c r="H235" s="1" t="str">
        <v>Mohan Sir, (Demo)</v>
      </c>
      <c r="I235" s="1" t="str">
        <v>Unknown</v>
      </c>
    </row>
    <row r="236" spans="1:9" x14ac:dyDescent="0.25">
      <c r="A236" s="1">
        <v>740809</v>
      </c>
      <c r="B236" s="1">
        <v>1</v>
      </c>
      <c r="C236" s="1" t="str">
        <v>UNKNOWN</v>
      </c>
      <c r="D236" s="1">
        <v>4</v>
      </c>
      <c r="E236" s="1" t="str">
        <v>BioLegend</v>
      </c>
      <c r="F236" s="1" t="str">
        <v>Mohan Sir, (Demo)</v>
      </c>
      <c r="G236" s="1" t="str">
        <v>Unknown</v>
      </c>
      <c r="H236" s="1" t="str">
        <v>Mohan Sir, (Demo)</v>
      </c>
      <c r="I236" s="1" t="str">
        <v>Unknown</v>
      </c>
    </row>
    <row r="237" spans="1:9" x14ac:dyDescent="0.25">
      <c r="A237" s="1">
        <v>740379</v>
      </c>
      <c r="B237" s="1">
        <v>1</v>
      </c>
      <c r="C237" s="1" t="str">
        <v>Unknown</v>
      </c>
      <c r="D237" s="1" t="str">
        <v>RT</v>
      </c>
      <c r="E237" s="1" t="str">
        <v>BioLegend</v>
      </c>
      <c r="F237" s="1" t="str">
        <v>Mohn Sir (Sample) Aurigine Onco</v>
      </c>
      <c r="G237" s="1" t="str">
        <v>Unknown</v>
      </c>
      <c r="H237" s="1" t="str">
        <v>Mohan sir,(Sample) Aurigine Onco</v>
      </c>
      <c r="I237" s="1" t="str">
        <v>Unknown</v>
      </c>
    </row>
    <row r="238" spans="1:9" x14ac:dyDescent="0.25">
      <c r="A238" s="1">
        <v>741110</v>
      </c>
      <c r="B238" s="1">
        <v>1</v>
      </c>
      <c r="C238" s="1" t="str">
        <v>Unknown</v>
      </c>
      <c r="D238" s="1">
        <v>4</v>
      </c>
      <c r="E238" s="1" t="str">
        <v>BioLegend</v>
      </c>
      <c r="F238" s="1" t="str">
        <v>Mohn Sir (Sample) Aurigine Onco</v>
      </c>
      <c r="G238" s="1" t="str">
        <v>Unknown</v>
      </c>
      <c r="H238" s="1" t="str">
        <v>Mohan sir,(Sample) Aurigine Onco</v>
      </c>
      <c r="I238" s="1" t="str">
        <v>Unknown</v>
      </c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(11-10-2025)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 (11-10-2025)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8</v>
      </c>
      <c r="E8" s="1" t="str">
        <v>OutStation</v>
      </c>
      <c r="F8" s="1" t="str">
        <v>Saturday (11-10-2025)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PO Awaited</v>
      </c>
    </row>
    <row r="10" spans="1:6" x14ac:dyDescent="0.25">
      <c r="A10" s="1" t="str">
        <v>BARC</v>
      </c>
      <c r="B10" s="1">
        <v>4</v>
      </c>
      <c r="C10" s="1" t="str">
        <v>BioLegend</v>
      </c>
      <c r="D10" s="1">
        <v>7</v>
      </c>
      <c r="E10" s="1" t="str">
        <v>OutStation</v>
      </c>
      <c r="F10" s="1" t="str">
        <v>Saturday (11-10-2025)</v>
      </c>
    </row>
    <row r="11" spans="1:6" x14ac:dyDescent="0.25">
      <c r="A11" s="1" t="str">
        <v>BHARAT BIOTECH</v>
      </c>
      <c r="B11" s="1">
        <v>4</v>
      </c>
      <c r="C11" s="1" t="str">
        <v>BioLegend</v>
      </c>
      <c r="D11" s="1">
        <v>1</v>
      </c>
      <c r="E11" s="1" t="str">
        <v>OutStation</v>
      </c>
      <c r="F11" s="1" t="str">
        <v>Saturday (11-10-2025)</v>
      </c>
    </row>
    <row r="12" spans="1:6" x14ac:dyDescent="0.25">
      <c r="A12" s="1" t="str">
        <v>BIO SOLUTION</v>
      </c>
      <c r="B12" s="1" t="str">
        <v>rt</v>
      </c>
      <c r="C12" s="1" t="str">
        <v>BioLegend</v>
      </c>
      <c r="D12" s="1">
        <v>3</v>
      </c>
      <c r="E12" s="1" t="str">
        <v>OutStation</v>
      </c>
      <c r="F12" s="1" t="str">
        <v>Saturday (11-10-2025)</v>
      </c>
    </row>
    <row r="13" spans="1:6" x14ac:dyDescent="0.25">
      <c r="A13" s="1" t="str">
        <v>BIO SOLUTION</v>
      </c>
      <c r="B13" s="1">
        <v>4</v>
      </c>
      <c r="C13" s="1" t="str">
        <v>BioLegend</v>
      </c>
      <c r="D13" s="1">
        <v>4</v>
      </c>
      <c r="E13" s="1" t="str">
        <v>OutStation</v>
      </c>
      <c r="F13" s="1" t="str">
        <v>Saturday (11-10-2025)</v>
      </c>
    </row>
    <row r="14" spans="1:6" x14ac:dyDescent="0.25">
      <c r="A14" s="1" t="str">
        <v>BIONOVA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Saturday (11-10-2025)</v>
      </c>
    </row>
    <row r="15" spans="1:6" x14ac:dyDescent="0.25">
      <c r="A15" s="1" t="str">
        <v>HELIX</v>
      </c>
      <c r="B15" s="1">
        <v>-20</v>
      </c>
      <c r="C15" s="1" t="str">
        <v>BioLegend</v>
      </c>
      <c r="D15" s="1">
        <v>1</v>
      </c>
      <c r="E15" s="1" t="str">
        <v>OutStation</v>
      </c>
      <c r="F15" s="1" t="str">
        <v>Saturday (11-10-2025)</v>
      </c>
    </row>
    <row r="16" spans="1:6" x14ac:dyDescent="0.25">
      <c r="A16" s="1" t="str">
        <v>ICGEB</v>
      </c>
      <c r="B16" s="1">
        <v>4</v>
      </c>
      <c r="C16" s="1" t="str">
        <v>BioLegend</v>
      </c>
      <c r="D16" s="1">
        <v>1</v>
      </c>
      <c r="E16" s="1" t="str">
        <v>Local</v>
      </c>
      <c r="F16" s="1" t="str">
        <v>Priyanka Madam</v>
      </c>
    </row>
    <row r="17" spans="1:6" x14ac:dyDescent="0.25">
      <c r="A17" s="1" t="str">
        <v>IISER PUNE</v>
      </c>
      <c r="B17" s="1">
        <v>-20</v>
      </c>
      <c r="C17" s="1" t="str">
        <v>DHARMACON</v>
      </c>
      <c r="D17" s="1">
        <v>1</v>
      </c>
      <c r="E17" s="1" t="str">
        <v>OutStation</v>
      </c>
      <c r="F17" s="1" t="str">
        <v>Saturday (11-10-2025)</v>
      </c>
    </row>
    <row r="18" spans="1:6" x14ac:dyDescent="0.25">
      <c r="A18" s="1" t="str">
        <v>IIT BOMBAY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Saturday (11-10-2025)</v>
      </c>
    </row>
    <row r="19" spans="1:6" x14ac:dyDescent="0.25">
      <c r="A19" s="1" t="str">
        <v>ILBS</v>
      </c>
      <c r="B19" s="1">
        <v>4</v>
      </c>
      <c r="C19" s="1" t="str">
        <v>BioLegend</v>
      </c>
      <c r="D19" s="1">
        <v>4</v>
      </c>
      <c r="E19" s="1" t="str">
        <v>Local</v>
      </c>
      <c r="F19" s="1" t="str">
        <v>Priyanka Madam</v>
      </c>
    </row>
    <row r="20" spans="1:6" x14ac:dyDescent="0.25">
      <c r="A20" s="1" t="str">
        <v>ILS</v>
      </c>
      <c r="B20" s="1">
        <v>-20</v>
      </c>
      <c r="C20" s="1" t="str">
        <v>DHARMACON</v>
      </c>
      <c r="D20" s="1">
        <v>7</v>
      </c>
      <c r="E20" s="1" t="str">
        <v>OutStation</v>
      </c>
      <c r="F20" s="1" t="str">
        <v>PO Awaited</v>
      </c>
    </row>
    <row r="21" spans="1:6" x14ac:dyDescent="0.25">
      <c r="A21" s="1" t="str">
        <v>ILS</v>
      </c>
      <c r="B21" s="1">
        <v>4</v>
      </c>
      <c r="C21" s="1" t="str">
        <v>BioLegend</v>
      </c>
      <c r="D21" s="1">
        <v>33</v>
      </c>
      <c r="E21" s="1" t="str">
        <v>OutStation</v>
      </c>
      <c r="F21" s="1" t="str">
        <v>Saturday (11-10-2025)</v>
      </c>
    </row>
    <row r="22" spans="1:6" x14ac:dyDescent="0.25">
      <c r="A22" s="1" t="str">
        <v>ILS</v>
      </c>
      <c r="B22" s="1">
        <v>-20</v>
      </c>
      <c r="C22" s="1" t="str">
        <v>BioLegend</v>
      </c>
      <c r="D22" s="1">
        <v>2</v>
      </c>
      <c r="E22" s="1" t="str">
        <v>OutStation</v>
      </c>
      <c r="F22" s="1" t="str">
        <v>Saturday (11-10-2025)</v>
      </c>
    </row>
    <row r="23" spans="1:6" x14ac:dyDescent="0.25">
      <c r="A23" s="1" t="str">
        <v>IMMUNEEL</v>
      </c>
      <c r="B23" s="1">
        <v>4</v>
      </c>
      <c r="C23" s="1" t="str">
        <v>BioLegend</v>
      </c>
      <c r="D23" s="1">
        <v>2</v>
      </c>
      <c r="E23" s="1" t="str">
        <v>OutStation</v>
      </c>
      <c r="F23" s="1" t="str">
        <v>Saturday (11-10-2025)</v>
      </c>
    </row>
    <row r="24" spans="1:6" x14ac:dyDescent="0.25">
      <c r="A24" s="1" t="str">
        <v>JUBILANT</v>
      </c>
      <c r="B24" s="1">
        <v>-20</v>
      </c>
      <c r="C24" s="1" t="str">
        <v>BioLegend</v>
      </c>
      <c r="D24" s="1">
        <v>1</v>
      </c>
      <c r="E24" s="1" t="str">
        <v>OutStation</v>
      </c>
      <c r="F24" s="1" t="str">
        <v>Saturday (11-10-2025)</v>
      </c>
    </row>
    <row r="25" spans="1:6" x14ac:dyDescent="0.25">
      <c r="A25" s="1" t="str">
        <v>MANIPAL</v>
      </c>
      <c r="B25" s="1">
        <v>4</v>
      </c>
      <c r="C25" s="1" t="str">
        <v>BioLegend</v>
      </c>
      <c r="D25" s="1">
        <v>1</v>
      </c>
      <c r="E25" s="1" t="str">
        <v>OutStation</v>
      </c>
      <c r="F25" s="1" t="str">
        <v>Saturday (11-10-2025)</v>
      </c>
    </row>
    <row r="26" spans="1:6" x14ac:dyDescent="0.25">
      <c r="A26" s="1" t="str">
        <v>MANIPAL</v>
      </c>
      <c r="B26" s="1">
        <v>-20</v>
      </c>
      <c r="C26" s="1" t="str">
        <v>BioLegend</v>
      </c>
      <c r="D26" s="1">
        <v>1</v>
      </c>
      <c r="E26" s="1" t="str">
        <v>OutStation</v>
      </c>
      <c r="F26" s="1" t="str">
        <v>Saturday (11-10-2025)</v>
      </c>
    </row>
    <row r="27" spans="1:6" x14ac:dyDescent="0.25">
      <c r="A27" s="1" t="str">
        <v>MICRO VAPI</v>
      </c>
      <c r="B27" s="1">
        <v>4</v>
      </c>
      <c r="C27" s="1" t="str">
        <v>BioLegend</v>
      </c>
      <c r="D27" s="1">
        <v>60</v>
      </c>
      <c r="E27" s="1" t="str">
        <v>OutStation</v>
      </c>
      <c r="F27" s="1" t="str">
        <v>Saturday (11-10-2025)</v>
      </c>
    </row>
    <row r="28" spans="1:6" x14ac:dyDescent="0.25">
      <c r="A28" s="1" t="str">
        <v>MICRO VAPI</v>
      </c>
      <c r="B28" s="1">
        <v>-20</v>
      </c>
      <c r="C28" s="1" t="str">
        <v>BioLegend</v>
      </c>
      <c r="D28" s="1">
        <v>2</v>
      </c>
      <c r="E28" s="1" t="str">
        <v>OutStation</v>
      </c>
      <c r="F28" s="1" t="str">
        <v>Saturday (11-10-2025)</v>
      </c>
    </row>
    <row r="29" spans="1:6" x14ac:dyDescent="0.25">
      <c r="A29" s="1" t="str">
        <v>MICRO VAPI</v>
      </c>
      <c r="B29" s="1" t="str">
        <v>RT</v>
      </c>
      <c r="C29" s="1" t="str">
        <v>BioLegend</v>
      </c>
      <c r="D29" s="1">
        <v>20</v>
      </c>
      <c r="E29" s="1" t="str">
        <v>OutStation</v>
      </c>
      <c r="F29" s="1" t="str">
        <v>Saturday (11-10-2025)</v>
      </c>
    </row>
    <row r="30" spans="1:6" x14ac:dyDescent="0.25">
      <c r="A30" s="1" t="str">
        <v>NBRC</v>
      </c>
      <c r="B30" s="1">
        <v>-20</v>
      </c>
      <c r="C30" s="1" t="str">
        <v>DHARMACON</v>
      </c>
      <c r="D30" s="1">
        <v>1</v>
      </c>
      <c r="E30" s="1" t="str">
        <v>Local</v>
      </c>
      <c r="F30" s="1" t="str">
        <v>Priyanka Madam</v>
      </c>
    </row>
    <row r="31" spans="1:6" x14ac:dyDescent="0.25">
      <c r="A31" s="1" t="str">
        <v>NCBS</v>
      </c>
      <c r="B31" s="1">
        <v>-20</v>
      </c>
      <c r="C31" s="1" t="str">
        <v>DHARMACON</v>
      </c>
      <c r="D31" s="1">
        <v>2</v>
      </c>
      <c r="E31" s="1" t="str">
        <v>OutStation</v>
      </c>
      <c r="F31" s="1" t="str">
        <v>PO Awaited</v>
      </c>
    </row>
    <row r="32" spans="1:6" x14ac:dyDescent="0.25">
      <c r="A32" s="1" t="str">
        <v>NII</v>
      </c>
      <c r="B32" s="1" t="str">
        <v>RT</v>
      </c>
      <c r="C32" s="1" t="str">
        <v>SARTORIUS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NIV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SAMPLE</v>
      </c>
    </row>
    <row r="34" spans="1:6" x14ac:dyDescent="0.25">
      <c r="A34" s="1" t="str">
        <v>NNF</v>
      </c>
      <c r="B34" s="1">
        <v>-20</v>
      </c>
      <c r="C34" s="1" t="str">
        <v>Targetmol</v>
      </c>
      <c r="D34" s="1">
        <v>1</v>
      </c>
      <c r="E34" s="1" t="str">
        <v>OutStation</v>
      </c>
      <c r="F34" s="1" t="str">
        <v>Sample and Back Order</v>
      </c>
    </row>
    <row r="35" spans="1:6" x14ac:dyDescent="0.25">
      <c r="A35" s="1" t="str">
        <v>Opening 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-20</v>
      </c>
      <c r="C36" s="1" t="str">
        <v>BioLegend</v>
      </c>
      <c r="D36" s="1">
        <v>8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4</v>
      </c>
      <c r="C37" s="1" t="str">
        <v>BioLegend</v>
      </c>
      <c r="D37" s="1">
        <v>13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 t="str">
        <v>RT</v>
      </c>
      <c r="C39" s="1" t="str">
        <v>Sartorius</v>
      </c>
      <c r="D39" s="1">
        <v>23</v>
      </c>
      <c r="E39" s="1" t="str">
        <v>STOCK</v>
      </c>
      <c r="F39" s="1" t="str">
        <v>Stock</v>
      </c>
    </row>
    <row r="40" spans="1:6" x14ac:dyDescent="0.25">
      <c r="A40" s="1" t="str">
        <v>POPVAX</v>
      </c>
      <c r="B40" s="1">
        <v>4</v>
      </c>
      <c r="C40" s="1" t="str">
        <v>BioLegend</v>
      </c>
      <c r="D40" s="1">
        <v>2</v>
      </c>
      <c r="E40" s="1" t="str">
        <v>OutStation</v>
      </c>
      <c r="F40" s="1" t="str">
        <v>Saturday (11-10-2025)</v>
      </c>
    </row>
    <row r="41" spans="1:6" x14ac:dyDescent="0.25">
      <c r="A41" s="1" t="str">
        <v>PRIYANKA MADAM</v>
      </c>
      <c r="B41" s="1">
        <v>4</v>
      </c>
      <c r="C41" s="1" t="str">
        <v>BioLegend</v>
      </c>
      <c r="D41" s="1">
        <v>1</v>
      </c>
      <c r="E41" s="1" t="str">
        <v>Local</v>
      </c>
      <c r="F41" s="1" t="str">
        <v>Priyanka Madam</v>
      </c>
    </row>
    <row r="42" spans="1:6" x14ac:dyDescent="0.25">
      <c r="A42" s="1" t="str">
        <v>RG SONS</v>
      </c>
      <c r="B42" s="1" t="str">
        <v>RT</v>
      </c>
      <c r="C42" s="1" t="str">
        <v>Sartorius</v>
      </c>
      <c r="D42" s="1">
        <v>4</v>
      </c>
      <c r="E42" s="1" t="str">
        <v>OutStation</v>
      </c>
      <c r="F42" s="1" t="str">
        <v>Saturday (11-10-2025)</v>
      </c>
    </row>
    <row r="43" spans="1:6" x14ac:dyDescent="0.25">
      <c r="A43" s="1" t="str">
        <v>RG SONS</v>
      </c>
      <c r="B43" s="1">
        <v>4</v>
      </c>
      <c r="C43" s="1" t="str">
        <v>BioLegend</v>
      </c>
      <c r="D43" s="1">
        <v>2</v>
      </c>
      <c r="E43" s="1" t="str">
        <v>OutStation</v>
      </c>
      <c r="F43" s="1" t="str">
        <v>Saturday (11-10-2025)</v>
      </c>
    </row>
    <row r="44" spans="1:6" x14ac:dyDescent="0.25">
      <c r="A44" s="1" t="str">
        <v>RG SONS</v>
      </c>
      <c r="B44" s="1">
        <v>-20</v>
      </c>
      <c r="C44" s="1" t="str">
        <v>BioLegend</v>
      </c>
      <c r="D44" s="1">
        <v>1</v>
      </c>
      <c r="E44" s="1" t="str">
        <v>OutStation</v>
      </c>
      <c r="F44" s="1" t="str">
        <v>Saturday (11-10-2025)</v>
      </c>
    </row>
    <row r="45" spans="1:6" x14ac:dyDescent="0.25">
      <c r="A45" s="1" t="str">
        <v>RGCB</v>
      </c>
      <c r="B45" s="1">
        <v>4</v>
      </c>
      <c r="C45" s="1" t="str">
        <v>BioLegend</v>
      </c>
      <c r="D45" s="1">
        <v>2</v>
      </c>
      <c r="E45" s="1" t="str">
        <v>OutStation</v>
      </c>
      <c r="F45" s="1" t="str">
        <v>Back Order</v>
      </c>
    </row>
    <row r="46" spans="1:6" x14ac:dyDescent="0.25">
      <c r="A46" s="1" t="str">
        <v>SAI LIFE</v>
      </c>
      <c r="B46" s="1">
        <v>-20</v>
      </c>
      <c r="C46" s="1" t="str">
        <v>BioLegend</v>
      </c>
      <c r="D46" s="1">
        <v>1</v>
      </c>
      <c r="E46" s="1" t="str">
        <v>OutStation</v>
      </c>
      <c r="F46" s="1" t="str">
        <v>Saturday (11-10-2025)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1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BioLegend</v>
      </c>
      <c r="D71" s="1">
        <v>6</v>
      </c>
      <c r="E71" s="1" t="str">
        <v>OutStation</v>
      </c>
      <c r="F71" s="1" t="str">
        <v>Saturday (11-10-2025)</v>
      </c>
    </row>
    <row r="72" spans="1:6" x14ac:dyDescent="0.25">
      <c r="A72" s="1" t="str">
        <v>SUPRV</v>
      </c>
      <c r="B72" s="1">
        <v>4</v>
      </c>
      <c r="C72" s="1" t="str">
        <v>BioLegend</v>
      </c>
      <c r="D72" s="1">
        <v>2</v>
      </c>
      <c r="E72" s="1" t="str">
        <v>OutStation</v>
      </c>
      <c r="F72" s="1" t="str">
        <v>Saturday (11-10-2025)</v>
      </c>
    </row>
    <row r="73" spans="1:6" x14ac:dyDescent="0.25">
      <c r="A73" s="1" t="str">
        <v>UNKNOWN</v>
      </c>
      <c r="B73" s="1">
        <v>4</v>
      </c>
      <c r="C73" s="1" t="str">
        <v>BioLegend</v>
      </c>
      <c r="D73" s="1">
        <v>4</v>
      </c>
      <c r="E73" s="1" t="str">
        <v>Unknown</v>
      </c>
      <c r="F73" s="1" t="str">
        <v>Mohan Sir, (Demo)</v>
      </c>
    </row>
    <row r="74" spans="1:6" x14ac:dyDescent="0.25">
      <c r="A74" s="1" t="str">
        <v>UNKNOWN</v>
      </c>
      <c r="B74" s="1">
        <v>4</v>
      </c>
      <c r="C74" s="1" t="str">
        <v>BioLegend</v>
      </c>
      <c r="D74" s="1">
        <v>1</v>
      </c>
      <c r="E74" s="1" t="str">
        <v>Unknown</v>
      </c>
      <c r="F74" s="1" t="str">
        <v>Mohan Sir, (Demo)</v>
      </c>
    </row>
    <row r="75" spans="1:6" x14ac:dyDescent="0.25">
      <c r="A75" s="1" t="str">
        <v>Unknown</v>
      </c>
      <c r="B75" s="1" t="str">
        <v>RT</v>
      </c>
      <c r="C75" s="1" t="str">
        <v>BioLegend</v>
      </c>
      <c r="D75" s="1">
        <v>1</v>
      </c>
      <c r="E75" s="1" t="str">
        <v>Unknown</v>
      </c>
      <c r="F75" s="1" t="str">
        <v>Mohan sir,(Sample) Aurigine Onco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1</v>
      </c>
      <c r="E76" s="1" t="str">
        <v>Unknown</v>
      </c>
      <c r="F76" s="1" t="str">
        <v>Mohan sir,(Sample) Aurigine Onco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38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Saturday (11-10-2025)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T1785</v>
      </c>
      <c r="B49" s="1" t="str">
        <v xml:space="preserve"> Palbociclib 571190-30-2 Spec 5 mg</v>
      </c>
      <c r="C49" s="1">
        <v>1</v>
      </c>
      <c r="D49" s="1" t="str">
        <v>NNF</v>
      </c>
      <c r="E49" s="1">
        <v>-20</v>
      </c>
      <c r="F49" s="1" t="str">
        <v>Targetmol</v>
      </c>
      <c r="G49" s="1" t="str">
        <v>Banglore</v>
      </c>
      <c r="H49" s="1" t="str">
        <v>Sample and Back Order</v>
      </c>
      <c r="I49" s="1" t="str">
        <v>OutStation</v>
      </c>
    </row>
    <row r="50" spans="1:9" x14ac:dyDescent="0.25">
      <c r="A50" s="1" t="str">
        <v>VS0101</v>
      </c>
      <c r="B50" s="1" t="str">
        <v>Vivaspin 500 Centrifugal Concentrators 0.1-0.5ml Sample Volume 10 kDa MWCO PES, 25pc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VS0131</v>
      </c>
      <c r="B51" s="1" t="str">
        <v>Vivaspin 500 Centrifugal concentrators 0.1-0.5 mL Sample Volume 50 kDa MWCO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101251</v>
      </c>
      <c r="B52" s="1" t="str">
        <v>Brilliant Violet 421™ anti-mouse/human CD11b Antibody  50µg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Back Order</v>
      </c>
      <c r="I52" s="1" t="str">
        <v>OutStation</v>
      </c>
    </row>
    <row r="53" spans="1:9" x14ac:dyDescent="0.25">
      <c r="A53" s="1" t="str">
        <v>139316</v>
      </c>
      <c r="B53" s="1" t="str">
        <v>FITC anti-mouse CD64 (FcγRI) Antibody, 100ug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Back Order</v>
      </c>
      <c r="I53" s="1" t="str">
        <v>OutStation</v>
      </c>
    </row>
    <row r="54" spans="1:9" x14ac:dyDescent="0.25">
      <c r="A54" s="1">
        <v>424401</v>
      </c>
      <c r="B54" s="1" t="str">
        <v>True-Nuclear™ Transcription Factor Buffer Set  120tests</v>
      </c>
      <c r="C54" s="1">
        <v>1</v>
      </c>
      <c r="D54" s="1" t="str">
        <v>PRIYANKA MADAM</v>
      </c>
      <c r="E54" s="1">
        <v>4</v>
      </c>
      <c r="F54" s="1" t="str">
        <v>BioLegend</v>
      </c>
      <c r="G54" s="1" t="str">
        <v>Delhi</v>
      </c>
      <c r="H54" s="1" t="str">
        <v>Priyanka Madam</v>
      </c>
      <c r="I54" s="1" t="str">
        <v>Local</v>
      </c>
    </row>
    <row r="55" spans="1:9" x14ac:dyDescent="0.25">
      <c r="A55" s="1">
        <v>740379</v>
      </c>
      <c r="B55" s="1" t="str">
        <v>V-bottom Plate for LEGENDplex™ Assay  1plate</v>
      </c>
      <c r="C55" s="1">
        <v>1</v>
      </c>
      <c r="D55" s="1" t="str">
        <v>Unknown</v>
      </c>
      <c r="E55" s="1" t="str">
        <v>RT</v>
      </c>
      <c r="F55" s="1" t="str">
        <v>BioLegend</v>
      </c>
      <c r="G55" s="1" t="str">
        <v>Unknown</v>
      </c>
      <c r="H55" s="1" t="str">
        <v>Mohan sir,(Sample) Aurigine Onco</v>
      </c>
      <c r="I55" s="1" t="str">
        <v>Unknown</v>
      </c>
    </row>
    <row r="56" spans="1:9" x14ac:dyDescent="0.25">
      <c r="A56" s="1">
        <v>741110</v>
      </c>
      <c r="B56" s="1" t="str">
        <v>LEGENDplex™ Buffer Set A2  100 tests</v>
      </c>
      <c r="C56" s="1">
        <v>1</v>
      </c>
      <c r="D56" s="1" t="str">
        <v>Unknown</v>
      </c>
      <c r="E56" s="1">
        <v>4</v>
      </c>
      <c r="F56" s="1" t="str">
        <v>BioLegend</v>
      </c>
      <c r="G56" s="1" t="str">
        <v>Unknown</v>
      </c>
      <c r="H56" s="1" t="str">
        <v>Mohan sir,(Sample) Aurigine Onco</v>
      </c>
      <c r="I56" s="1" t="str">
        <v>Unknown</v>
      </c>
    </row>
    <row r="57" spans="1:9" x14ac:dyDescent="0.25">
      <c r="A57" s="1" t="str">
        <v>CTM-1172738</v>
      </c>
      <c r="B57" s="1" t="str">
        <v xml:space="preserve">Ptgs2 S1::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CTM-1172741</v>
      </c>
      <c r="B58" s="1" t="str">
        <v xml:space="preserve">Ptgs2 S2:: Custom siRNA, in vivo 0.2 µmol Accell </v>
      </c>
      <c r="C58" s="1">
        <v>1</v>
      </c>
      <c r="D58" s="1" t="str">
        <v>BARC</v>
      </c>
      <c r="E58" s="1">
        <v>-20</v>
      </c>
      <c r="F58" s="1" t="str">
        <v>DHARMACON</v>
      </c>
      <c r="G58" s="1" t="str">
        <v>Mumbai</v>
      </c>
      <c r="H58" s="1" t="str">
        <v>PO Awaited</v>
      </c>
      <c r="I58" s="1" t="str">
        <v>OutStation</v>
      </c>
    </row>
    <row r="59" spans="1:9" x14ac:dyDescent="0.25">
      <c r="A59" s="1" t="str">
        <v>CTM-1172744</v>
      </c>
      <c r="B59" s="1" t="str">
        <v xml:space="preserve">Ptgs2 S3: : Custom siRNA, in _x000D_
vivo 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CTM-1172745</v>
      </c>
      <c r="B60" s="1" t="str">
        <v xml:space="preserve">Ptgs2 S4:: Custom siRNA, in vivo _x000D_
0.2 µmol Accell </v>
      </c>
      <c r="C60" s="1">
        <v>1</v>
      </c>
      <c r="D60" s="1" t="str">
        <v>BARC</v>
      </c>
      <c r="E60" s="1">
        <v>-20</v>
      </c>
      <c r="F60" s="1" t="str">
        <v>DHARMACON</v>
      </c>
      <c r="G60" s="1" t="str">
        <v>Mumbai</v>
      </c>
      <c r="H60" s="1" t="str">
        <v>PO Awaited</v>
      </c>
      <c r="I60" s="1" t="str">
        <v>OutStation</v>
      </c>
    </row>
    <row r="61" spans="1:9" x14ac:dyDescent="0.25">
      <c r="A61" s="1" t="str">
        <v>L-019598-00-0005</v>
      </c>
      <c r="B61" s="1" t="str">
        <v xml:space="preserve">ON-TARGETplus Human PABPC1 (26986)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L-013680-01-0005</v>
      </c>
      <c r="B62" s="1" t="str">
        <v xml:space="preserve">ON-TARGETplus Human NXF1 (10482) siRNA - SMARTpool, 5_x000D_
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L-012078-00-0005</v>
      </c>
      <c r="B63" s="1" t="str">
        <v xml:space="preserve">ON-TARGETplus Human ALYREF (10189)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L-003030-00-0005</v>
      </c>
      <c r="B64" s="1" t="str">
        <v xml:space="preserve">ON-TARGETplus Human XPO1 (7514) siRNA - SMARTpool, 5_x000D_
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L-004920-01-0005</v>
      </c>
      <c r="B65" s="1" t="str">
        <v xml:space="preserve">ON-TARGETplus Human DDX39A (10212) siRNA -_x000D_
SMARTpool, 5 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L-003805-00-0005</v>
      </c>
      <c r="B66" s="1" t="str">
        <v xml:space="preserve">ON-TARGETplus Human DDX39B (7919) siRNA -_x000D_
SMARTpool, 5 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D-001810-10-05</v>
      </c>
      <c r="B67" s="1" t="str">
        <v>ON-TARGETplus Non-targeting Pool  5nmol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PO Awaited</v>
      </c>
      <c r="I67" s="1" t="str">
        <v>OutStation</v>
      </c>
    </row>
    <row r="68" spans="1:9" x14ac:dyDescent="0.25">
      <c r="A68" s="1" t="str">
        <v>L-015121-00-0005</v>
      </c>
      <c r="B68" s="1" t="str">
        <v>ON-TARGETplus Human MYO1C (4641) siRNA - SMARTpool  5nmol</v>
      </c>
      <c r="C68" s="1">
        <v>1</v>
      </c>
      <c r="D68" s="1" t="str">
        <v>NCBS</v>
      </c>
      <c r="E68" s="1">
        <v>-20</v>
      </c>
      <c r="F68" s="1" t="str">
        <v>DHARMACON</v>
      </c>
      <c r="G68" s="1" t="str">
        <v>Banglore</v>
      </c>
      <c r="H68" s="1" t="str">
        <v>PO Awaited</v>
      </c>
      <c r="I68" s="1" t="str">
        <v>OutStation</v>
      </c>
    </row>
    <row r="69" spans="1:9" x14ac:dyDescent="0.25">
      <c r="A69" s="1" t="str">
        <v>L-020165-00-0005</v>
      </c>
      <c r="B69" s="1" t="str">
        <v>ON-TARGETplus Human CTCF (10664) siRNA - SMARTpool  5nmol</v>
      </c>
      <c r="C69" s="1">
        <v>1</v>
      </c>
      <c r="D69" s="1" t="str">
        <v>NCBS</v>
      </c>
      <c r="E69" s="1">
        <v>-20</v>
      </c>
      <c r="F69" s="1" t="str">
        <v>DHARMACON</v>
      </c>
      <c r="G69" s="1" t="str">
        <v>Banglore</v>
      </c>
      <c r="H69" s="1" t="str">
        <v>PO Awaited</v>
      </c>
      <c r="I69" s="1" t="str">
        <v>OutStation</v>
      </c>
    </row>
    <row r="70" spans="1:9" x14ac:dyDescent="0.25">
      <c r="A70" s="1" t="str">
        <v>CTM-1192962</v>
      </c>
      <c r="B70" s="1" t="str">
        <v xml:space="preserve">ATAT1: Custom siRNA, Standard _x000D_
0.015 µmol Regular </v>
      </c>
      <c r="C70" s="1">
        <v>1</v>
      </c>
      <c r="D70" s="1" t="str">
        <v>IISER PUNE</v>
      </c>
      <c r="E70" s="1">
        <v>-20</v>
      </c>
      <c r="F70" s="1" t="str">
        <v>DHARMACON</v>
      </c>
      <c r="G70" s="1" t="str">
        <v>Pune</v>
      </c>
      <c r="H70" s="1" t="str">
        <v>Saturday (11-10-2025)</v>
      </c>
      <c r="I70" s="1" t="str">
        <v>OutStation</v>
      </c>
    </row>
    <row r="71" spans="1:9" x14ac:dyDescent="0.25">
      <c r="A71" s="1" t="str">
        <v>L-006656-03-0005</v>
      </c>
      <c r="B71" s="1" t="str">
        <v>"ON-TARGETplus Human PARP1 (142) siRNA - SMARTpool  5nmol</v>
      </c>
      <c r="C71" s="1">
        <v>1</v>
      </c>
      <c r="D71" s="1" t="str">
        <v>NBRC</v>
      </c>
      <c r="E71" s="1">
        <v>-20</v>
      </c>
      <c r="F71" s="1" t="str">
        <v>DHARMACON</v>
      </c>
      <c r="G71" s="1" t="str">
        <v>Manesar</v>
      </c>
      <c r="H71" s="1" t="str">
        <v>Priyanka Madam</v>
      </c>
      <c r="I71" s="1" t="str">
        <v>Local</v>
      </c>
    </row>
    <row r="72" spans="1:9" x14ac:dyDescent="0.25">
      <c r="A72" s="1">
        <v>100204</v>
      </c>
      <c r="B72" s="1" t="str">
        <v>anti-mouse CD3</v>
      </c>
      <c r="C72" s="1">
        <v>1</v>
      </c>
      <c r="D72" s="1" t="str">
        <v>ILS</v>
      </c>
      <c r="E72" s="1">
        <v>4</v>
      </c>
      <c r="F72" s="1" t="str">
        <v>BioLegend</v>
      </c>
      <c r="G72" s="1" t="str">
        <v>Bhuvneshwar</v>
      </c>
      <c r="H72" s="1" t="str">
        <v>Saturday (11-10-2025)</v>
      </c>
      <c r="I72" s="1" t="str">
        <v>OutStation</v>
      </c>
    </row>
    <row r="73" spans="1:9" x14ac:dyDescent="0.25">
      <c r="A73" s="1">
        <v>100216</v>
      </c>
      <c r="B73" s="1" t="str">
        <v>anti-mouse CD3</v>
      </c>
      <c r="C73" s="1">
        <v>1</v>
      </c>
      <c r="D73" s="1" t="str">
        <v>ILS</v>
      </c>
      <c r="E73" s="1">
        <v>4</v>
      </c>
      <c r="F73" s="1" t="str">
        <v>BioLegend</v>
      </c>
      <c r="G73" s="1" t="str">
        <v>Bhuvneshwar</v>
      </c>
      <c r="H73" s="1" t="str">
        <v>Saturday (11-10-2025)</v>
      </c>
      <c r="I73" s="1" t="str">
        <v>OutStation</v>
      </c>
    </row>
    <row r="74" spans="1:9" x14ac:dyDescent="0.25">
      <c r="A74" s="1">
        <v>100222</v>
      </c>
      <c r="B74" s="1" t="str">
        <v>anti-mouse CD3</v>
      </c>
      <c r="C74" s="1">
        <v>1</v>
      </c>
      <c r="D74" s="1" t="str">
        <v>SUN PHARMA</v>
      </c>
      <c r="E74" s="1">
        <v>4</v>
      </c>
      <c r="F74" s="1" t="str">
        <v>BioLegend</v>
      </c>
      <c r="G74" s="1" t="str">
        <v>Gujrat</v>
      </c>
      <c r="H74" s="1" t="str">
        <v>Saturday (11-10-2025)</v>
      </c>
      <c r="I74" s="1" t="str">
        <v>OutStation</v>
      </c>
    </row>
    <row r="75" spans="1:9" x14ac:dyDescent="0.25">
      <c r="A75" s="1">
        <v>100732</v>
      </c>
      <c r="B75" s="1" t="str">
        <v>anti-mouse CD8a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 t="str">
        <v>Saturday (11-10-2025)</v>
      </c>
      <c r="I75" s="1" t="str">
        <v>OutStation</v>
      </c>
    </row>
    <row r="76" spans="1:9" x14ac:dyDescent="0.25">
      <c r="A76" s="1">
        <v>101205</v>
      </c>
      <c r="B76" s="1" t="str">
        <v>anti-mouse/human CD11b</v>
      </c>
      <c r="C76" s="1">
        <v>1</v>
      </c>
      <c r="D76" s="1" t="str">
        <v>BIONOVA</v>
      </c>
      <c r="E76" s="1">
        <v>4</v>
      </c>
      <c r="F76" s="1" t="str">
        <v>BioLegend</v>
      </c>
      <c r="G76" s="1" t="str">
        <v>Banglore</v>
      </c>
      <c r="H76" s="1" t="str">
        <v>Saturday (11-10-2025)</v>
      </c>
      <c r="I76" s="1" t="str">
        <v>OutStation</v>
      </c>
    </row>
    <row r="77" spans="1:9" x14ac:dyDescent="0.25">
      <c r="A77" s="1">
        <v>101206</v>
      </c>
      <c r="B77" s="1" t="str">
        <v>anti-mouse/human CD11b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 t="str">
        <v>Saturday (11-10-2025)</v>
      </c>
      <c r="I77" s="1" t="str">
        <v>OutStation</v>
      </c>
    </row>
    <row r="78" spans="1:9" x14ac:dyDescent="0.25">
      <c r="A78" s="1">
        <v>101222</v>
      </c>
      <c r="B78" s="1" t="str">
        <v>anti-mouse/human CD11b</v>
      </c>
      <c r="C78" s="1">
        <v>1</v>
      </c>
      <c r="D78" s="1" t="str">
        <v>ILBS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102711</v>
      </c>
      <c r="B79" s="1" t="str">
        <v>anti-mouse CD38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Saturday (11-10-2025)</v>
      </c>
      <c r="I79" s="1" t="str">
        <v>OutStation</v>
      </c>
    </row>
    <row r="80" spans="1:9" x14ac:dyDescent="0.25">
      <c r="A80" s="1">
        <v>103116</v>
      </c>
      <c r="B80" s="1" t="str">
        <v>anti-mouse CD45</v>
      </c>
      <c r="C80" s="1">
        <v>1</v>
      </c>
      <c r="D80" s="1" t="str">
        <v>ILS</v>
      </c>
      <c r="E80" s="1">
        <v>4</v>
      </c>
      <c r="F80" s="1" t="str">
        <v>BioLegend</v>
      </c>
      <c r="G80" s="1" t="str">
        <v>Bhuvneshwar</v>
      </c>
      <c r="H80" s="1" t="str">
        <v>Saturday (11-10-2025)</v>
      </c>
      <c r="I80" s="1" t="str">
        <v>OutStation</v>
      </c>
    </row>
    <row r="81" spans="1:9" x14ac:dyDescent="0.25">
      <c r="A81" s="1">
        <v>104732</v>
      </c>
      <c r="B81" s="1" t="str">
        <v>anti-mouse CD80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Saturday (11-10-2025)</v>
      </c>
      <c r="I81" s="1" t="str">
        <v>OutStation</v>
      </c>
    </row>
    <row r="82" spans="1:9" x14ac:dyDescent="0.25">
      <c r="A82" s="1">
        <v>104733</v>
      </c>
      <c r="B82" s="1" t="str">
        <v>anti-mouse CD80</v>
      </c>
      <c r="C82" s="1">
        <v>1</v>
      </c>
      <c r="D82" s="1" t="str">
        <v>IIT BOMBAY</v>
      </c>
      <c r="E82" s="1">
        <v>4</v>
      </c>
      <c r="F82" s="1" t="str">
        <v>BioLegend</v>
      </c>
      <c r="G82" s="1" t="str">
        <v>Mumbai</v>
      </c>
      <c r="H82" s="1" t="str">
        <v>Saturday (11-10-2025)</v>
      </c>
      <c r="I82" s="1" t="str">
        <v>OutStation</v>
      </c>
    </row>
    <row r="83" spans="1:9" x14ac:dyDescent="0.25">
      <c r="A83" s="1">
        <v>105012</v>
      </c>
      <c r="B83" s="1" t="str">
        <v>anti-mouse CD86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 t="str">
        <v>Saturday (11-10-2025)</v>
      </c>
      <c r="I83" s="1" t="str">
        <v>OutStation</v>
      </c>
    </row>
    <row r="84" spans="1:9" x14ac:dyDescent="0.25">
      <c r="A84" s="1">
        <v>105841</v>
      </c>
      <c r="B84" s="1" t="str">
        <v>anti-mouse CD117 (c-kit)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 t="str">
        <v>Saturday (11-10-2025)</v>
      </c>
      <c r="I84" s="1" t="str">
        <v>OutStation</v>
      </c>
    </row>
    <row r="85" spans="1:9" x14ac:dyDescent="0.25">
      <c r="A85" s="1">
        <v>107622</v>
      </c>
      <c r="B85" s="1" t="str">
        <v>anti-mouse I-A/I-E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 t="str">
        <v>Saturday (11-10-2025)</v>
      </c>
      <c r="I85" s="1" t="str">
        <v>OutStation</v>
      </c>
    </row>
    <row r="86" spans="1:9" x14ac:dyDescent="0.25">
      <c r="A86" s="1">
        <v>108408</v>
      </c>
      <c r="B86" s="1" t="str">
        <v>anti-mouse Ly-6G/Ly-6C (Gr-1)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Saturday (11-10-2025)</v>
      </c>
      <c r="I86" s="1" t="str">
        <v>OutStation</v>
      </c>
    </row>
    <row r="87" spans="1:9" x14ac:dyDescent="0.25">
      <c r="A87" s="1">
        <v>112503</v>
      </c>
      <c r="B87" s="1" t="str">
        <v>anti-mouse CD138 (Syndecan-1)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 t="str">
        <v>Saturday (11-10-2025)</v>
      </c>
      <c r="I87" s="1" t="str">
        <v>OutStation</v>
      </c>
    </row>
    <row r="88" spans="1:9" x14ac:dyDescent="0.25">
      <c r="A88" s="1">
        <v>116006</v>
      </c>
      <c r="B88" s="1" t="str">
        <v>anti-mouse CD4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 t="str">
        <v>Saturday (11-10-2025)</v>
      </c>
      <c r="I88" s="1" t="str">
        <v>OutStation</v>
      </c>
    </row>
    <row r="89" spans="1:9" x14ac:dyDescent="0.25">
      <c r="A89" s="1">
        <v>117308</v>
      </c>
      <c r="B89" s="1" t="str">
        <v>anti-mouse CD11c</v>
      </c>
      <c r="C89" s="1">
        <v>1</v>
      </c>
      <c r="D89" s="1" t="str">
        <v>SUN PHARMA</v>
      </c>
      <c r="E89" s="1">
        <v>4</v>
      </c>
      <c r="F89" s="1" t="str">
        <v>BioLegend</v>
      </c>
      <c r="G89" s="1" t="str">
        <v>Gujrat</v>
      </c>
      <c r="H89" s="1" t="str">
        <v>Saturday (11-10-2025)</v>
      </c>
      <c r="I89" s="1" t="str">
        <v>OutStation</v>
      </c>
    </row>
    <row r="90" spans="1:9" x14ac:dyDescent="0.25">
      <c r="A90" s="1">
        <v>117318</v>
      </c>
      <c r="B90" s="1" t="str">
        <v>anti-mouse CD11c</v>
      </c>
      <c r="C90" s="1">
        <v>1</v>
      </c>
      <c r="D90" s="1" t="str">
        <v>ILS</v>
      </c>
      <c r="E90" s="1">
        <v>4</v>
      </c>
      <c r="F90" s="1" t="str">
        <v>BioLegend</v>
      </c>
      <c r="G90" s="1" t="str">
        <v>Bhuvneshwar</v>
      </c>
      <c r="H90" s="1" t="str">
        <v>Saturday (11-10-2025)</v>
      </c>
      <c r="I90" s="1" t="str">
        <v>OutStation</v>
      </c>
    </row>
    <row r="91" spans="1:9" x14ac:dyDescent="0.25">
      <c r="A91" s="1">
        <v>121426</v>
      </c>
      <c r="B91" s="1" t="str">
        <v>anti-mouse CD103</v>
      </c>
      <c r="C91" s="1">
        <v>1</v>
      </c>
      <c r="D91" s="1" t="str">
        <v>SUN PHARMA</v>
      </c>
      <c r="E91" s="1">
        <v>4</v>
      </c>
      <c r="F91" s="1" t="str">
        <v>BioLegend</v>
      </c>
      <c r="G91" s="1" t="str">
        <v>Gujrat</v>
      </c>
      <c r="H91" s="1" t="str">
        <v>Saturday (11-10-2025)</v>
      </c>
      <c r="I91" s="1" t="str">
        <v>OutStation</v>
      </c>
    </row>
    <row r="92" spans="1:9" x14ac:dyDescent="0.25">
      <c r="A92" s="1">
        <v>123107</v>
      </c>
      <c r="B92" s="1" t="str">
        <v>anti-mouse F4/80</v>
      </c>
      <c r="C92" s="1">
        <v>1</v>
      </c>
      <c r="D92" s="1" t="str">
        <v>BIONOVA</v>
      </c>
      <c r="E92" s="1">
        <v>4</v>
      </c>
      <c r="F92" s="1" t="str">
        <v>BioLegend</v>
      </c>
      <c r="G92" s="1" t="str">
        <v>Banglore</v>
      </c>
      <c r="H92" s="1" t="str">
        <v>Saturday (11-10-2025)</v>
      </c>
      <c r="I92" s="1" t="str">
        <v>OutStation</v>
      </c>
    </row>
    <row r="93" spans="1:9" x14ac:dyDescent="0.25">
      <c r="A93" s="1">
        <v>123127</v>
      </c>
      <c r="B93" s="1" t="str">
        <v>anti-mouse F4/80</v>
      </c>
      <c r="C93" s="1">
        <v>1</v>
      </c>
      <c r="D93" s="1" t="str">
        <v>ILBS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123173</v>
      </c>
      <c r="B94" s="1" t="str">
        <v>anti-mouse F4/80</v>
      </c>
      <c r="C94" s="1">
        <v>1</v>
      </c>
      <c r="D94" s="1" t="str">
        <v>MICRO VAPI</v>
      </c>
      <c r="E94" s="1">
        <v>4</v>
      </c>
      <c r="F94" s="1" t="str">
        <v>BioLegend</v>
      </c>
      <c r="G94" s="1" t="str">
        <v>Gujrat</v>
      </c>
      <c r="H94" s="1" t="str">
        <v>Saturday (11-10-2025)</v>
      </c>
      <c r="I94" s="1" t="str">
        <v>OutStation</v>
      </c>
    </row>
    <row r="95" spans="1:9" x14ac:dyDescent="0.25">
      <c r="A95" s="1">
        <v>124625</v>
      </c>
      <c r="B95" s="1" t="str">
        <v>anti-mouse CD40</v>
      </c>
      <c r="C95" s="1">
        <v>1</v>
      </c>
      <c r="D95" s="1" t="str">
        <v>IIT BOMBAY</v>
      </c>
      <c r="E95" s="1">
        <v>4</v>
      </c>
      <c r="F95" s="1" t="str">
        <v>BioLegend</v>
      </c>
      <c r="G95" s="1" t="str">
        <v>Mumbai</v>
      </c>
      <c r="H95" s="1" t="str">
        <v>Saturday (11-10-2025)</v>
      </c>
      <c r="I95" s="1" t="str">
        <v>OutStation</v>
      </c>
    </row>
    <row r="96" spans="1:9" x14ac:dyDescent="0.25">
      <c r="A96" s="1">
        <v>126406</v>
      </c>
      <c r="B96" s="1" t="str">
        <v>anti-mouse FOXP3</v>
      </c>
      <c r="C96" s="1">
        <v>1</v>
      </c>
      <c r="D96" s="1" t="str">
        <v>ILS</v>
      </c>
      <c r="E96" s="1">
        <v>4</v>
      </c>
      <c r="F96" s="1" t="str">
        <v>BioLegend</v>
      </c>
      <c r="G96" s="1" t="str">
        <v>Bhuvneshwar</v>
      </c>
      <c r="H96" s="1" t="str">
        <v>Saturday (11-10-2025)</v>
      </c>
      <c r="I96" s="1" t="str">
        <v>OutStation</v>
      </c>
    </row>
    <row r="97" spans="1:9" x14ac:dyDescent="0.25">
      <c r="A97" s="1">
        <v>126422</v>
      </c>
      <c r="B97" s="1" t="str">
        <v>anti-mouse FOXP3</v>
      </c>
      <c r="C97" s="1">
        <v>1</v>
      </c>
      <c r="D97" s="1" t="str">
        <v>ILS</v>
      </c>
      <c r="E97" s="1">
        <v>4</v>
      </c>
      <c r="F97" s="1" t="str">
        <v>BioLegend</v>
      </c>
      <c r="G97" s="1" t="str">
        <v>Bhuvneshwar</v>
      </c>
      <c r="H97" s="1" t="str">
        <v>Saturday (11-10-2025)</v>
      </c>
      <c r="I97" s="1" t="str">
        <v>OutStation</v>
      </c>
    </row>
    <row r="98" spans="1:9" x14ac:dyDescent="0.25">
      <c r="A98" s="1">
        <v>141720</v>
      </c>
      <c r="B98" s="1" t="str">
        <v>anti-mouse CD206 (MMR)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 t="str">
        <v>Saturday (11-10-2025)</v>
      </c>
      <c r="I98" s="1" t="str">
        <v>OutStation</v>
      </c>
    </row>
    <row r="99" spans="1:9" x14ac:dyDescent="0.25">
      <c r="A99" s="1">
        <v>142517</v>
      </c>
      <c r="B99" s="1" t="str">
        <v>anti-mouse CD138 (Syndecan-1)</v>
      </c>
      <c r="C99" s="1">
        <v>1</v>
      </c>
      <c r="D99" s="1" t="str">
        <v>MICRO VAPI</v>
      </c>
      <c r="E99" s="1">
        <v>4</v>
      </c>
      <c r="F99" s="1" t="str">
        <v>BioLegend</v>
      </c>
      <c r="G99" s="1" t="str">
        <v>Gujrat</v>
      </c>
      <c r="H99" s="1" t="str">
        <v>Saturday (11-10-2025)</v>
      </c>
      <c r="I99" s="1" t="str">
        <v>OutStation</v>
      </c>
    </row>
    <row r="100" spans="1:9" x14ac:dyDescent="0.25">
      <c r="A100" s="1">
        <v>142604</v>
      </c>
      <c r="B100" s="1" t="str">
        <v>anti-mouse CD49a</v>
      </c>
      <c r="C100" s="1">
        <v>1</v>
      </c>
      <c r="D100" s="1" t="str">
        <v>SUN PHARMA</v>
      </c>
      <c r="E100" s="1">
        <v>4</v>
      </c>
      <c r="F100" s="1" t="str">
        <v>BioLegend</v>
      </c>
      <c r="G100" s="1" t="str">
        <v>Gujrat</v>
      </c>
      <c r="H100" s="1" t="str">
        <v>Saturday (11-10-2025)</v>
      </c>
      <c r="I100" s="1" t="str">
        <v>OutStation</v>
      </c>
    </row>
    <row r="101" spans="1:9" x14ac:dyDescent="0.25">
      <c r="A101" s="1">
        <v>145510</v>
      </c>
      <c r="B101" s="1" t="str">
        <v>anti-mouse CD185 (CXCR5)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 t="str">
        <v>Saturday (11-10-2025)</v>
      </c>
      <c r="I101" s="1" t="str">
        <v>OutStation</v>
      </c>
    </row>
    <row r="102" spans="1:9" x14ac:dyDescent="0.25">
      <c r="A102" s="1">
        <v>159220</v>
      </c>
      <c r="B102" s="1" t="str">
        <v>anti-mouse CD86</v>
      </c>
      <c r="C102" s="1">
        <v>1</v>
      </c>
      <c r="D102" s="1" t="str">
        <v>ILS</v>
      </c>
      <c r="E102" s="1">
        <v>4</v>
      </c>
      <c r="F102" s="1" t="str">
        <v>BioLegend</v>
      </c>
      <c r="G102" s="1" t="str">
        <v>Bhuvneshwar</v>
      </c>
      <c r="H102" s="1" t="str">
        <v>Saturday (11-10-2025)</v>
      </c>
      <c r="I102" s="1" t="str">
        <v>OutStation</v>
      </c>
    </row>
    <row r="103" spans="1:9" x14ac:dyDescent="0.25">
      <c r="A103" s="1">
        <v>165804</v>
      </c>
      <c r="B103" s="1" t="str">
        <v>anti-mouse Arginase 1</v>
      </c>
      <c r="C103" s="1">
        <v>1</v>
      </c>
      <c r="D103" s="1" t="str">
        <v>ILS</v>
      </c>
      <c r="E103" s="1">
        <v>4</v>
      </c>
      <c r="F103" s="1" t="str">
        <v>BioLegend</v>
      </c>
      <c r="G103" s="1" t="str">
        <v>Bhuvneshwar</v>
      </c>
      <c r="H103" s="1" t="str">
        <v>Saturday (11-10-2025)</v>
      </c>
      <c r="I103" s="1" t="str">
        <v>OutStation</v>
      </c>
    </row>
    <row r="104" spans="1:9" x14ac:dyDescent="0.25">
      <c r="A104" s="1">
        <v>301028</v>
      </c>
      <c r="B104" s="1" t="str">
        <v>anti-human CD8a</v>
      </c>
      <c r="C104" s="1">
        <v>1</v>
      </c>
      <c r="D104" s="1" t="str">
        <v>MICRO VAPI</v>
      </c>
      <c r="E104" s="1">
        <v>4</v>
      </c>
      <c r="F104" s="1" t="str">
        <v>BioLegend</v>
      </c>
      <c r="G104" s="1" t="str">
        <v>Gujrat</v>
      </c>
      <c r="H104" s="1" t="str">
        <v>Saturday (11-10-2025)</v>
      </c>
      <c r="I104" s="1" t="str">
        <v>OutStation</v>
      </c>
    </row>
    <row r="105" spans="1:9" x14ac:dyDescent="0.25">
      <c r="A105" s="1">
        <v>302864</v>
      </c>
      <c r="B105" s="1" t="str">
        <v>anti-human CD27</v>
      </c>
      <c r="C105" s="1">
        <v>1</v>
      </c>
      <c r="D105" s="1" t="str">
        <v>AIIMS</v>
      </c>
      <c r="E105" s="1">
        <v>4</v>
      </c>
      <c r="F105" s="1" t="str">
        <v>BioLegend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>
        <v>302904</v>
      </c>
      <c r="B106" s="1" t="str">
        <v>anti-human CD28</v>
      </c>
      <c r="C106" s="1">
        <v>1</v>
      </c>
      <c r="D106" s="1" t="str">
        <v>POPVAX</v>
      </c>
      <c r="E106" s="1">
        <v>4</v>
      </c>
      <c r="F106" s="1" t="str">
        <v>BioLegend</v>
      </c>
      <c r="G106" s="1" t="str">
        <v>Telangana</v>
      </c>
      <c r="H106" s="1" t="str">
        <v>Saturday (11-10-2025)</v>
      </c>
      <c r="I106" s="1" t="str">
        <v>OutStation</v>
      </c>
    </row>
    <row r="107" spans="1:9" x14ac:dyDescent="0.25">
      <c r="A107" s="1">
        <v>303403</v>
      </c>
      <c r="B107" s="1" t="str">
        <v>anti-human CD33</v>
      </c>
      <c r="C107" s="1">
        <v>1</v>
      </c>
      <c r="D107" s="1" t="str">
        <v>ILS</v>
      </c>
      <c r="E107" s="1">
        <v>4</v>
      </c>
      <c r="F107" s="1" t="str">
        <v>BioLegend</v>
      </c>
      <c r="G107" s="1" t="str">
        <v>Bhuvneshwar</v>
      </c>
      <c r="H107" s="1" t="str">
        <v>Saturday (11-10-2025)</v>
      </c>
      <c r="I107" s="1" t="str">
        <v>OutStation</v>
      </c>
    </row>
    <row r="108" spans="1:9" x14ac:dyDescent="0.25">
      <c r="A108" s="1">
        <v>304128</v>
      </c>
      <c r="B108" s="1" t="str">
        <v>anti-human CD45RA</v>
      </c>
      <c r="C108" s="1">
        <v>1</v>
      </c>
      <c r="D108" s="1" t="str">
        <v>IMMUNEEL</v>
      </c>
      <c r="E108" s="1">
        <v>4</v>
      </c>
      <c r="F108" s="1" t="str">
        <v>BioLegend</v>
      </c>
      <c r="G108" s="1" t="str">
        <v>Banglore</v>
      </c>
      <c r="H108" s="1" t="str">
        <v>Saturday (11-10-2025)</v>
      </c>
      <c r="I108" s="1" t="str">
        <v>OutStation</v>
      </c>
    </row>
    <row r="109" spans="1:9" x14ac:dyDescent="0.25">
      <c r="A109" s="1">
        <v>304810</v>
      </c>
      <c r="B109" s="1" t="str">
        <v>anti-human CD62L</v>
      </c>
      <c r="C109" s="1">
        <v>1</v>
      </c>
      <c r="D109" s="1" t="str">
        <v>AIIMS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307616</v>
      </c>
      <c r="B110" s="1" t="str">
        <v>anti-human HLA-DR</v>
      </c>
      <c r="C110" s="1">
        <v>1</v>
      </c>
      <c r="D110" s="1" t="str">
        <v>ICGEB</v>
      </c>
      <c r="E110" s="1">
        <v>4</v>
      </c>
      <c r="F110" s="1" t="str">
        <v>BioLegend</v>
      </c>
      <c r="G110" s="1" t="str">
        <v>Delhi</v>
      </c>
      <c r="H110" s="1" t="str">
        <v>Priyanka Madam</v>
      </c>
      <c r="I110" s="1" t="str">
        <v>Local</v>
      </c>
    </row>
    <row r="111" spans="1:9" x14ac:dyDescent="0.25">
      <c r="A111" s="1">
        <v>317434</v>
      </c>
      <c r="B111" s="1" t="str">
        <v>anti-human CD4</v>
      </c>
      <c r="C111" s="1">
        <v>1</v>
      </c>
      <c r="D111" s="1" t="str">
        <v>MICRO VAPI</v>
      </c>
      <c r="E111" s="1">
        <v>4</v>
      </c>
      <c r="F111" s="1" t="str">
        <v>BioLegend</v>
      </c>
      <c r="G111" s="1" t="str">
        <v>Gujrat</v>
      </c>
      <c r="H111" s="1" t="str">
        <v>Saturday (11-10-2025)</v>
      </c>
      <c r="I111" s="1" t="str">
        <v>OutStation</v>
      </c>
    </row>
    <row r="112" spans="1:9" x14ac:dyDescent="0.25">
      <c r="A112" s="1">
        <v>318340</v>
      </c>
      <c r="B112" s="1" t="str">
        <v>anti-human CD56 (NCAM)</v>
      </c>
      <c r="C112" s="1">
        <v>1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Saturday (11-10-2025)</v>
      </c>
      <c r="I112" s="1" t="str">
        <v>OutStation</v>
      </c>
    </row>
    <row r="113" spans="1:9" x14ac:dyDescent="0.25">
      <c r="A113" s="1">
        <v>329950</v>
      </c>
      <c r="B113" s="1" t="str">
        <v>anti-human CD279 (PD-1)</v>
      </c>
      <c r="C113" s="1">
        <v>1</v>
      </c>
      <c r="D113" s="1" t="str">
        <v>AIIMS</v>
      </c>
      <c r="E113" s="1">
        <v>4</v>
      </c>
      <c r="F113" s="1" t="str">
        <v>BioLegend</v>
      </c>
      <c r="G113" s="1" t="str">
        <v>Delhi</v>
      </c>
      <c r="H113" s="1" t="str">
        <v>Priyanka Madam</v>
      </c>
      <c r="I113" s="1" t="str">
        <v>Local</v>
      </c>
    </row>
    <row r="114" spans="1:9" x14ac:dyDescent="0.25">
      <c r="A114" s="1">
        <v>331416</v>
      </c>
      <c r="B114" s="1" t="str">
        <v>anti-human TCR Vδ2</v>
      </c>
      <c r="C114" s="1">
        <v>1</v>
      </c>
      <c r="D114" s="1" t="str">
        <v>IMMUNEEL</v>
      </c>
      <c r="E114" s="1">
        <v>4</v>
      </c>
      <c r="F114" s="1" t="str">
        <v>BioLegend</v>
      </c>
      <c r="G114" s="1" t="str">
        <v>Banglore</v>
      </c>
      <c r="H114" s="1" t="str">
        <v>Saturday (11-10-2025)</v>
      </c>
      <c r="I114" s="1" t="str">
        <v>OutStation</v>
      </c>
    </row>
    <row r="115" spans="1:9" x14ac:dyDescent="0.25">
      <c r="A115" s="1">
        <v>334330</v>
      </c>
      <c r="B115" s="1" t="str">
        <v>anti-human CD40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 t="str">
        <v>Priyanka Madam</v>
      </c>
      <c r="I115" s="1" t="str">
        <v>Local</v>
      </c>
    </row>
    <row r="116" spans="1:9" x14ac:dyDescent="0.25">
      <c r="A116" s="1">
        <v>336119</v>
      </c>
      <c r="B116" s="1" t="str">
        <v>anti-human CD93</v>
      </c>
      <c r="C116" s="1">
        <v>1</v>
      </c>
      <c r="D116" s="1" t="str">
        <v>ILS</v>
      </c>
      <c r="E116" s="1">
        <v>4</v>
      </c>
      <c r="F116" s="1" t="str">
        <v>BioLegend</v>
      </c>
      <c r="G116" s="1" t="str">
        <v>Bhuvneshwar</v>
      </c>
      <c r="H116" s="1" t="str">
        <v>Saturday (11-10-2025)</v>
      </c>
      <c r="I116" s="1" t="str">
        <v>OutStation</v>
      </c>
    </row>
    <row r="117" spans="1:9" x14ac:dyDescent="0.25">
      <c r="A117" s="1">
        <v>342915</v>
      </c>
      <c r="B117" s="1" t="str">
        <v>anti-human TCR Vα24-Jα18 (iNKT cell)</v>
      </c>
      <c r="C117" s="1">
        <v>1</v>
      </c>
      <c r="D117" s="1" t="str">
        <v>ACTREC</v>
      </c>
      <c r="E117" s="1">
        <v>4</v>
      </c>
      <c r="F117" s="1" t="str">
        <v>BioLegend</v>
      </c>
      <c r="G117" s="1" t="str">
        <v>Mumbai</v>
      </c>
      <c r="H117" s="1" t="str">
        <v>SAMPLE</v>
      </c>
      <c r="I117" s="1" t="str">
        <v>OutStation</v>
      </c>
    </row>
    <row r="118" spans="1:9" x14ac:dyDescent="0.25">
      <c r="A118" s="1">
        <v>347507</v>
      </c>
      <c r="B118" s="1" t="str">
        <v>anti-human CD254 (TRANCE, RANKL)</v>
      </c>
      <c r="C118" s="1">
        <v>1</v>
      </c>
      <c r="D118" s="1" t="str">
        <v>ILS</v>
      </c>
      <c r="E118" s="1">
        <v>4</v>
      </c>
      <c r="F118" s="1" t="str">
        <v>BioLegend</v>
      </c>
      <c r="G118" s="1" t="str">
        <v>Bhuvneshwar</v>
      </c>
      <c r="H118" s="1" t="str">
        <v>Saturday (11-10-2025)</v>
      </c>
      <c r="I118" s="1" t="str">
        <v>OutStation</v>
      </c>
    </row>
    <row r="119" spans="1:9" x14ac:dyDescent="0.25">
      <c r="A119" s="1">
        <v>348206</v>
      </c>
      <c r="B119" s="1" t="str">
        <v>anti-human IgD</v>
      </c>
      <c r="C119" s="1">
        <v>1</v>
      </c>
      <c r="D119" s="1" t="str">
        <v>AIIMS</v>
      </c>
      <c r="E119" s="1">
        <v>4</v>
      </c>
      <c r="F119" s="1" t="str">
        <v>BioLegend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351336</v>
      </c>
      <c r="B120" s="1" t="str">
        <v>anti-human CD127 (IL-7Rα)</v>
      </c>
      <c r="C120" s="1">
        <v>1</v>
      </c>
      <c r="D120" s="1" t="str">
        <v>AIIMS</v>
      </c>
      <c r="E120" s="1">
        <v>4</v>
      </c>
      <c r="F120" s="1" t="str">
        <v>BioLegend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352318</v>
      </c>
      <c r="B121" s="1" t="str">
        <v>anti-human CD138 (Syndecan-1)</v>
      </c>
      <c r="C121" s="1">
        <v>1</v>
      </c>
      <c r="D121" s="1" t="str">
        <v>AIIMS</v>
      </c>
      <c r="E121" s="1">
        <v>4</v>
      </c>
      <c r="F121" s="1" t="str">
        <v>BioLegend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>
        <v>353719</v>
      </c>
      <c r="B122" s="1" t="str">
        <v>anti-human CD183 (CXCR3)</v>
      </c>
      <c r="C122" s="1">
        <v>1</v>
      </c>
      <c r="D122" s="1" t="str">
        <v>NIV</v>
      </c>
      <c r="E122" s="1">
        <v>4</v>
      </c>
      <c r="F122" s="1" t="str">
        <v>BioLegend</v>
      </c>
      <c r="G122" s="1" t="str">
        <v>Pune</v>
      </c>
      <c r="H122" s="1" t="str">
        <v>SAMPLE</v>
      </c>
      <c r="I122" s="1" t="str">
        <v>OutStation</v>
      </c>
    </row>
    <row r="123" spans="1:9" x14ac:dyDescent="0.25">
      <c r="A123" s="1">
        <v>357504</v>
      </c>
      <c r="B123" s="1" t="str">
        <v>anti-human CD269 (BCMA)</v>
      </c>
      <c r="C123" s="1">
        <v>1</v>
      </c>
      <c r="D123" s="1" t="str">
        <v>MICRO VAPI</v>
      </c>
      <c r="E123" s="1">
        <v>4</v>
      </c>
      <c r="F123" s="1" t="str">
        <v>BioLegend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363010</v>
      </c>
      <c r="B124" s="1" t="str">
        <v>anti-human CD19</v>
      </c>
      <c r="C124" s="1">
        <v>1</v>
      </c>
      <c r="D124" s="1" t="str">
        <v>RG SONS</v>
      </c>
      <c r="E124" s="1">
        <v>4</v>
      </c>
      <c r="F124" s="1" t="str">
        <v>BioLegend</v>
      </c>
      <c r="G124" s="1" t="str">
        <v>Lucknow</v>
      </c>
      <c r="H124" s="1" t="str">
        <v>Saturday (11-10-2025)</v>
      </c>
      <c r="I124" s="1" t="str">
        <v>OutStation</v>
      </c>
    </row>
    <row r="125" spans="1:9" x14ac:dyDescent="0.25">
      <c r="A125" s="1">
        <v>366914</v>
      </c>
      <c r="B125" s="1" t="str">
        <v>anti-human IgG Fc Recombinant</v>
      </c>
      <c r="C125" s="1">
        <v>1</v>
      </c>
      <c r="D125" s="1" t="str">
        <v>MICRO VAPI</v>
      </c>
      <c r="E125" s="1">
        <v>4</v>
      </c>
      <c r="F125" s="1" t="str">
        <v>BioLegend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369905</v>
      </c>
      <c r="B126" s="1" t="str">
        <v>anti-human CD120a</v>
      </c>
      <c r="C126" s="1">
        <v>1</v>
      </c>
      <c r="D126" s="1" t="str">
        <v>ILS</v>
      </c>
      <c r="E126" s="1">
        <v>4</v>
      </c>
      <c r="F126" s="1" t="str">
        <v>BioLegend</v>
      </c>
      <c r="G126" s="1" t="str">
        <v>Bhuvneshwar</v>
      </c>
      <c r="H126" s="1" t="str">
        <v>Saturday (11-10-2025)</v>
      </c>
      <c r="I126" s="1" t="str">
        <v>OutStation</v>
      </c>
    </row>
    <row r="127" spans="1:9" x14ac:dyDescent="0.25">
      <c r="A127" s="1">
        <v>398202</v>
      </c>
      <c r="B127" s="1" t="str">
        <v>anti-human CD99</v>
      </c>
      <c r="C127" s="1">
        <v>1</v>
      </c>
      <c r="D127" s="1" t="str">
        <v>ILS</v>
      </c>
      <c r="E127" s="1">
        <v>4</v>
      </c>
      <c r="F127" s="1" t="str">
        <v>BioLegend</v>
      </c>
      <c r="G127" s="1" t="str">
        <v>Bhuvneshwar</v>
      </c>
      <c r="H127" s="1" t="str">
        <v>Saturday (11-10-2025)</v>
      </c>
      <c r="I127" s="1" t="str">
        <v>OutStation</v>
      </c>
    </row>
    <row r="128" spans="1:9" x14ac:dyDescent="0.25">
      <c r="A128" s="1">
        <v>400120</v>
      </c>
      <c r="B128" s="1" t="str">
        <v>Mouse IgG1, κ Isotype Ctrl</v>
      </c>
      <c r="C128" s="1">
        <v>1</v>
      </c>
      <c r="D128" s="1" t="str">
        <v>MICRO VAPI</v>
      </c>
      <c r="E128" s="1">
        <v>4</v>
      </c>
      <c r="F128" s="1" t="str">
        <v>BioLegend</v>
      </c>
      <c r="G128" s="1" t="str">
        <v>Gujrat</v>
      </c>
      <c r="H128" s="1" t="str">
        <v>Saturday (11-10-2025)</v>
      </c>
      <c r="I128" s="1" t="str">
        <v>OutStation</v>
      </c>
    </row>
    <row r="129" spans="1:9" x14ac:dyDescent="0.25">
      <c r="A129" s="1">
        <v>400171</v>
      </c>
      <c r="B129" s="1" t="str">
        <v>Mouse IgG1, κ Isotype Ctrl</v>
      </c>
      <c r="C129" s="1">
        <v>1</v>
      </c>
      <c r="D129" s="1" t="str">
        <v>AURIGINE ONCO</v>
      </c>
      <c r="E129" s="1">
        <v>4</v>
      </c>
      <c r="F129" s="1" t="str">
        <v>BioLegend</v>
      </c>
      <c r="G129" s="1" t="str">
        <v>Banglore</v>
      </c>
      <c r="H129" s="1" t="str">
        <v>Saturday (11-10-2025)</v>
      </c>
      <c r="I129" s="1" t="str">
        <v>OutStation</v>
      </c>
    </row>
    <row r="130" spans="1:9" x14ac:dyDescent="0.25">
      <c r="A130" s="1">
        <v>400647</v>
      </c>
      <c r="B130" s="1" t="str">
        <v>Rat IgG2b, κ Isotype Ctrl</v>
      </c>
      <c r="C130" s="1">
        <v>1</v>
      </c>
      <c r="D130" s="1" t="str">
        <v>ILS</v>
      </c>
      <c r="E130" s="1">
        <v>4</v>
      </c>
      <c r="F130" s="1" t="str">
        <v>BioLegend</v>
      </c>
      <c r="G130" s="1" t="str">
        <v>Bhuvneshwar</v>
      </c>
      <c r="H130" s="1" t="str">
        <v>Saturday (11-10-2025)</v>
      </c>
      <c r="I130" s="1" t="str">
        <v>OutStation</v>
      </c>
    </row>
    <row r="131" spans="1:9" x14ac:dyDescent="0.25">
      <c r="A131" s="1">
        <v>400655</v>
      </c>
      <c r="B131" s="1" t="str">
        <v>Rat IgG2b, κ Isotype Ctrl</v>
      </c>
      <c r="C131" s="1">
        <v>1</v>
      </c>
      <c r="D131" s="1" t="str">
        <v>AURIGINE ONCO</v>
      </c>
      <c r="E131" s="1">
        <v>4</v>
      </c>
      <c r="F131" s="1" t="str">
        <v>BioLegend</v>
      </c>
      <c r="G131" s="1" t="str">
        <v>Banglore</v>
      </c>
      <c r="H131" s="1" t="str">
        <v>Saturday (11-10-2025)</v>
      </c>
      <c r="I131" s="1" t="str">
        <v>OutStation</v>
      </c>
    </row>
    <row r="132" spans="1:9" x14ac:dyDescent="0.25">
      <c r="A132" s="1">
        <v>405202</v>
      </c>
      <c r="B132" s="1" t="str">
        <v>Streptavidin</v>
      </c>
      <c r="C132" s="1">
        <v>1</v>
      </c>
      <c r="D132" s="1" t="str">
        <v>BIO SOLUTION</v>
      </c>
      <c r="E132" s="1">
        <v>4</v>
      </c>
      <c r="F132" s="1" t="str">
        <v>BioLegend</v>
      </c>
      <c r="G132" s="1" t="str">
        <v>Hyderabad</v>
      </c>
      <c r="H132" s="1" t="str">
        <v>Saturday (11-10-2025)</v>
      </c>
      <c r="I132" s="1" t="str">
        <v>OutStation</v>
      </c>
    </row>
    <row r="133" spans="1:9" x14ac:dyDescent="0.25">
      <c r="A133" s="1">
        <v>405301</v>
      </c>
      <c r="B133" s="1" t="str">
        <v>Goat anti-mouse IgG (minimal x-reactivity)</v>
      </c>
      <c r="C133" s="1">
        <v>1</v>
      </c>
      <c r="D133" s="1" t="str">
        <v>ILS</v>
      </c>
      <c r="E133" s="1">
        <v>4</v>
      </c>
      <c r="F133" s="1" t="str">
        <v>BioLegend</v>
      </c>
      <c r="G133" s="1" t="str">
        <v>Bhuvneshwar</v>
      </c>
      <c r="H133" s="1" t="str">
        <v>Saturday (11-10-2025)</v>
      </c>
      <c r="I133" s="1" t="str">
        <v>OutStation</v>
      </c>
    </row>
    <row r="134" spans="1:9" x14ac:dyDescent="0.25">
      <c r="A134" s="1">
        <v>406403</v>
      </c>
      <c r="B134" s="1" t="str">
        <v>Donkey anti-rabbit IgG (min. x-reactivity)</v>
      </c>
      <c r="C134" s="1">
        <v>1</v>
      </c>
      <c r="D134" s="1" t="str">
        <v>ILBS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406421</v>
      </c>
      <c r="B135" s="1" t="str">
        <v>Donkey anti-rabbit IgG (min. x-reactivity)</v>
      </c>
      <c r="C135" s="1">
        <v>1</v>
      </c>
      <c r="D135" s="1" t="str">
        <v>ILBS</v>
      </c>
      <c r="E135" s="1">
        <v>4</v>
      </c>
      <c r="F135" s="1" t="str">
        <v>BioLegend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406502</v>
      </c>
      <c r="B136" s="1" t="str">
        <v>anti-mouse IgM</v>
      </c>
      <c r="C136" s="1">
        <v>1</v>
      </c>
      <c r="D136" s="1" t="str">
        <v>BARC</v>
      </c>
      <c r="E136" s="1">
        <v>4</v>
      </c>
      <c r="F136" s="1" t="str">
        <v>BioLegend</v>
      </c>
      <c r="G136" s="1" t="str">
        <v>Mumbai</v>
      </c>
      <c r="H136" s="1" t="str">
        <v>Saturday (11-10-2025)</v>
      </c>
      <c r="I136" s="1" t="str">
        <v>OutStation</v>
      </c>
    </row>
    <row r="137" spans="1:9" x14ac:dyDescent="0.25">
      <c r="A137" s="1">
        <v>406602</v>
      </c>
      <c r="B137" s="1" t="str">
        <v>anti-mouse IgG1</v>
      </c>
      <c r="C137" s="1">
        <v>1</v>
      </c>
      <c r="D137" s="1" t="str">
        <v>BARC</v>
      </c>
      <c r="E137" s="1">
        <v>4</v>
      </c>
      <c r="F137" s="1" t="str">
        <v>BioLegend</v>
      </c>
      <c r="G137" s="1" t="str">
        <v>Mumbai</v>
      </c>
      <c r="H137" s="1" t="str">
        <v>Saturday (11-10-2025)</v>
      </c>
      <c r="I137" s="1" t="str">
        <v>OutStation</v>
      </c>
    </row>
    <row r="138" spans="1:9" x14ac:dyDescent="0.25">
      <c r="A138" s="1">
        <v>406702</v>
      </c>
      <c r="B138" s="1" t="str">
        <v>anti-mouse IgG2b</v>
      </c>
      <c r="C138" s="1">
        <v>1</v>
      </c>
      <c r="D138" s="1" t="str">
        <v>BARC</v>
      </c>
      <c r="E138" s="1">
        <v>4</v>
      </c>
      <c r="F138" s="1" t="str">
        <v>BioLegend</v>
      </c>
      <c r="G138" s="1" t="str">
        <v>Mumbai</v>
      </c>
      <c r="H138" s="1" t="str">
        <v>Saturday (11-10-2025)</v>
      </c>
      <c r="I138" s="1" t="str">
        <v>OutStation</v>
      </c>
    </row>
    <row r="139" spans="1:9" x14ac:dyDescent="0.25">
      <c r="A139" s="1">
        <v>406802</v>
      </c>
      <c r="B139" s="1" t="str">
        <v>anti-mouse IgG3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 t="str">
        <v>Saturday (11-10-2025)</v>
      </c>
      <c r="I139" s="1" t="str">
        <v>OutStation</v>
      </c>
    </row>
    <row r="140" spans="1:9" x14ac:dyDescent="0.25">
      <c r="A140" s="1">
        <v>406902</v>
      </c>
      <c r="B140" s="1" t="str">
        <v>anti-mouse IgE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 t="str">
        <v>Saturday (11-10-2025)</v>
      </c>
      <c r="I140" s="1" t="str">
        <v>OutStation</v>
      </c>
    </row>
    <row r="141" spans="1:9" x14ac:dyDescent="0.25">
      <c r="A141" s="1">
        <v>407002</v>
      </c>
      <c r="B141" s="1" t="str">
        <v>anti-mouse IgA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 t="str">
        <v>Saturday (11-10-2025)</v>
      </c>
      <c r="I141" s="1" t="str">
        <v>OutStation</v>
      </c>
    </row>
    <row r="142" spans="1:9" x14ac:dyDescent="0.25">
      <c r="A142" s="1">
        <v>407102</v>
      </c>
      <c r="B142" s="1" t="str">
        <v>anti-mouse IgG2a</v>
      </c>
      <c r="C142" s="1">
        <v>1</v>
      </c>
      <c r="D142" s="1" t="str">
        <v>BARC</v>
      </c>
      <c r="E142" s="1">
        <v>4</v>
      </c>
      <c r="F142" s="1" t="str">
        <v>BioLegend</v>
      </c>
      <c r="G142" s="1" t="str">
        <v>Mumbai</v>
      </c>
      <c r="H142" s="1" t="str">
        <v>Saturday (11-10-2025)</v>
      </c>
      <c r="I142" s="1" t="str">
        <v>OutStation</v>
      </c>
    </row>
    <row r="143" spans="1:9" x14ac:dyDescent="0.25">
      <c r="A143" s="1">
        <v>410504</v>
      </c>
      <c r="B143" s="1" t="str">
        <v>anti-Streptavidin</v>
      </c>
      <c r="C143" s="1">
        <v>1</v>
      </c>
      <c r="D143" s="1" t="str">
        <v>POPVAX</v>
      </c>
      <c r="E143" s="1">
        <v>4</v>
      </c>
      <c r="F143" s="1" t="str">
        <v>BioLegend</v>
      </c>
      <c r="G143" s="1" t="str">
        <v>Telangana</v>
      </c>
      <c r="H143" s="1" t="str">
        <v>Saturday (11-10-2025)</v>
      </c>
      <c r="I143" s="1" t="str">
        <v>OutStation</v>
      </c>
    </row>
    <row r="144" spans="1:9" x14ac:dyDescent="0.25">
      <c r="A144" s="1">
        <v>420403</v>
      </c>
      <c r="B144" s="1" t="str">
        <v>7-AAD Viability Staining Solution</v>
      </c>
      <c r="C144" s="1">
        <v>1</v>
      </c>
      <c r="D144" s="1" t="str">
        <v>BIO SOLUTION</v>
      </c>
      <c r="E144" s="1">
        <v>4</v>
      </c>
      <c r="F144" s="1" t="str">
        <v>BioLegend</v>
      </c>
      <c r="G144" s="1" t="str">
        <v>Hyderabad</v>
      </c>
      <c r="H144" s="1" t="str">
        <v>Saturday (11-10-2025)</v>
      </c>
      <c r="I144" s="1" t="str">
        <v>OutStation</v>
      </c>
    </row>
    <row r="145" spans="1:9" x14ac:dyDescent="0.25">
      <c r="A145" s="1">
        <v>420801</v>
      </c>
      <c r="B145" s="1" t="str">
        <v>Fixation Buffer</v>
      </c>
      <c r="C145" s="1">
        <v>1</v>
      </c>
      <c r="D145" s="1" t="str">
        <v>ILS</v>
      </c>
      <c r="E145" s="1">
        <v>4</v>
      </c>
      <c r="F145" s="1" t="str">
        <v>BioLegend</v>
      </c>
      <c r="G145" s="1" t="str">
        <v>Bhuvneshwar</v>
      </c>
      <c r="H145" s="1" t="str">
        <v>Saturday (11-10-2025)</v>
      </c>
      <c r="I145" s="1" t="str">
        <v>OutStation</v>
      </c>
    </row>
    <row r="146" spans="1:9" x14ac:dyDescent="0.25">
      <c r="A146" s="1">
        <v>420801</v>
      </c>
      <c r="B146" s="1" t="str">
        <v>Fixation Buffer</v>
      </c>
      <c r="C146" s="1">
        <v>1</v>
      </c>
      <c r="D146" s="1" t="str">
        <v>BIO SOLUTION</v>
      </c>
      <c r="E146" s="1">
        <v>4</v>
      </c>
      <c r="F146" s="1" t="str">
        <v>BioLegend</v>
      </c>
      <c r="G146" s="1" t="str">
        <v>Hyderabad</v>
      </c>
      <c r="H146" s="1" t="str">
        <v>Saturday (11-10-2025)</v>
      </c>
      <c r="I146" s="1" t="str">
        <v>OutStation</v>
      </c>
    </row>
    <row r="147" spans="1:9" x14ac:dyDescent="0.25">
      <c r="A147" s="1">
        <v>421002</v>
      </c>
      <c r="B147" s="1" t="str">
        <v>Intracellular Staining Perm Wash Buffer (10X)</v>
      </c>
      <c r="C147" s="1">
        <v>1</v>
      </c>
      <c r="D147" s="1" t="str">
        <v>ILS</v>
      </c>
      <c r="E147" s="1">
        <v>4</v>
      </c>
      <c r="F147" s="1" t="str">
        <v>BioLegend</v>
      </c>
      <c r="G147" s="1" t="str">
        <v>Bhuvneshwar</v>
      </c>
      <c r="H147" s="1" t="str">
        <v>Saturday (11-10-2025)</v>
      </c>
      <c r="I147" s="1" t="str">
        <v>OutStation</v>
      </c>
    </row>
    <row r="148" spans="1:9" x14ac:dyDescent="0.25">
      <c r="A148" s="1">
        <v>421101</v>
      </c>
      <c r="B148" s="1" t="str">
        <v>TMB Substrate Set</v>
      </c>
      <c r="C148" s="1">
        <v>1</v>
      </c>
      <c r="D148" s="1" t="str">
        <v>RG SONS</v>
      </c>
      <c r="E148" s="1">
        <v>4</v>
      </c>
      <c r="F148" s="1" t="str">
        <v>BioLegend</v>
      </c>
      <c r="G148" s="1" t="str">
        <v>Lucknow</v>
      </c>
      <c r="H148" s="1" t="str">
        <v>Saturday (11-10-2025)</v>
      </c>
      <c r="I148" s="1" t="str">
        <v>OutStation</v>
      </c>
    </row>
    <row r="149" spans="1:9" x14ac:dyDescent="0.25">
      <c r="A149" s="1">
        <v>422302</v>
      </c>
      <c r="B149" s="1" t="str">
        <v>Human TruStain FcX™</v>
      </c>
      <c r="C149" s="1">
        <v>1</v>
      </c>
      <c r="D149" s="1" t="str">
        <v>AURIGINE ONCO</v>
      </c>
      <c r="E149" s="1">
        <v>4</v>
      </c>
      <c r="F149" s="1" t="str">
        <v>BioLegend</v>
      </c>
      <c r="G149" s="1" t="str">
        <v>Banglore</v>
      </c>
      <c r="H149" s="1" t="str">
        <v>Saturday (11-10-2025)</v>
      </c>
      <c r="I149" s="1" t="str">
        <v>OutStation</v>
      </c>
    </row>
    <row r="150" spans="1:9" x14ac:dyDescent="0.25">
      <c r="A150" s="1">
        <v>422501</v>
      </c>
      <c r="B150" s="1" t="str">
        <v>Cyto-Last™ Buffer</v>
      </c>
      <c r="C150" s="1">
        <v>1</v>
      </c>
      <c r="D150" s="1" t="str">
        <v>ILS</v>
      </c>
      <c r="E150" s="1">
        <v>4</v>
      </c>
      <c r="F150" s="1" t="str">
        <v>BioLegend</v>
      </c>
      <c r="G150" s="1" t="str">
        <v>Bhuvneshwar</v>
      </c>
      <c r="H150" s="1" t="str">
        <v>Saturday (11-10-2025)</v>
      </c>
      <c r="I150" s="1" t="str">
        <v>OutStation</v>
      </c>
    </row>
    <row r="151" spans="1:9" x14ac:dyDescent="0.25">
      <c r="A151" s="1">
        <v>423108</v>
      </c>
      <c r="B151" s="1" t="str">
        <v>Zombie UV™ Fixable Viability Kit</v>
      </c>
      <c r="C151" s="1">
        <v>1</v>
      </c>
      <c r="D151" s="1" t="str">
        <v>ILS</v>
      </c>
      <c r="E151" s="1">
        <v>-20</v>
      </c>
      <c r="F151" s="1" t="str">
        <v>BioLegend</v>
      </c>
      <c r="G151" s="1" t="str">
        <v>Bhuvneshwar</v>
      </c>
      <c r="H151" s="1" t="str">
        <v>Saturday (11-10-2025)</v>
      </c>
      <c r="I151" s="1" t="str">
        <v>OutStation</v>
      </c>
    </row>
    <row r="152" spans="1:9" x14ac:dyDescent="0.25">
      <c r="A152" s="1">
        <v>423113</v>
      </c>
      <c r="B152" s="1" t="str">
        <v>Zombie Violet™ Fixable Viability Kit</v>
      </c>
      <c r="C152" s="1">
        <v>1</v>
      </c>
      <c r="D152" s="1" t="str">
        <v>ILS</v>
      </c>
      <c r="E152" s="1">
        <v>-20</v>
      </c>
      <c r="F152" s="1" t="str">
        <v>BioLegend</v>
      </c>
      <c r="G152" s="1" t="str">
        <v>Bhuvneshwar</v>
      </c>
      <c r="H152" s="1" t="str">
        <v>Saturday (11-10-2025)</v>
      </c>
      <c r="I152" s="1" t="str">
        <v>OutStation</v>
      </c>
    </row>
    <row r="153" spans="1:9" x14ac:dyDescent="0.25">
      <c r="A153" s="1">
        <v>424602</v>
      </c>
      <c r="B153" s="1" t="str">
        <v>Compensation Beads</v>
      </c>
      <c r="C153" s="1">
        <v>1</v>
      </c>
      <c r="D153" s="1" t="str">
        <v>ILS</v>
      </c>
      <c r="E153" s="1">
        <v>4</v>
      </c>
      <c r="F153" s="1" t="str">
        <v>BioLegend</v>
      </c>
      <c r="G153" s="1" t="str">
        <v>Bhuvneshwar</v>
      </c>
      <c r="H153" s="1" t="str">
        <v>Saturday (11-10-2025)</v>
      </c>
      <c r="I153" s="1" t="str">
        <v>OutStation</v>
      </c>
    </row>
    <row r="154" spans="1:9" x14ac:dyDescent="0.25">
      <c r="A154" s="1">
        <v>426002</v>
      </c>
      <c r="B154" s="1" t="str">
        <v>Leukocytes</v>
      </c>
      <c r="C154" s="1">
        <v>1</v>
      </c>
      <c r="D154" s="1" t="str">
        <v>BIO SOLUTION</v>
      </c>
      <c r="E154" s="1">
        <v>4</v>
      </c>
      <c r="F154" s="1" t="str">
        <v>BioLegend</v>
      </c>
      <c r="G154" s="1" t="str">
        <v>Hyderabad</v>
      </c>
      <c r="H154" s="1" t="str">
        <v>Saturday (11-10-2025)</v>
      </c>
      <c r="I154" s="1" t="str">
        <v>OutStation</v>
      </c>
    </row>
    <row r="155" spans="1:9" x14ac:dyDescent="0.25">
      <c r="A155" s="1">
        <v>426102</v>
      </c>
      <c r="B155" s="1" t="str">
        <v>True-Stain Monocyte Blocker™</v>
      </c>
      <c r="C155" s="1">
        <v>1</v>
      </c>
      <c r="D155" s="1" t="str">
        <v>MICRO VAPI</v>
      </c>
      <c r="E155" s="1">
        <v>4</v>
      </c>
      <c r="F155" s="1" t="str">
        <v>BioLegend</v>
      </c>
      <c r="G155" s="1" t="str">
        <v>Gujrat</v>
      </c>
      <c r="H155" s="1" t="str">
        <v>Saturday (11-10-2025)</v>
      </c>
      <c r="I155" s="1" t="str">
        <v>OutStation</v>
      </c>
    </row>
    <row r="156" spans="1:9" x14ac:dyDescent="0.25">
      <c r="A156" s="1">
        <v>426105</v>
      </c>
      <c r="B156" s="1" t="str">
        <v>True-Stain™ Multi-Fluor Buffer</v>
      </c>
      <c r="C156" s="1">
        <v>1</v>
      </c>
      <c r="D156" s="1" t="str">
        <v>MICRO VAPI</v>
      </c>
      <c r="E156" s="1">
        <v>4</v>
      </c>
      <c r="F156" s="1" t="str">
        <v>BioLegend</v>
      </c>
      <c r="G156" s="1" t="str">
        <v>Gujrat</v>
      </c>
      <c r="H156" s="1" t="str">
        <v>Saturday (11-10-2025)</v>
      </c>
      <c r="I156" s="1" t="str">
        <v>OutStation</v>
      </c>
    </row>
    <row r="157" spans="1:9" x14ac:dyDescent="0.25">
      <c r="A157" s="1">
        <v>480058</v>
      </c>
      <c r="B157" s="1" t="str">
        <v>Mouse Neutrophil Isolation Kit</v>
      </c>
      <c r="C157" s="1">
        <v>1</v>
      </c>
      <c r="D157" s="1" t="str">
        <v>MANIPAL</v>
      </c>
      <c r="E157" s="1">
        <v>4</v>
      </c>
      <c r="F157" s="1" t="str">
        <v>BioLegend</v>
      </c>
      <c r="G157" s="1" t="str">
        <v>Banglore</v>
      </c>
      <c r="H157" s="1" t="str">
        <v>Saturday (11-10-2025)</v>
      </c>
      <c r="I157" s="1" t="str">
        <v>OutStation</v>
      </c>
    </row>
    <row r="158" spans="1:9" x14ac:dyDescent="0.25">
      <c r="A158" s="1">
        <v>502311</v>
      </c>
      <c r="B158" s="1" t="str">
        <v>anti-human GM-CSF</v>
      </c>
      <c r="C158" s="1">
        <v>1</v>
      </c>
      <c r="D158" s="1" t="str">
        <v>ILS</v>
      </c>
      <c r="E158" s="1">
        <v>4</v>
      </c>
      <c r="F158" s="1" t="str">
        <v>BioLegend</v>
      </c>
      <c r="G158" s="1" t="str">
        <v>Bhuvneshwar</v>
      </c>
      <c r="H158" s="1" t="str">
        <v>Saturday (11-10-2025)</v>
      </c>
      <c r="I158" s="1" t="str">
        <v>OutStation</v>
      </c>
    </row>
    <row r="159" spans="1:9" x14ac:dyDescent="0.25">
      <c r="A159" s="1">
        <v>505810</v>
      </c>
      <c r="B159" s="1" t="str">
        <v>anti-mouse IFN-γ</v>
      </c>
      <c r="C159" s="1">
        <v>1</v>
      </c>
      <c r="D159" s="1" t="str">
        <v>BHARAT BIOTECH</v>
      </c>
      <c r="E159" s="1">
        <v>4</v>
      </c>
      <c r="F159" s="1" t="str">
        <v>BioLegend</v>
      </c>
      <c r="G159" s="1" t="str">
        <v>Hyderabad</v>
      </c>
      <c r="H159" s="1" t="str">
        <v>Saturday (11-10-2025)</v>
      </c>
      <c r="I159" s="1" t="str">
        <v>OutStation</v>
      </c>
    </row>
    <row r="160" spans="1:9" x14ac:dyDescent="0.25">
      <c r="A160" s="1">
        <v>506306</v>
      </c>
      <c r="B160" s="1" t="str">
        <v>anti-mouse TNF-α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Saturday (11-10-2025)</v>
      </c>
      <c r="I160" s="1" t="str">
        <v>OutStation</v>
      </c>
    </row>
    <row r="161" spans="1:9" x14ac:dyDescent="0.25">
      <c r="A161" s="1">
        <v>571104</v>
      </c>
      <c r="B161" s="1" t="str">
        <v>Human IL-13 (carrier-free)</v>
      </c>
      <c r="C161" s="1">
        <v>1</v>
      </c>
      <c r="D161" s="1" t="str">
        <v>RG SONS</v>
      </c>
      <c r="E161" s="1">
        <v>-20</v>
      </c>
      <c r="F161" s="1" t="str">
        <v>BioLegend</v>
      </c>
      <c r="G161" s="1" t="str">
        <v>Lucknow</v>
      </c>
      <c r="H161" s="1" t="str">
        <v>Saturday (11-10-2025)</v>
      </c>
      <c r="I161" s="1" t="str">
        <v>OutStation</v>
      </c>
    </row>
    <row r="162" spans="1:9" x14ac:dyDescent="0.25">
      <c r="A162" s="1">
        <v>574806</v>
      </c>
      <c r="B162" s="1" t="str">
        <v>Human M-CSF (carrier-free)</v>
      </c>
      <c r="C162" s="1">
        <v>1</v>
      </c>
      <c r="D162" s="1" t="str">
        <v>MANIPAL</v>
      </c>
      <c r="E162" s="1">
        <v>-20</v>
      </c>
      <c r="F162" s="1" t="str">
        <v>BioLegend</v>
      </c>
      <c r="G162" s="1" t="str">
        <v>Banglore</v>
      </c>
      <c r="H162" s="1" t="str">
        <v>Saturday (11-10-2025)</v>
      </c>
      <c r="I162" s="1" t="str">
        <v>OutStation</v>
      </c>
    </row>
    <row r="163" spans="1:9" x14ac:dyDescent="0.25">
      <c r="A163" s="1">
        <v>640914</v>
      </c>
      <c r="B163" s="1" t="str">
        <v>Annexin V Apoptosis Detection Kit with PI</v>
      </c>
      <c r="C163" s="1">
        <v>1</v>
      </c>
      <c r="D163" s="1" t="str">
        <v>MICRO VAPI</v>
      </c>
      <c r="E163" s="1">
        <v>4</v>
      </c>
      <c r="F163" s="1" t="str">
        <v>BioLegend</v>
      </c>
      <c r="G163" s="1" t="str">
        <v>Gujrat</v>
      </c>
      <c r="H163" s="1" t="str">
        <v>Saturday (11-10-2025)</v>
      </c>
      <c r="I163" s="1" t="str">
        <v>OutStation</v>
      </c>
    </row>
    <row r="164" spans="1:9" x14ac:dyDescent="0.25">
      <c r="A164" s="68">
        <v>740368</v>
      </c>
      <c r="B164" s="68" t="str">
        <v>Buffer Set A</v>
      </c>
      <c r="C164" s="68">
        <v>1</v>
      </c>
      <c r="D164" s="68" t="str">
        <v>SUN PHARMA</v>
      </c>
      <c r="E164" s="68">
        <v>4</v>
      </c>
      <c r="F164" s="68" t="str">
        <v>BioLegend</v>
      </c>
      <c r="G164" s="68" t="str">
        <v>Gujrat</v>
      </c>
      <c r="H164" t="str">
        <v>Saturday (11-10-2025)</v>
      </c>
      <c r="I164" t="str">
        <v>OutStation</v>
      </c>
    </row>
    <row r="165" spans="1:9" x14ac:dyDescent="0.25">
      <c r="A165" s="1">
        <v>740809</v>
      </c>
      <c r="B165" s="1" t="str">
        <v>Human Inflammation Panel 1 (13-plex) w/VbP</v>
      </c>
      <c r="C165" s="1">
        <v>1</v>
      </c>
      <c r="D165" s="1" t="str">
        <v>SUN PHARMA</v>
      </c>
      <c r="E165" s="1">
        <v>4</v>
      </c>
      <c r="F165" s="1" t="str">
        <v>BioLegend</v>
      </c>
      <c r="G165" s="1" t="str">
        <v>Gujrat</v>
      </c>
      <c r="H165" t="str">
        <v>Saturday (11-10-2025)</v>
      </c>
      <c r="I165" t="str">
        <v>OutStation</v>
      </c>
    </row>
    <row r="166" spans="1:9" x14ac:dyDescent="0.25">
      <c r="A166" s="1">
        <v>773302</v>
      </c>
      <c r="B166" s="1" t="str">
        <v>Prime-Step™ Prestained Broad Range Protein Ladder</v>
      </c>
      <c r="C166" s="1">
        <v>1</v>
      </c>
      <c r="D166" s="1" t="str">
        <v>JUBILANT</v>
      </c>
      <c r="E166" s="1">
        <v>-20</v>
      </c>
      <c r="F166" s="1" t="str">
        <v>BioLegend</v>
      </c>
      <c r="G166" s="1" t="str">
        <v>Banglore</v>
      </c>
      <c r="H166" t="str">
        <v>Saturday (11-10-2025)</v>
      </c>
      <c r="I166" t="str">
        <v>OutStation</v>
      </c>
    </row>
    <row r="167" spans="1:9" x14ac:dyDescent="0.25">
      <c r="A167" s="1">
        <v>776702</v>
      </c>
      <c r="B167" s="1" t="str">
        <v>Mouse DLL4 (carrier-free)</v>
      </c>
      <c r="C167" s="1">
        <v>1</v>
      </c>
      <c r="D167" s="1" t="str">
        <v>HELIX</v>
      </c>
      <c r="E167" s="1">
        <v>-20</v>
      </c>
      <c r="F167" s="1" t="str">
        <v>BioLegend</v>
      </c>
      <c r="G167" s="1" t="str">
        <v>Kerala</v>
      </c>
      <c r="H167" t="str">
        <v>Saturday (11-10-2025)</v>
      </c>
      <c r="I167" t="str">
        <v>OutStation</v>
      </c>
    </row>
    <row r="168" spans="1:9" x14ac:dyDescent="0.25">
      <c r="A168" s="1">
        <v>777406</v>
      </c>
      <c r="B168" s="1" t="str">
        <v>Human CXADR/CAR-Fc Chimera (carrier-free)</v>
      </c>
      <c r="C168" s="1">
        <v>1</v>
      </c>
      <c r="D168" s="1" t="str">
        <v>SAI LIFE</v>
      </c>
      <c r="E168" s="1">
        <v>-20</v>
      </c>
      <c r="F168" s="1" t="str">
        <v>BioLegend</v>
      </c>
      <c r="G168" s="1" t="str">
        <v>Pune</v>
      </c>
      <c r="H168" t="str">
        <v>Saturday (11-10-2025)</v>
      </c>
      <c r="I168" t="str">
        <v>OutStation</v>
      </c>
    </row>
    <row r="169" spans="1:9" x14ac:dyDescent="0.25">
      <c r="A169" s="1">
        <v>316302</v>
      </c>
      <c r="B169" s="1" t="str">
        <v>Purified anti-human β2-microglobulin Antibody</v>
      </c>
      <c r="C169" s="1">
        <v>2</v>
      </c>
      <c r="D169" s="1" t="str">
        <v>Stock</v>
      </c>
      <c r="E169" s="1">
        <v>4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570802</v>
      </c>
      <c r="B170" s="1" t="str">
        <v xml:space="preserve">Recombinant Human IL-6 </v>
      </c>
      <c r="C170" s="1">
        <v>2</v>
      </c>
      <c r="D170" s="1" t="str">
        <v>Opening Stock</v>
      </c>
      <c r="E170" s="1">
        <v>-20</v>
      </c>
      <c r="F170" s="1" t="str">
        <v>BioLegend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421002</v>
      </c>
      <c r="B171" s="1" t="str">
        <v xml:space="preserve">Intracellular Staining Permeabilization Wash Buffer </v>
      </c>
      <c r="C171" s="1">
        <v>2</v>
      </c>
      <c r="D171" s="1" t="str">
        <v>Opening Stock</v>
      </c>
      <c r="E171" s="1">
        <v>4</v>
      </c>
      <c r="F171" s="1" t="str">
        <v>BioLegend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329702</v>
      </c>
      <c r="B172" s="1" t="str">
        <v xml:space="preserve">Purified anti-human CD274 </v>
      </c>
      <c r="C172" s="1">
        <v>2</v>
      </c>
      <c r="D172" s="1" t="str">
        <v>Opening Stock</v>
      </c>
      <c r="E172" s="1">
        <v>4</v>
      </c>
      <c r="F172" s="1" t="str">
        <v>BioLegend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2600505001730</v>
      </c>
      <c r="B173" s="1" t="str">
        <v>(Agarose for Nucleic Acid Electrophoresis-500g)</v>
      </c>
      <c r="C173" s="1">
        <v>2</v>
      </c>
      <c r="D173" s="1" t="str">
        <v>STOCK</v>
      </c>
      <c r="E173" s="1" t="str">
        <v>RT</v>
      </c>
      <c r="F173" s="1" t="str">
        <v>Genei Lab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2662070501730</v>
      </c>
      <c r="B174" s="1" t="str">
        <v>(StepUp 1 Kb DNA Ladder RTU, 50 µg)</v>
      </c>
      <c r="C174" s="1">
        <v>2</v>
      </c>
      <c r="D174" s="1" t="str">
        <v>STOCK</v>
      </c>
      <c r="E174" s="1">
        <v>-20</v>
      </c>
      <c r="F174" s="1" t="str">
        <v>Genei Lab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2662670501730</v>
      </c>
      <c r="B175" s="1" t="str">
        <v>RMBD13 (StepUp 100 Bp DNA Ladder RTU, 50 µg)</v>
      </c>
      <c r="C175" s="1">
        <v>2</v>
      </c>
      <c r="D175" s="1" t="str">
        <v>STOCK</v>
      </c>
      <c r="E175" s="1">
        <v>-20</v>
      </c>
      <c r="F175" s="1" t="str">
        <v>Genei Lab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15407-47-MIN</v>
      </c>
      <c r="B176" s="1" t="str">
        <v>Polyethersulfone 0.22 µm</v>
      </c>
      <c r="C176" s="1">
        <v>2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 t="str">
        <v>VS04T01</v>
      </c>
      <c r="B177" s="1" t="str">
        <v>VicaSpin Turbo 4 10000 MWCO</v>
      </c>
      <c r="C177" s="1">
        <v>2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 t="str">
        <v>VS15TR21</v>
      </c>
      <c r="B178" s="1" t="str">
        <v>VicaSpin Turbo 15 RC 30000 MWCO</v>
      </c>
      <c r="C178" s="1">
        <v>2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814326</v>
      </c>
      <c r="B179" s="1" t="str">
        <v>Acrylamide, Ultra Pure 500 KG</v>
      </c>
      <c r="C179" s="1">
        <v>2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194825</v>
      </c>
      <c r="B180" s="1" t="str">
        <v>Glycine, Molecular Biology Reagent 1 KG</v>
      </c>
      <c r="C180" s="1">
        <v>2</v>
      </c>
      <c r="D180" s="1" t="str">
        <v>Stock</v>
      </c>
      <c r="E180" s="1" t="str">
        <v>RT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104772</v>
      </c>
      <c r="B181" s="1" t="str">
        <v>Ammonium Sulfate, Technical Pure 500 GM</v>
      </c>
      <c r="C181" s="1">
        <v>2</v>
      </c>
      <c r="D181" s="1" t="str">
        <v>Stock</v>
      </c>
      <c r="E181" s="1" t="str">
        <v>RT</v>
      </c>
      <c r="F181" s="1" t="str">
        <v>Mp Bio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194002</v>
      </c>
      <c r="B182" s="1" t="str">
        <v>Chloroform, Molecular Biology Reagent</v>
      </c>
      <c r="C182" s="1">
        <v>2</v>
      </c>
      <c r="D182" s="1" t="str">
        <v>Stock</v>
      </c>
      <c r="E182" s="1" t="str">
        <v>RT</v>
      </c>
      <c r="F182" s="1" t="str">
        <v>Mp Bio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424602</v>
      </c>
      <c r="B183" s="1" t="str">
        <v>Compensation Beads</v>
      </c>
      <c r="C183" s="1">
        <v>2</v>
      </c>
      <c r="D183" s="1" t="str">
        <v>Stock</v>
      </c>
      <c r="E183" s="1">
        <v>4</v>
      </c>
      <c r="F183" s="1" t="str">
        <v>BioLegend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740811</v>
      </c>
      <c r="B184" s="1" t="str">
        <v>LEGENDplex™ Human Inflammation Panel 1 Standard  1 vial</v>
      </c>
      <c r="C184" s="1">
        <v>2</v>
      </c>
      <c r="D184" s="1" t="str">
        <v>UNKNOWN</v>
      </c>
      <c r="E184" s="1">
        <v>4</v>
      </c>
      <c r="F184" s="1" t="str">
        <v>BioLegend</v>
      </c>
      <c r="G184" s="1" t="str">
        <v>Unknown</v>
      </c>
      <c r="H184" t="str">
        <v>Mohan Sir, (Demo)</v>
      </c>
      <c r="I184" t="str">
        <v>Unknown</v>
      </c>
    </row>
    <row r="185" spans="1:9" x14ac:dyDescent="0.25">
      <c r="A185" s="1">
        <v>741146</v>
      </c>
      <c r="B185" s="1" t="str">
        <v>LEGENDplex™ Buffer Set A3  100tests</v>
      </c>
      <c r="C185" s="1">
        <v>2</v>
      </c>
      <c r="D185" s="1" t="str">
        <v>UNKNOWN</v>
      </c>
      <c r="E185" s="1">
        <v>4</v>
      </c>
      <c r="F185" s="1" t="str">
        <v>BioLegend</v>
      </c>
      <c r="G185" s="1" t="str">
        <v>Unknown</v>
      </c>
      <c r="H185" t="str">
        <v>Mohan Sir, (Demo)</v>
      </c>
      <c r="I185" t="str">
        <v>Unknown</v>
      </c>
    </row>
    <row r="186" spans="1:9" x14ac:dyDescent="0.25">
      <c r="A186" s="1">
        <v>100575</v>
      </c>
      <c r="B186" s="1" t="str">
        <v>Deoxyribonuclease I</v>
      </c>
      <c r="C186" s="1">
        <v>2</v>
      </c>
      <c r="D186" s="1" t="str">
        <v>Stock</v>
      </c>
      <c r="E186" s="1">
        <v>4</v>
      </c>
      <c r="F186" s="1" t="str">
        <v>MP Bio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103134</v>
      </c>
      <c r="B187" s="1" t="str">
        <v>anti-mouse CD45</v>
      </c>
      <c r="C187" s="1">
        <v>2</v>
      </c>
      <c r="D187" s="1" t="str">
        <v>AURIGINE ONCO</v>
      </c>
      <c r="E187" s="1">
        <v>4</v>
      </c>
      <c r="F187" s="1" t="str">
        <v>BioLegend</v>
      </c>
      <c r="G187" s="1" t="str">
        <v>Banglore</v>
      </c>
      <c r="H187" t="str">
        <v>Saturday (11-10-2025)</v>
      </c>
      <c r="I187" t="str">
        <v>OutStation</v>
      </c>
    </row>
    <row r="188" spans="1:9" x14ac:dyDescent="0.25">
      <c r="A188" s="1">
        <v>123130</v>
      </c>
      <c r="B188" s="1" t="str">
        <v>anti-mouse F4/80</v>
      </c>
      <c r="C188" s="1">
        <v>2</v>
      </c>
      <c r="D188" s="1" t="str">
        <v>ILS</v>
      </c>
      <c r="E188" s="1">
        <v>4</v>
      </c>
      <c r="F188" s="1" t="str">
        <v>BioLegend</v>
      </c>
      <c r="G188" s="1" t="str">
        <v>Bhuvneshwar</v>
      </c>
      <c r="H188" t="str">
        <v>Saturday (11-10-2025)</v>
      </c>
      <c r="I188" t="str">
        <v>OutStation</v>
      </c>
    </row>
    <row r="189" spans="1:9" x14ac:dyDescent="0.25">
      <c r="A189" s="1">
        <v>300306</v>
      </c>
      <c r="B189" s="1" t="str">
        <v>anti-human CD3</v>
      </c>
      <c r="C189" s="1">
        <v>2</v>
      </c>
      <c r="D189" s="1" t="str">
        <v>AURIGINE ONCO</v>
      </c>
      <c r="E189" s="1">
        <v>4</v>
      </c>
      <c r="F189" s="1" t="str">
        <v>BioLegend</v>
      </c>
      <c r="G189" s="1" t="str">
        <v>Banglore</v>
      </c>
      <c r="H189" t="str">
        <v>Saturday (11-10-2025)</v>
      </c>
      <c r="I189" t="str">
        <v>OutStation</v>
      </c>
    </row>
    <row r="190" spans="1:9" x14ac:dyDescent="0.25">
      <c r="A190" s="1">
        <v>328114</v>
      </c>
      <c r="B190" s="1" t="str">
        <v>anti-human CD90 (Thy1)</v>
      </c>
      <c r="C190" s="1">
        <v>2</v>
      </c>
      <c r="D190" s="1" t="str">
        <v>MICRO VAPI</v>
      </c>
      <c r="E190" s="1">
        <v>4</v>
      </c>
      <c r="F190" s="1" t="str">
        <v>BioLegend</v>
      </c>
      <c r="G190" s="1" t="str">
        <v>Gujrat</v>
      </c>
      <c r="H190" t="str">
        <v>Saturday (11-10-2025)</v>
      </c>
      <c r="I190" t="str">
        <v>OutStation</v>
      </c>
    </row>
    <row r="191" spans="1:9" x14ac:dyDescent="0.25">
      <c r="A191" s="1">
        <v>344748</v>
      </c>
      <c r="B191" s="1" t="str">
        <v>anti-human CD8</v>
      </c>
      <c r="C191" s="1">
        <v>2</v>
      </c>
      <c r="D191" s="1" t="str">
        <v>MICRO VAPI</v>
      </c>
      <c r="E191" s="1">
        <v>4</v>
      </c>
      <c r="F191" s="1" t="str">
        <v>BioLegend</v>
      </c>
      <c r="G191" s="1" t="str">
        <v>Gujrat</v>
      </c>
      <c r="H191" t="str">
        <v>Saturday (11-10-2025)</v>
      </c>
      <c r="I191" t="str">
        <v>OutStation</v>
      </c>
    </row>
    <row r="192" spans="1:9" x14ac:dyDescent="0.25">
      <c r="A192" s="1">
        <v>400126</v>
      </c>
      <c r="B192" s="1" t="str">
        <v>Mouse IgG1, κ Isotype Ctrl</v>
      </c>
      <c r="C192" s="1">
        <v>2</v>
      </c>
      <c r="D192" s="1" t="str">
        <v>MICRO VAPI</v>
      </c>
      <c r="E192" s="1">
        <v>4</v>
      </c>
      <c r="F192" s="1" t="str">
        <v>BioLegend</v>
      </c>
      <c r="G192" s="1" t="str">
        <v>Gujrat</v>
      </c>
      <c r="H192" t="str">
        <v>Saturday (11-10-2025)</v>
      </c>
      <c r="I192" t="str">
        <v>OutStation</v>
      </c>
    </row>
    <row r="193" spans="1:9" x14ac:dyDescent="0.25">
      <c r="A193" s="1">
        <v>400144</v>
      </c>
      <c r="B193" s="1" t="str">
        <v>Mouse IgG1, κ Isotype Ctrl</v>
      </c>
      <c r="C193" s="1">
        <v>2</v>
      </c>
      <c r="D193" s="1" t="str">
        <v>MICRO VAPI</v>
      </c>
      <c r="E193" s="1">
        <v>4</v>
      </c>
      <c r="F193" s="1" t="str">
        <v>BioLegend</v>
      </c>
      <c r="G193" s="1" t="str">
        <v>Gujrat</v>
      </c>
      <c r="H193" t="str">
        <v>Saturday (11-10-2025)</v>
      </c>
      <c r="I193" t="str">
        <v>OutStation</v>
      </c>
    </row>
    <row r="194" spans="1:9" x14ac:dyDescent="0.25">
      <c r="A194" s="1">
        <v>400250</v>
      </c>
      <c r="B194" s="1" t="str">
        <v>Mouse IgG2a, κ Isotype Ctrl</v>
      </c>
      <c r="C194" s="1">
        <v>2</v>
      </c>
      <c r="D194" s="1" t="str">
        <v>MICRO VAPI</v>
      </c>
      <c r="E194" s="1">
        <v>4</v>
      </c>
      <c r="F194" s="1" t="str">
        <v>BioLegend</v>
      </c>
      <c r="G194" s="1" t="str">
        <v>Gujrat</v>
      </c>
      <c r="H194" t="str">
        <v>Saturday (11-10-2025)</v>
      </c>
      <c r="I194" t="str">
        <v>OutStation</v>
      </c>
    </row>
    <row r="195" spans="1:9" x14ac:dyDescent="0.25">
      <c r="A195" s="1">
        <v>400266</v>
      </c>
      <c r="B195" s="1" t="str">
        <v>Mouse IgG2a, κ Isotype Ctrl</v>
      </c>
      <c r="C195" s="1">
        <v>2</v>
      </c>
      <c r="D195" s="1" t="str">
        <v>MICRO VAPI</v>
      </c>
      <c r="E195" s="1">
        <v>4</v>
      </c>
      <c r="F195" s="1" t="str">
        <v>BioLegend</v>
      </c>
      <c r="G195" s="1" t="str">
        <v>Gujrat</v>
      </c>
      <c r="H195" t="str">
        <v>Saturday (11-10-2025)</v>
      </c>
      <c r="I195" t="str">
        <v>OutStation</v>
      </c>
    </row>
    <row r="196" spans="1:9" x14ac:dyDescent="0.25">
      <c r="A196" s="1">
        <v>400268</v>
      </c>
      <c r="B196" s="1" t="str">
        <v>Mouse IgG2a, κ Isotype Ctrl</v>
      </c>
      <c r="C196" s="1">
        <v>2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Saturday (11-10-2025)</v>
      </c>
      <c r="I196" t="str">
        <v>OutStation</v>
      </c>
    </row>
    <row r="197" spans="1:9" x14ac:dyDescent="0.25">
      <c r="A197" s="1">
        <v>400342</v>
      </c>
      <c r="B197" s="1" t="str">
        <v>Mouse IgG2b, κ Isotype Ctrl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Saturday (11-10-2025)</v>
      </c>
      <c r="I197" t="str">
        <v>OutStation</v>
      </c>
    </row>
    <row r="198" spans="1:9" x14ac:dyDescent="0.25">
      <c r="A198" s="1">
        <v>402607</v>
      </c>
      <c r="B198" s="1" t="str">
        <v>Rat IgG2a, κ Isotype Ctrl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 t="str">
        <v>Saturday (11-10-2025)</v>
      </c>
      <c r="I198" t="str">
        <v>OutStation</v>
      </c>
    </row>
    <row r="199" spans="1:9" x14ac:dyDescent="0.25">
      <c r="A199" s="1">
        <v>403504</v>
      </c>
      <c r="B199" s="1" t="str">
        <v>Human IgG1 Isotype Ctrl Recombinant</v>
      </c>
      <c r="C199" s="1">
        <v>2</v>
      </c>
      <c r="D199" s="1" t="str">
        <v>MICRO VAPI</v>
      </c>
      <c r="E199" s="1">
        <v>4</v>
      </c>
      <c r="F199" s="1" t="str">
        <v>BioLegend</v>
      </c>
      <c r="G199" s="1" t="str">
        <v>Gujrat</v>
      </c>
      <c r="H199" t="str">
        <v>Saturday (11-10-2025)</v>
      </c>
      <c r="I199" t="str">
        <v>OutStation</v>
      </c>
    </row>
    <row r="200" spans="1:9" x14ac:dyDescent="0.25">
      <c r="A200" s="1">
        <v>405317</v>
      </c>
      <c r="B200" s="1" t="str">
        <v>Goat anti-mouse IgG (minimal x-reactivity)</v>
      </c>
      <c r="C200" s="1">
        <v>2</v>
      </c>
      <c r="D200" s="1" t="str">
        <v>SUPRV</v>
      </c>
      <c r="E200" s="1">
        <v>4</v>
      </c>
      <c r="F200" s="1" t="str">
        <v>BioLegend</v>
      </c>
      <c r="G200" s="1" t="str">
        <v>Mumbai</v>
      </c>
      <c r="H200" t="str">
        <v>Saturday (11-10-2025)</v>
      </c>
      <c r="I200" t="str">
        <v>OutStation</v>
      </c>
    </row>
    <row r="201" spans="1:9" x14ac:dyDescent="0.25">
      <c r="A201" s="1">
        <v>423101</v>
      </c>
      <c r="B201" s="1" t="str">
        <v>Zombie Aqua™ Fixable Viability Kit</v>
      </c>
      <c r="C201" s="1">
        <v>2</v>
      </c>
      <c r="D201" s="1" t="str">
        <v>MICRO VAPI</v>
      </c>
      <c r="E201" s="1">
        <v>-20</v>
      </c>
      <c r="F201" s="1" t="str">
        <v>BioLegend</v>
      </c>
      <c r="G201" s="1" t="str">
        <v>Gujrat</v>
      </c>
      <c r="H201" t="str">
        <v>Saturday (11-10-2025)</v>
      </c>
      <c r="I201" t="str">
        <v>OutStation</v>
      </c>
    </row>
    <row r="202" spans="1:9" x14ac:dyDescent="0.25">
      <c r="A202" s="1">
        <v>503822</v>
      </c>
      <c r="B202" s="1" t="str">
        <v>anti-mouse IL-2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 t="str">
        <v>Saturday (11-10-2025)</v>
      </c>
      <c r="I202" t="str">
        <v>OutStation</v>
      </c>
    </row>
    <row r="203" spans="1:9" x14ac:dyDescent="0.25">
      <c r="A203" s="1">
        <v>503832</v>
      </c>
      <c r="B203" s="1" t="str">
        <v>anti-mouse IL-2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 t="str">
        <v>Saturday (11-10-2025)</v>
      </c>
      <c r="I203" t="str">
        <v>OutStation</v>
      </c>
    </row>
    <row r="204" spans="1:9" x14ac:dyDescent="0.25">
      <c r="A204" s="1">
        <v>423303</v>
      </c>
      <c r="B204" s="1" t="str">
        <v xml:space="preserve">Cell Activation Cocktail </v>
      </c>
      <c r="C204" s="1">
        <v>3</v>
      </c>
      <c r="D204" s="1" t="str">
        <v>STOCK</v>
      </c>
      <c r="E204" s="1">
        <v>-20</v>
      </c>
      <c r="F204" s="1" t="str">
        <v>BioLegend</v>
      </c>
      <c r="G204" s="1" t="str">
        <v>STOCK</v>
      </c>
      <c r="H204" t="str">
        <v>Stock</v>
      </c>
      <c r="I204" t="str">
        <v>STOCK</v>
      </c>
    </row>
    <row r="205" spans="1:9" x14ac:dyDescent="0.25">
      <c r="A205" s="1" t="str">
        <v>LSM 1077</v>
      </c>
      <c r="B205" s="1">
        <v>0</v>
      </c>
      <c r="C205" s="1">
        <v>3</v>
      </c>
      <c r="D205" s="1" t="str">
        <v>stock</v>
      </c>
      <c r="E205" s="1">
        <v>4</v>
      </c>
      <c r="F205" s="1" t="str">
        <v>Genexis Biotech</v>
      </c>
      <c r="G205" s="1" t="str">
        <v>STOCK</v>
      </c>
      <c r="H205" t="str">
        <v>Stock</v>
      </c>
      <c r="I205" t="str">
        <v>STOCK</v>
      </c>
    </row>
    <row r="206" spans="1:9" x14ac:dyDescent="0.25">
      <c r="A206" s="1" t="str">
        <v>VS15T91</v>
      </c>
      <c r="B206" s="1" t="str">
        <v>VicaSpin Turbo 15 3000 MWCO</v>
      </c>
      <c r="C206" s="1">
        <v>3</v>
      </c>
      <c r="D206" s="1" t="str">
        <v>Stock</v>
      </c>
      <c r="E206" s="1" t="str">
        <v>RT</v>
      </c>
      <c r="F206" s="1" t="str">
        <v>Sartorius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>
        <v>421101</v>
      </c>
      <c r="B207" s="1" t="str">
        <v>TMB substrate set  110mlx2</v>
      </c>
      <c r="C207" s="1">
        <v>3</v>
      </c>
      <c r="D207" s="1" t="str">
        <v>Stock</v>
      </c>
      <c r="E207" s="1">
        <v>4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 t="str">
        <v>B-002000-UB-100</v>
      </c>
      <c r="B208" s="1" t="str">
        <v>5X siRNA Buffer  100ml</v>
      </c>
      <c r="C208" s="1">
        <v>3</v>
      </c>
      <c r="D208" s="1" t="str">
        <v>Stock</v>
      </c>
      <c r="E208" s="1">
        <v>4</v>
      </c>
      <c r="F208" s="1" t="str">
        <v>DHARMACON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 t="str">
        <v>T-2001-02</v>
      </c>
      <c r="B209" s="1" t="str">
        <v>DharmaFECT 1 Transfection Reagent  0.75 mL</v>
      </c>
      <c r="C209" s="1">
        <v>3</v>
      </c>
      <c r="D209" s="1" t="str">
        <v>Stock</v>
      </c>
      <c r="E209" s="1">
        <v>4</v>
      </c>
      <c r="F209" s="1" t="str">
        <v>DHARMACON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T-2001-03</v>
      </c>
      <c r="B210" s="1" t="str">
        <v>DharmaFECT 1 Transfection Reagent  1.5ml</v>
      </c>
      <c r="C210" s="1">
        <v>3</v>
      </c>
      <c r="D210" s="1" t="str">
        <v>Stock</v>
      </c>
      <c r="E210" s="1">
        <v>4</v>
      </c>
      <c r="F210" s="1" t="str">
        <v>DHARMACON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>
        <v>421601</v>
      </c>
      <c r="B211" s="1" t="str">
        <v>ELISA Wash Buffer (20X)</v>
      </c>
      <c r="C211" s="1">
        <v>3</v>
      </c>
      <c r="D211" s="1" t="str">
        <v>BIO SOLUTION</v>
      </c>
      <c r="E211" s="1" t="str">
        <v>rt</v>
      </c>
      <c r="F211" s="1" t="str">
        <v>BioLegend</v>
      </c>
      <c r="G211" s="1" t="str">
        <v>Hyderabad</v>
      </c>
      <c r="H211" t="str">
        <v>Saturday (11-10-2025)</v>
      </c>
      <c r="I211" t="str">
        <v>OutStation</v>
      </c>
    </row>
    <row r="212" spans="1:9" x14ac:dyDescent="0.25">
      <c r="A212" s="1">
        <v>302212</v>
      </c>
      <c r="B212" s="1" t="str">
        <v>anti-human CD19</v>
      </c>
      <c r="C212" s="1">
        <v>3</v>
      </c>
      <c r="D212" s="1" t="str">
        <v>MICRO VAPI</v>
      </c>
      <c r="E212" s="1">
        <v>4</v>
      </c>
      <c r="F212" s="1" t="str">
        <v>BioLegend</v>
      </c>
      <c r="G212" s="1" t="str">
        <v>Gujrat</v>
      </c>
      <c r="H212" t="str">
        <v>Saturday (11-10-2025)</v>
      </c>
      <c r="I212" t="str">
        <v>OutStation</v>
      </c>
    </row>
    <row r="213" spans="1:9" x14ac:dyDescent="0.25">
      <c r="A213" s="1">
        <v>303508</v>
      </c>
      <c r="B213" s="1" t="str">
        <v>anti-human CD38</v>
      </c>
      <c r="C213" s="1">
        <v>3</v>
      </c>
      <c r="D213" s="1" t="str">
        <v>MICRO VAPI</v>
      </c>
      <c r="E213" s="1">
        <v>4</v>
      </c>
      <c r="F213" s="1" t="str">
        <v>BioLegend</v>
      </c>
      <c r="G213" s="1" t="str">
        <v>Gujrat</v>
      </c>
      <c r="H213" t="str">
        <v>Saturday (11-10-2025)</v>
      </c>
      <c r="I213" t="str">
        <v>OutStation</v>
      </c>
    </row>
    <row r="214" spans="1:9" x14ac:dyDescent="0.25">
      <c r="A214" s="1">
        <v>366608</v>
      </c>
      <c r="B214" s="1" t="str">
        <v>anti-human CD33</v>
      </c>
      <c r="C214" s="1">
        <v>3</v>
      </c>
      <c r="D214" s="1" t="str">
        <v>MICRO VAPI</v>
      </c>
      <c r="E214" s="1">
        <v>4</v>
      </c>
      <c r="F214" s="1" t="str">
        <v>BioLegend</v>
      </c>
      <c r="G214" s="1" t="str">
        <v>Gujrat</v>
      </c>
      <c r="H214" t="str">
        <v>Saturday (11-10-2025)</v>
      </c>
      <c r="I214" t="str">
        <v>OutStation</v>
      </c>
    </row>
    <row r="215" spans="1:9" x14ac:dyDescent="0.25">
      <c r="A215" s="1" t="str">
        <v>VS04T01</v>
      </c>
      <c r="B215" s="1" t="str">
        <v>VicaSpin Turbo 4 10000 MWCO</v>
      </c>
      <c r="C215" s="1">
        <v>4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 t="str">
        <v>VS15TR01</v>
      </c>
      <c r="B216" s="1" t="str">
        <v>VicaSpin Turbo 15 RC 10000 MWCO</v>
      </c>
      <c r="C216" s="1">
        <v>4</v>
      </c>
      <c r="D216" s="1" t="str">
        <v>RG SONS</v>
      </c>
      <c r="E216" s="1" t="str">
        <v>RT</v>
      </c>
      <c r="F216" s="1" t="str">
        <v>Sartorius</v>
      </c>
      <c r="G216" s="1" t="str">
        <v>Lucknow</v>
      </c>
      <c r="H216" t="str">
        <v>Saturday (11-10-2025)</v>
      </c>
      <c r="I216" t="str">
        <v>OutStation</v>
      </c>
    </row>
    <row r="217" spans="1:9" x14ac:dyDescent="0.25">
      <c r="A217" s="1" t="str">
        <v>VS15T21</v>
      </c>
      <c r="B217" s="1" t="str">
        <v>Vivaspin® Turbo 15 Centrifugal Concentrator Polyethersulfone, 12 pc</v>
      </c>
      <c r="C217" s="1">
        <v>4</v>
      </c>
      <c r="D217" s="1" t="str">
        <v>Stock</v>
      </c>
      <c r="E217" s="1" t="str">
        <v>RT</v>
      </c>
      <c r="F217" s="1" t="str">
        <v>Sartorius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193982</v>
      </c>
      <c r="B218" s="1" t="str">
        <v>Acrylamide, Molecular Biology Reagent 1 KG</v>
      </c>
      <c r="C218" s="1">
        <v>4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41003</v>
      </c>
      <c r="B219" s="1" t="str">
        <v>GelRed® Nucleic Acid Stain, 10,000X in water (trial size): (0.1mL)</v>
      </c>
      <c r="C219" s="1">
        <v>4</v>
      </c>
      <c r="D219" s="1" t="str">
        <v>Stock</v>
      </c>
      <c r="E219" s="1" t="str">
        <v>RT</v>
      </c>
      <c r="F219" s="1" t="str">
        <v>Biotium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556002</v>
      </c>
      <c r="B220" s="1" t="str">
        <v xml:space="preserve">Recombinant Mouse IL-9 </v>
      </c>
      <c r="C220" s="1">
        <v>5</v>
      </c>
      <c r="D220" s="1" t="str">
        <v>Opening Stock</v>
      </c>
      <c r="E220" s="1">
        <v>-20</v>
      </c>
      <c r="F220" s="1" t="str">
        <v>BioLegend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 t="str">
        <v>HBM-EXP-B2.5</v>
      </c>
      <c r="B221" s="1" t="str">
        <v>Test-Exosomes one step isolation from plasma and serum 2.5ml</v>
      </c>
      <c r="C221" s="1">
        <v>5</v>
      </c>
      <c r="D221" s="1" t="str">
        <v>Sample (PM)</v>
      </c>
      <c r="E221" s="1">
        <v>4</v>
      </c>
      <c r="F221" s="1" t="str">
        <v>Hansa Biomed</v>
      </c>
      <c r="G221" s="1" t="str">
        <v>delhi</v>
      </c>
      <c r="H221" t="str">
        <v>Priyanka Madam</v>
      </c>
      <c r="I221" t="str">
        <v>Local</v>
      </c>
    </row>
    <row r="222" spans="1:9" x14ac:dyDescent="0.25">
      <c r="A222" s="1">
        <v>626812</v>
      </c>
      <c r="B222" s="1" t="str">
        <v>Alexa Fluor® 488 anti-c-Myc Antibody  100µg</v>
      </c>
      <c r="C222" s="1">
        <v>5</v>
      </c>
      <c r="D222" s="1" t="str">
        <v>AURIGINE ONCO</v>
      </c>
      <c r="E222" s="1">
        <v>4</v>
      </c>
      <c r="F222" s="1" t="str">
        <v>BioLegend</v>
      </c>
      <c r="G222" s="1" t="str">
        <v>Banglore</v>
      </c>
      <c r="H222" t="str">
        <v>Stock</v>
      </c>
      <c r="I222" t="str">
        <v>OutStation</v>
      </c>
    </row>
    <row r="223" spans="1:9" x14ac:dyDescent="0.25">
      <c r="A223" s="1" t="str">
        <v>B-003000-WB-100</v>
      </c>
      <c r="B223" s="1" t="str">
        <v>Molecular Grade RNase-free water  100ml</v>
      </c>
      <c r="C223" s="1">
        <v>5</v>
      </c>
      <c r="D223" s="1" t="str">
        <v>Stock</v>
      </c>
      <c r="E223" s="1">
        <v>4</v>
      </c>
      <c r="F223" s="1" t="str">
        <v>DHARMACON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 t="str">
        <v>D-001810-10-05</v>
      </c>
      <c r="B224" s="1" t="str">
        <v>ON-TARGETplus Non-targeting Pool  5nmol</v>
      </c>
      <c r="C224" s="1">
        <v>5</v>
      </c>
      <c r="D224" s="1" t="str">
        <v>Stock</v>
      </c>
      <c r="E224" s="1">
        <v>-20</v>
      </c>
      <c r="F224" s="1" t="str">
        <v>DHARMACON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>
        <v>310910</v>
      </c>
      <c r="B225" s="1" t="str">
        <v>anti-human CD69</v>
      </c>
      <c r="C225" s="1">
        <v>5</v>
      </c>
      <c r="D225" s="1" t="str">
        <v>MICRO VAPI</v>
      </c>
      <c r="E225" s="1">
        <v>4</v>
      </c>
      <c r="F225" s="1" t="str">
        <v>BioLegend</v>
      </c>
      <c r="G225" s="1" t="str">
        <v>Gujrat</v>
      </c>
      <c r="H225" t="str">
        <v>Saturday (11-10-2025)</v>
      </c>
      <c r="I225" t="str">
        <v>OutStation</v>
      </c>
    </row>
    <row r="226" spans="1:9" x14ac:dyDescent="0.25">
      <c r="A226" s="1">
        <v>343512</v>
      </c>
      <c r="B226" s="1" t="str">
        <v>anti-human CD34</v>
      </c>
      <c r="C226" s="1">
        <v>5</v>
      </c>
      <c r="D226" s="1" t="str">
        <v>MICRO VAPI</v>
      </c>
      <c r="E226" s="1">
        <v>4</v>
      </c>
      <c r="F226" s="1" t="str">
        <v>BioLegend</v>
      </c>
      <c r="G226" s="1" t="str">
        <v>Gujrat</v>
      </c>
      <c r="H226" t="str">
        <v>Saturday (11-10-2025)</v>
      </c>
      <c r="I226" t="str">
        <v>OutStation</v>
      </c>
    </row>
    <row r="227" spans="1:9" x14ac:dyDescent="0.25">
      <c r="A227" s="1">
        <v>420404</v>
      </c>
      <c r="B227" s="1" t="str">
        <v>7-AAD Viability Staining Solution</v>
      </c>
      <c r="C227" s="1">
        <v>5</v>
      </c>
      <c r="D227" s="1" t="str">
        <v>MICRO VAPI</v>
      </c>
      <c r="E227" s="1">
        <v>4</v>
      </c>
      <c r="F227" s="1" t="str">
        <v>BioLegend</v>
      </c>
      <c r="G227" s="1" t="str">
        <v>Gujrat</v>
      </c>
      <c r="H227" t="str">
        <v>Saturday (11-10-2025)</v>
      </c>
      <c r="I227" t="str">
        <v>OutStation</v>
      </c>
    </row>
    <row r="228" spans="1:9" x14ac:dyDescent="0.25">
      <c r="A228" s="1">
        <v>6552050</v>
      </c>
      <c r="B228" s="1" t="str">
        <v xml:space="preserve">SPINeasy DNA Kit for Blood  </v>
      </c>
      <c r="C228" s="1">
        <v>6</v>
      </c>
      <c r="D228" s="1" t="str">
        <v>Stock</v>
      </c>
      <c r="E228" s="1" t="str">
        <v>RT</v>
      </c>
      <c r="F228" s="1" t="str">
        <v>Mp Bio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421403</v>
      </c>
      <c r="B229" s="1" t="str">
        <v>FOXP3 Fix/Perm Buffer Set</v>
      </c>
      <c r="C229" s="1">
        <v>7</v>
      </c>
      <c r="D229" s="1" t="str">
        <v>Opening Stock</v>
      </c>
      <c r="E229" s="1">
        <v>4</v>
      </c>
      <c r="F229" s="1" t="str">
        <v>BioLegend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25021.5</v>
      </c>
      <c r="B230" s="1" t="str">
        <v>i-Taq (W/O dNTP) DNA Polymerase</v>
      </c>
      <c r="C230" s="1">
        <v>7</v>
      </c>
      <c r="D230" s="1" t="str">
        <v>stock</v>
      </c>
      <c r="E230" s="1">
        <v>-20</v>
      </c>
      <c r="F230" s="1" t="str">
        <v>Intron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 t="str">
        <v>092913726</v>
      </c>
      <c r="B231" s="1" t="str">
        <v>Adult Bovine Serum, Sterile Filtered, New Zealand Origin 1kg (970ML)</v>
      </c>
      <c r="C231" s="1">
        <v>7</v>
      </c>
      <c r="D231" s="1" t="str">
        <v>Stock</v>
      </c>
      <c r="E231" s="1">
        <v>-20</v>
      </c>
      <c r="F231" s="1" t="str">
        <v>MP Bio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>
        <v>16533</v>
      </c>
      <c r="B232" s="1" t="str">
        <v>MiniSart High Flow 0.45 µm</v>
      </c>
      <c r="C232" s="1">
        <v>9</v>
      </c>
      <c r="D232" s="1" t="str">
        <v>Stock</v>
      </c>
      <c r="E232" s="1" t="str">
        <v>RT</v>
      </c>
      <c r="F232" s="1" t="str">
        <v>Sartorius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>
        <v>25021.5</v>
      </c>
      <c r="B233" s="1" t="str">
        <v>i-Taq (W/O dNTP) DNA Polymerase</v>
      </c>
      <c r="C233" s="1">
        <v>10</v>
      </c>
      <c r="D233" s="1" t="str">
        <v>STOCK</v>
      </c>
      <c r="E233" s="1">
        <v>-20</v>
      </c>
      <c r="F233" s="1" t="str">
        <v>Intron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 t="str">
        <v>092913726</v>
      </c>
      <c r="B234" s="1" t="str">
        <v>Adult Bovine Serum, Sterile Filtered, New Zealand Origin 1kg (970ML)</v>
      </c>
      <c r="C234" s="1">
        <v>10</v>
      </c>
      <c r="D234" s="1" t="str">
        <v>Stock</v>
      </c>
      <c r="E234" s="1">
        <v>-20</v>
      </c>
      <c r="F234" s="1" t="str">
        <v>Mp Bio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>
        <v>16532</v>
      </c>
      <c r="B235" s="1" t="str">
        <v>MiniSart High Flow 0.22 µm</v>
      </c>
      <c r="C235" s="1">
        <v>15</v>
      </c>
      <c r="D235" s="1" t="str">
        <v>Stock</v>
      </c>
      <c r="E235" s="1" t="str">
        <v>RT</v>
      </c>
      <c r="F235" s="1" t="str">
        <v>Sartorius</v>
      </c>
      <c r="G235" s="1" t="str">
        <v>STOCK</v>
      </c>
      <c r="H235" t="str">
        <v>Stock</v>
      </c>
      <c r="I235" t="str">
        <v>STOCK</v>
      </c>
    </row>
    <row r="236" spans="1:9" x14ac:dyDescent="0.25">
      <c r="A236" s="1">
        <v>16532</v>
      </c>
      <c r="B236" s="1" t="str">
        <v>MiniSart High Flow 0.22 µm</v>
      </c>
      <c r="C236" s="1">
        <v>18</v>
      </c>
      <c r="D236" s="1" t="str">
        <v>Stock</v>
      </c>
      <c r="E236" s="1" t="str">
        <v>RT</v>
      </c>
      <c r="F236" s="1" t="str">
        <v>Sartorius</v>
      </c>
      <c r="G236" s="1" t="str">
        <v>STOCK</v>
      </c>
      <c r="H236" t="str">
        <v>Stock</v>
      </c>
      <c r="I236" t="str">
        <v>STOCK</v>
      </c>
    </row>
    <row r="237" spans="1:9" x14ac:dyDescent="0.25">
      <c r="A237" s="1">
        <v>423501</v>
      </c>
      <c r="B237" s="1" t="str">
        <v>Nunc™ MaxiSorp™ ELISA Plates, Uncoated</v>
      </c>
      <c r="C237" s="1">
        <v>20</v>
      </c>
      <c r="D237" s="1" t="str">
        <v>MICRO VAPI</v>
      </c>
      <c r="E237" s="1" t="str">
        <v>RT</v>
      </c>
      <c r="F237" s="1" t="str">
        <v>BioLegend</v>
      </c>
      <c r="G237" s="1" t="str">
        <v>Gujrat</v>
      </c>
      <c r="H237" t="str">
        <v>Saturday (11-10-2025)</v>
      </c>
      <c r="I237" t="str">
        <v>OutStation</v>
      </c>
    </row>
    <row r="238" spans="1:9" x14ac:dyDescent="0.25">
      <c r="A238" s="1">
        <v>16532</v>
      </c>
      <c r="B238" s="1" t="str">
        <v>MiniSart High Flow 0.22 µm</v>
      </c>
      <c r="C238" s="1">
        <v>23</v>
      </c>
      <c r="D238" s="1" t="str">
        <v>OPENING STOCK</v>
      </c>
      <c r="E238" s="1" t="str">
        <v>RT</v>
      </c>
      <c r="F238" s="1" t="str">
        <v>Sartorius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/>
      <c r="B239" s="1"/>
      <c r="C239" s="1"/>
      <c r="D239" s="1"/>
      <c r="E239" s="1"/>
      <c r="F239" s="1"/>
      <c r="G239" s="1"/>
    </row>
    <row r="240" spans="1:9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1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STOCK</v>
      </c>
      <c r="K702" s="1" t="str">
        <v>Stock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Saturday (11-10-2025)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(11-10-2025)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0</v>
      </c>
      <c r="I2846" s="1">
        <v>1</v>
      </c>
      <c r="J2846" s="1" t="str">
        <v>Unknown</v>
      </c>
      <c r="K2846" s="1" t="str">
        <v>Mohan Sir, (Demo)</v>
      </c>
      <c r="L2846" s="1">
        <f t="shared" si="138"/>
        <v>88</v>
      </c>
      <c r="M2846" s="1">
        <f t="shared" si="139"/>
        <v>0</v>
      </c>
      <c r="N2846" s="1">
        <f t="shared" si="140"/>
        <v>88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>
        <v>0</v>
      </c>
      <c r="B3391">
        <v>0</v>
      </c>
      <c r="C3391">
        <v>0</v>
      </c>
      <c r="D3391" s="6">
        <v>0</v>
      </c>
      <c r="E3391" s="6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3124</v>
      </c>
      <c r="E2" s="25">
        <f ca="1">SUMIF('Report 2'!A:N,'Brand Wise Report'!A2,'Report 2'!M:M)</f>
        <v>49834583.626666501</v>
      </c>
      <c r="F2" s="25">
        <f ca="1">SUMIF('Report 2'!A:N,'Brand Wise Report'!A2,'Report 2'!I:I)</f>
        <v>241</v>
      </c>
      <c r="G2" s="25">
        <f ca="1">SUMIF('Report 2'!A:N,'Brand Wise Report'!A2,'Report 2'!N:N)</f>
        <v>627121.7333333334</v>
      </c>
      <c r="H2" s="25"/>
      <c r="I2" s="25">
        <f>SUMIFS('Report 2'!I:I,'Report 2'!A:A,A2,'Report 2'!J:J,"stock")</f>
        <v>44</v>
      </c>
      <c r="J2" s="25">
        <f>SUMIFS('Report 2'!N:N,'Report 2'!A:A,A2,'Report 2'!J:J,"stock")</f>
        <v>313491.20000000001</v>
      </c>
      <c r="K2" s="25">
        <f>SUMIFS('Report 2'!I:I,'Report 2'!A:A,A2,'Report 2'!J:J,"&lt;&gt;stock")</f>
        <v>197</v>
      </c>
      <c r="L2" s="25">
        <f>SUMIFS('Report 2'!N:N,'Report 2'!A:A,A2,'Report 2'!J:J,"&lt;&gt;stock")</f>
        <v>313630.53333333333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56</v>
      </c>
      <c r="E33" s="25">
        <f ca="1">SUMIF('Report 2'!A:N,'Brand Wise Report'!A33,'Report 2'!M:M)</f>
        <v>426710</v>
      </c>
      <c r="F33" s="25">
        <f ca="1">SUMIF('Report 2'!A:N,'Brand Wise Report'!A33,'Report 2'!I:I)</f>
        <v>93</v>
      </c>
      <c r="G33" s="25">
        <f ca="1">SUMIF('Report 2'!A:N,'Brand Wise Report'!A33,'Report 2'!N:N)</f>
        <v>392670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6</v>
      </c>
      <c r="L33" s="25">
        <f>SUMIFS('Report 2'!N:N,'Report 2'!A:A,A33,'Report 2'!J:J,"&lt;&gt;stock")</f>
        <v>47000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4558</v>
      </c>
      <c r="C39" s="50">
        <f t="shared" ca="1" si="0"/>
        <v>83937412.629999816</v>
      </c>
      <c r="D39" s="50">
        <f t="shared" ca="1" si="0"/>
        <v>4097</v>
      </c>
      <c r="E39" s="50">
        <f t="shared" ca="1" si="0"/>
        <v>80774430.036666512</v>
      </c>
      <c r="F39" s="50">
        <f t="shared" ca="1" si="0"/>
        <v>461</v>
      </c>
      <c r="G39" s="50">
        <f t="shared" ca="1" si="0"/>
        <v>3162982.5933333333</v>
      </c>
      <c r="H39" s="50"/>
      <c r="I39" s="50">
        <f>SUM(I2:I38)</f>
        <v>235</v>
      </c>
      <c r="J39" s="50">
        <f>SUM(J2:J38)</f>
        <v>2210317.98</v>
      </c>
      <c r="K39" s="50">
        <f>SUM(K2:K38)</f>
        <v>226</v>
      </c>
      <c r="L39" s="50">
        <f>SUM(L2:L38)</f>
        <v>952664.61333333328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2025-10-09T07:21:59Z</dcterms:modified>
  <cp:contentStatus/>
</cp:coreProperties>
</file>