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<sst xmlns="http://schemas.openxmlformats.org/spreadsheetml/2006/main" count="61" uniqueCount="58">
  <si>
    <t>Other social services aid (% of total aid)</t>
  </si>
  <si>
    <t>Country</t>
  </si>
  <si>
    <t>Year(s)</t>
  </si>
  <si>
    <t>Footnote</t>
  </si>
  <si>
    <t>Australia</t>
  </si>
  <si>
    <t>Austria</t>
  </si>
  <si>
    <t>Belgium</t>
  </si>
  <si>
    <t>Canada</t>
  </si>
  <si>
    <t>Denmark</t>
  </si>
  <si>
    <t>Finland</t>
  </si>
  <si>
    <t>France</t>
  </si>
  <si>
    <t>Germany</t>
  </si>
  <si>
    <t>Greece</t>
  </si>
  <si>
    <t>Ireland</t>
  </si>
  <si>
    <t>Italy</t>
  </si>
  <si>
    <t>Japan</t>
  </si>
  <si>
    <t>Luxembourg</t>
  </si>
  <si>
    <t>Netherlands</t>
  </si>
  <si>
    <t>Definition and explanations</t>
  </si>
  <si>
    <t>New Zealand</t>
  </si>
  <si>
    <t>Norway</t>
  </si>
  <si>
    <t>Indicator name</t>
  </si>
  <si>
    <t>Portugal</t>
  </si>
  <si>
    <t>Spain</t>
  </si>
  <si>
    <t>Sweden</t>
  </si>
  <si>
    <t>Switzerland</t>
  </si>
  <si>
    <t>Definition of indicator</t>
  </si>
  <si>
    <t>United Kingdom</t>
  </si>
  <si>
    <t>United States</t>
  </si>
  <si>
    <t>Unit of measurement</t>
  </si>
  <si>
    <t xml:space="preserve">Data source </t>
  </si>
  <si>
    <t>Indicator-settings in the graph</t>
  </si>
  <si>
    <t>Source organization(s)</t>
  </si>
  <si>
    <t>OECD QWIDS</t>
  </si>
  <si>
    <t>Link to source organization</t>
  </si>
  <si>
    <t>Source name</t>
  </si>
  <si>
    <t>Complete reference</t>
  </si>
  <si>
    <t>Required! Text that will be shown next to the axis in the graph (preferably the same as in  the "Source organization(s)" field in the About-Sheet).</t>
  </si>
  <si>
    <t>Link to complete reference</t>
  </si>
  <si>
    <t>Download (coming soon)</t>
  </si>
  <si>
    <t>Source link</t>
  </si>
  <si>
    <t>Dowload this indicator including the data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</si>
  <si>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</si>
  <si>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</si>
  <si>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</si>
  <si>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Specific information about this indicator</t>
  </si>
  <si>
    <t>Uploader</t>
  </si>
  <si>
    <t>Gapminder</t>
  </si>
  <si>
    <t>Required! Type "lin" for linear scale or "log" for logarithmic scale. Users will be able to change it in the graph.</t>
  </si>
  <si>
    <t>[Add other fields as required]</t>
  </si>
  <si>
    <t>As XLS (Excel-file)</t>
  </si>
  <si>
    <t>[Download xls]  Not available yet!</t>
  </si>
  <si>
    <t>VERSION</t>
  </si>
  <si>
    <t>As CSV (comma separeted file)</t>
  </si>
  <si>
    <t>INDICATOR_V2_EN</t>
  </si>
  <si>
    <t>[Download csv]  Not available yet!</t>
  </si>
  <si>
    <t>As PDF</t>
  </si>
  <si>
    <t>[Download pdf]  Not available yet!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</si>
</sst>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3">
    <font>
      <sz val="10.0"/>
      <color rgb="FF000000"/>
      <name val="Arial"/>
    </font>
    <font>
      <b/>
      <sz val="10.0"/>
      <color rgb="FF010000"/>
    </font>
    <font>
      <sz val="10.0"/>
      <color rgb="FF000000"/>
    </font>
    <font>
      <sz val="10.0"/>
      <color rgb="FF010000"/>
    </font>
    <font>
      <b/>
      <sz val="24.0"/>
      <color rgb="FF010000"/>
    </font>
    <font/>
    <font>
      <i/>
      <sz val="10.0"/>
      <color rgb="FF3366FF"/>
    </font>
    <font>
      <b/>
      <sz val="10.0"/>
      <color rgb="FF000000"/>
    </font>
    <font>
      <u/>
      <sz val="10.0"/>
      <color rgb="FF0000FF"/>
    </font>
    <font>
      <i/>
      <sz val="10.0"/>
      <color rgb="FF010000"/>
    </font>
    <font>
      <sz val="10.0"/>
      <color rgb="FF6666CC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8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/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000000"/>
      </top>
      <bottom/>
    </border>
    <border>
      <left style="thin">
        <color rgb="FF969696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wrapText="1"/>
    </xf>
    <xf borderId="0" fillId="2" fontId="1" numFmtId="0" xfId="0" applyAlignment="1" applyFill="1" applyFont="1">
      <alignment horizontal="center" vertical="center" wrapText="1"/>
    </xf>
    <xf borderId="1" fillId="3" fontId="1" numFmtId="0" xfId="0" applyAlignment="1" applyBorder="1" applyFill="1" applyFont="1">
      <alignment wrapText="1"/>
    </xf>
    <xf borderId="0" fillId="0" fontId="2" numFmtId="0" xfId="0" applyAlignment="1" applyFont="1">
      <alignment vertical="center"/>
    </xf>
    <xf borderId="0" fillId="0" fontId="1" numFmtId="0" xfId="0" applyAlignment="1" applyFont="1">
      <alignment wrapText="1"/>
    </xf>
    <xf borderId="0" fillId="0" fontId="2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 vertical="center"/>
    </xf>
    <xf borderId="0" fillId="0" fontId="3" numFmtId="0" xfId="0" applyAlignment="1" applyFont="1">
      <alignment/>
    </xf>
    <xf borderId="2" fillId="3" fontId="2" numFmtId="0" xfId="0" applyAlignment="1" applyBorder="1" applyFont="1">
      <alignment/>
    </xf>
    <xf borderId="3" fillId="0" fontId="3" numFmtId="0" xfId="0" applyAlignment="1" applyBorder="1" applyFont="1">
      <alignment wrapText="1"/>
    </xf>
    <xf borderId="3" fillId="0" fontId="3" numFmtId="0" xfId="0" applyAlignment="1" applyBorder="1" applyFont="1">
      <alignment/>
    </xf>
    <xf borderId="0" fillId="0" fontId="3" numFmtId="0" xfId="0" applyAlignment="1" applyFont="1">
      <alignment wrapText="1"/>
    </xf>
    <xf borderId="4" fillId="3" fontId="4" numFmtId="0" xfId="0" applyAlignment="1" applyBorder="1" applyFont="1">
      <alignment vertical="top" wrapText="1"/>
    </xf>
    <xf borderId="5" fillId="0" fontId="5" numFmtId="0" xfId="0" applyAlignment="1" applyBorder="1" applyFont="1">
      <alignment wrapText="1"/>
    </xf>
    <xf borderId="6" fillId="3" fontId="3" numFmtId="0" xfId="0" applyAlignment="1" applyBorder="1" applyFont="1">
      <alignment/>
    </xf>
    <xf borderId="7" fillId="0" fontId="3" numFmtId="0" xfId="0" applyAlignment="1" applyBorder="1" applyFont="1">
      <alignment/>
    </xf>
    <xf borderId="8" fillId="3" fontId="2" numFmtId="0" xfId="0" applyAlignment="1" applyBorder="1" applyFont="1">
      <alignment/>
    </xf>
    <xf borderId="9" fillId="3" fontId="3" numFmtId="0" xfId="0" applyAlignment="1" applyBorder="1" applyFont="1">
      <alignment vertical="top" wrapText="1"/>
    </xf>
    <xf borderId="10" fillId="3" fontId="3" numFmtId="0" xfId="0" applyAlignment="1" applyBorder="1" applyFont="1">
      <alignment/>
    </xf>
    <xf borderId="11" fillId="3" fontId="1" numFmtId="0" xfId="0" applyAlignment="1" applyBorder="1" applyFont="1">
      <alignment vertical="top" wrapText="1"/>
    </xf>
    <xf borderId="11" fillId="3" fontId="3" numFmtId="0" xfId="0" applyAlignment="1" applyBorder="1" applyFont="1">
      <alignment/>
    </xf>
    <xf borderId="6" fillId="3" fontId="3" numFmtId="0" xfId="0" applyAlignment="1" applyBorder="1" applyFont="1">
      <alignment vertical="top" wrapText="1"/>
    </xf>
    <xf borderId="12" fillId="4" fontId="6" numFmtId="0" xfId="0" applyAlignment="1" applyBorder="1" applyFill="1" applyFont="1">
      <alignment/>
    </xf>
    <xf borderId="13" fillId="3" fontId="3" numFmtId="0" xfId="0" applyAlignment="1" applyBorder="1" applyFont="1">
      <alignment/>
    </xf>
    <xf borderId="10" fillId="3" fontId="3" numFmtId="0" xfId="0" applyAlignment="1" applyBorder="1" applyFont="1">
      <alignment vertical="top" wrapText="1"/>
    </xf>
    <xf borderId="14" fillId="4" fontId="6" numFmtId="0" xfId="0" applyAlignment="1" applyBorder="1" applyFont="1">
      <alignment vertical="top" wrapText="1"/>
    </xf>
    <xf borderId="15" fillId="4" fontId="6" numFmtId="0" xfId="0" applyAlignment="1" applyBorder="1" applyFont="1">
      <alignment vertical="top" wrapText="1"/>
    </xf>
    <xf borderId="9" fillId="3" fontId="1" numFmtId="0" xfId="0" applyAlignment="1" applyBorder="1" applyFont="1">
      <alignment vertical="top" wrapText="1"/>
    </xf>
    <xf borderId="16" fillId="3" fontId="3" numFmtId="0" xfId="0" applyAlignment="1" applyBorder="1" applyFont="1">
      <alignment vertical="top" wrapText="1"/>
    </xf>
    <xf borderId="10" fillId="3" fontId="3" numFmtId="0" xfId="0" applyAlignment="1" applyBorder="1" applyFont="1">
      <alignment vertical="top" wrapText="1"/>
    </xf>
    <xf borderId="11" fillId="3" fontId="7" numFmtId="0" xfId="0" applyAlignment="1" applyBorder="1" applyFont="1">
      <alignment/>
    </xf>
    <xf borderId="17" fillId="3" fontId="4" numFmtId="0" xfId="0" applyAlignment="1" applyBorder="1" applyFont="1">
      <alignment wrapText="1"/>
    </xf>
    <xf borderId="11" fillId="3" fontId="2" numFmtId="0" xfId="0" applyAlignment="1" applyBorder="1" applyFont="1">
      <alignment/>
    </xf>
    <xf borderId="10" fillId="3" fontId="2" numFmtId="0" xfId="0" applyAlignment="1" applyBorder="1" applyFont="1">
      <alignment/>
    </xf>
    <xf borderId="18" fillId="0" fontId="5" numFmtId="0" xfId="0" applyAlignment="1" applyBorder="1" applyFont="1">
      <alignment wrapText="1"/>
    </xf>
    <xf borderId="7" fillId="0" fontId="2" numFmtId="0" xfId="0" applyAlignment="1" applyBorder="1" applyFont="1">
      <alignment/>
    </xf>
    <xf borderId="19" fillId="0" fontId="5" numFmtId="0" xfId="0" applyAlignment="1" applyBorder="1" applyFont="1">
      <alignment wrapText="1"/>
    </xf>
    <xf borderId="6" fillId="3" fontId="2" numFmtId="0" xfId="0" applyAlignment="1" applyBorder="1" applyFont="1">
      <alignment/>
    </xf>
    <xf borderId="9" fillId="3" fontId="3" numFmtId="0" xfId="0" applyAlignment="1" applyBorder="1" applyFont="1">
      <alignment/>
    </xf>
    <xf borderId="20" fillId="4" fontId="6" numFmtId="0" xfId="0" applyAlignment="1" applyBorder="1" applyFont="1">
      <alignment vertical="top" wrapText="1"/>
    </xf>
    <xf borderId="21" fillId="3" fontId="2" numFmtId="0" xfId="0" applyAlignment="1" applyBorder="1" applyFont="1">
      <alignment/>
    </xf>
    <xf borderId="10" fillId="3" fontId="3" numFmtId="0" xfId="0" applyAlignment="1" applyBorder="1" applyFont="1">
      <alignment wrapText="1"/>
    </xf>
    <xf borderId="10" fillId="3" fontId="2" numFmtId="0" xfId="0" applyAlignment="1" applyBorder="1" applyFont="1">
      <alignment/>
    </xf>
    <xf borderId="21" fillId="3" fontId="1" numFmtId="0" xfId="0" applyAlignment="1" applyBorder="1" applyFont="1">
      <alignment vertical="top" wrapText="1"/>
    </xf>
    <xf borderId="14" fillId="4" fontId="8" numFmtId="0" xfId="0" applyAlignment="1" applyBorder="1" applyFont="1">
      <alignment/>
    </xf>
    <xf borderId="13" fillId="3" fontId="2" numFmtId="0" xfId="0" applyAlignment="1" applyBorder="1" applyFont="1">
      <alignment/>
    </xf>
    <xf borderId="22" fillId="4" fontId="6" numFmtId="0" xfId="0" applyAlignment="1" applyBorder="1" applyFont="1">
      <alignment/>
    </xf>
    <xf borderId="23" fillId="3" fontId="3" numFmtId="0" xfId="0" applyAlignment="1" applyBorder="1" applyFont="1">
      <alignment vertical="top"/>
    </xf>
    <xf borderId="14" fillId="4" fontId="6" numFmtId="0" xfId="0" applyAlignment="1" applyBorder="1" applyFont="1">
      <alignment/>
    </xf>
    <xf borderId="10" fillId="3" fontId="9" numFmtId="0" xfId="0" applyAlignment="1" applyBorder="1" applyFont="1">
      <alignment vertical="top" wrapText="1"/>
    </xf>
    <xf borderId="24" fillId="4" fontId="10" numFmtId="0" xfId="0" applyAlignment="1" applyBorder="1" applyFont="1">
      <alignment/>
    </xf>
    <xf borderId="4" fillId="3" fontId="4" numFmtId="0" xfId="0" applyAlignment="1" applyBorder="1" applyFont="1">
      <alignment vertical="top" wrapText="1"/>
    </xf>
    <xf borderId="25" fillId="0" fontId="11" numFmtId="0" xfId="0" applyAlignment="1" applyBorder="1" applyFont="1">
      <alignment/>
    </xf>
    <xf borderId="8" fillId="3" fontId="3" numFmtId="0" xfId="0" applyAlignment="1" applyBorder="1" applyFont="1">
      <alignment vertical="top"/>
    </xf>
    <xf borderId="9" fillId="3" fontId="2" numFmtId="0" xfId="0" applyAlignment="1" applyBorder="1" applyFont="1">
      <alignment/>
    </xf>
    <xf borderId="26" fillId="3" fontId="2" numFmtId="0" xfId="0" applyAlignment="1" applyBorder="1" applyFont="1">
      <alignment/>
    </xf>
    <xf borderId="27" fillId="4" fontId="6" numFmtId="0" xfId="0" applyAlignment="1" applyBorder="1" applyFont="1">
      <alignment vertical="top" wrapText="1"/>
    </xf>
    <xf borderId="12" fillId="4" fontId="6" numFmtId="164" xfId="0" applyAlignment="1" applyBorder="1" applyFont="1" applyNumberFormat="1">
      <alignment/>
    </xf>
    <xf borderId="28" fillId="3" fontId="1" numFmtId="0" xfId="0" applyAlignment="1" applyBorder="1" applyFont="1">
      <alignment vertical="top" wrapText="1"/>
    </xf>
    <xf borderId="14" fillId="4" fontId="2" numFmtId="164" xfId="0" applyAlignment="1" applyBorder="1" applyFont="1" applyNumberFormat="1">
      <alignment/>
    </xf>
    <xf borderId="29" fillId="3" fontId="3" numFmtId="0" xfId="0" applyAlignment="1" applyBorder="1" applyFont="1">
      <alignment/>
    </xf>
    <xf borderId="15" fillId="4" fontId="2" numFmtId="164" xfId="0" applyAlignment="1" applyBorder="1" applyFont="1" applyNumberFormat="1">
      <alignment/>
    </xf>
    <xf borderId="30" fillId="3" fontId="3" numFmtId="0" xfId="0" applyAlignment="1" applyBorder="1" applyFont="1">
      <alignment/>
    </xf>
    <xf borderId="31" fillId="0" fontId="5" numFmtId="0" xfId="0" applyAlignment="1" applyBorder="1" applyFont="1">
      <alignment wrapText="1"/>
    </xf>
    <xf borderId="11" fillId="3" fontId="3" numFmtId="0" xfId="0" applyAlignment="1" applyBorder="1" applyFont="1">
      <alignment wrapText="1"/>
    </xf>
    <xf borderId="16" fillId="3" fontId="2" numFmtId="0" xfId="0" applyAlignment="1" applyBorder="1" applyFont="1">
      <alignment/>
    </xf>
    <xf borderId="32" fillId="3" fontId="3" numFmtId="0" xfId="0" applyAlignment="1" applyBorder="1" applyFont="1">
      <alignment wrapText="1"/>
    </xf>
    <xf borderId="21" fillId="3" fontId="2" numFmtId="0" xfId="0" applyAlignment="1" applyBorder="1" applyFont="1">
      <alignment horizontal="left" vertical="center"/>
    </xf>
    <xf borderId="3" fillId="0" fontId="2" numFmtId="0" xfId="0" applyAlignment="1" applyBorder="1" applyFont="1">
      <alignment/>
    </xf>
    <xf borderId="29" fillId="3" fontId="2" numFmtId="0" xfId="0" applyAlignment="1" applyBorder="1" applyFont="1">
      <alignment/>
    </xf>
    <xf borderId="3" fillId="0" fontId="2" numFmtId="0" xfId="0" applyAlignment="1" applyBorder="1" applyFont="1">
      <alignment wrapText="1"/>
    </xf>
    <xf borderId="2" fillId="4" fontId="3" numFmtId="0" xfId="0" applyAlignment="1" applyBorder="1" applyFont="1">
      <alignment horizontal="left" vertical="center" wrapText="1"/>
    </xf>
    <xf borderId="0" fillId="0" fontId="2" numFmtId="0" xfId="0" applyAlignment="1" applyFont="1">
      <alignment wrapText="1"/>
    </xf>
    <xf borderId="32" fillId="3" fontId="2" numFmtId="0" xfId="0" applyAlignment="1" applyBorder="1" applyFont="1">
      <alignment/>
    </xf>
    <xf borderId="33" fillId="4" fontId="12" numFmtId="0" xfId="0" applyAlignment="1" applyBorder="1" applyFont="1">
      <alignment horizontal="left" vertical="center" wrapText="1"/>
    </xf>
    <xf borderId="13" fillId="3" fontId="3" numFmtId="0" xfId="0" applyAlignment="1" applyBorder="1" applyFont="1">
      <alignment horizontal="left" vertical="center"/>
    </xf>
    <xf borderId="7" fillId="0" fontId="3" numFmtId="0" xfId="0" applyAlignment="1" applyBorder="1" applyFont="1">
      <alignment horizontal="left" vertical="center"/>
    </xf>
    <xf borderId="0" fillId="0" fontId="2" numFmtId="0" xfId="0" applyAlignment="1" applyFont="1">
      <alignment horizontal="left" vertical="center"/>
    </xf>
    <xf borderId="0" fillId="0" fontId="3" numFmtId="0" xfId="0" applyAlignment="1" applyFont="1">
      <alignment wrapText="1"/>
    </xf>
    <xf borderId="8" fillId="4" fontId="3" numFmtId="0" xfId="0" applyAlignment="1" applyBorder="1" applyFont="1">
      <alignment horizontal="left" vertical="center" wrapText="1"/>
    </xf>
    <xf borderId="34" fillId="4" fontId="12" numFmtId="0" xfId="0" applyAlignment="1" applyBorder="1" applyFont="1">
      <alignment horizontal="left" vertical="center" wrapText="1"/>
    </xf>
    <xf borderId="35" fillId="4" fontId="3" numFmtId="0" xfId="0" applyAlignment="1" applyBorder="1" applyFont="1">
      <alignment horizontal="left" vertical="center" wrapText="1"/>
    </xf>
    <xf borderId="36" fillId="4" fontId="3" numFmtId="0" xfId="0" applyAlignment="1" applyBorder="1" applyFont="1">
      <alignment horizontal="left" vertical="center" wrapText="1"/>
    </xf>
    <xf borderId="37" fillId="3" fontId="3" numFmtId="0" xfId="0" applyAlignment="1" applyBorder="1" applyFont="1">
      <alignment vertical="top" wrapText="1"/>
    </xf>
    <xf borderId="32" fillId="3" fontId="3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43" width="8.71"/>
    <col customWidth="1" min="44" max="44" width="9.29"/>
  </cols>
  <sheetData>
    <row r="1" ht="37.5" customHeight="1">
      <c r="A1" s="1" t="s">
        <v>0</v>
      </c>
      <c r="B1" s="3">
        <v>1967.0</v>
      </c>
      <c r="C1" s="3">
        <v>1968.0</v>
      </c>
      <c r="D1" s="3">
        <v>1969.0</v>
      </c>
      <c r="E1" s="3">
        <v>1970.0</v>
      </c>
      <c r="F1" s="3">
        <v>1971.0</v>
      </c>
      <c r="G1" s="3">
        <v>1972.0</v>
      </c>
      <c r="H1" s="3">
        <v>1973.0</v>
      </c>
      <c r="I1" s="3">
        <v>1974.0</v>
      </c>
      <c r="J1" s="3">
        <v>1975.0</v>
      </c>
      <c r="K1" s="3">
        <v>1976.0</v>
      </c>
      <c r="L1" s="3">
        <v>1977.0</v>
      </c>
      <c r="M1" s="3">
        <v>1978.0</v>
      </c>
      <c r="N1" s="3">
        <v>1979.0</v>
      </c>
      <c r="O1" s="3">
        <v>1980.0</v>
      </c>
      <c r="P1" s="3">
        <v>1981.0</v>
      </c>
      <c r="Q1" s="3">
        <v>1982.0</v>
      </c>
      <c r="R1" s="3">
        <v>1983.0</v>
      </c>
      <c r="S1" s="3">
        <v>1984.0</v>
      </c>
      <c r="T1" s="3">
        <v>1985.0</v>
      </c>
      <c r="U1" s="3">
        <v>1986.0</v>
      </c>
      <c r="V1" s="3">
        <v>1987.0</v>
      </c>
      <c r="W1" s="3">
        <v>1988.0</v>
      </c>
      <c r="X1" s="3">
        <v>1989.0</v>
      </c>
      <c r="Y1" s="3">
        <v>1990.0</v>
      </c>
      <c r="Z1" s="3">
        <v>1991.0</v>
      </c>
      <c r="AA1" s="3">
        <v>1992.0</v>
      </c>
      <c r="AB1" s="3">
        <v>1993.0</v>
      </c>
      <c r="AC1" s="3">
        <v>1994.0</v>
      </c>
      <c r="AD1" s="3">
        <v>1995.0</v>
      </c>
      <c r="AE1" s="3">
        <v>1996.0</v>
      </c>
      <c r="AF1" s="3">
        <v>1997.0</v>
      </c>
      <c r="AG1" s="3">
        <v>1998.0</v>
      </c>
      <c r="AH1" s="3">
        <v>1999.0</v>
      </c>
      <c r="AI1" s="3">
        <v>2000.0</v>
      </c>
      <c r="AJ1" s="3">
        <v>2001.0</v>
      </c>
      <c r="AK1" s="3">
        <v>2002.0</v>
      </c>
      <c r="AL1" s="3">
        <v>2003.0</v>
      </c>
      <c r="AM1" s="3">
        <v>2004.0</v>
      </c>
      <c r="AN1" s="3">
        <v>2005.0</v>
      </c>
      <c r="AO1" s="3">
        <v>2006.0</v>
      </c>
      <c r="AP1" s="3">
        <v>2007.0</v>
      </c>
      <c r="AQ1" s="3">
        <v>2008.0</v>
      </c>
      <c r="AR1" s="5"/>
    </row>
    <row r="2">
      <c r="A2" s="3" t="s">
        <v>4</v>
      </c>
      <c r="B2" s="3">
        <v>14.5741543798786</v>
      </c>
      <c r="C2" s="3">
        <v>27.1756773629667</v>
      </c>
      <c r="D2" s="3">
        <v>17.0040783333946</v>
      </c>
      <c r="E2" s="3">
        <v>11.203464937536</v>
      </c>
      <c r="F2" s="7"/>
      <c r="G2" s="7"/>
      <c r="H2" s="3">
        <v>2.02732003469211</v>
      </c>
      <c r="I2" s="3">
        <v>1.13341065582194</v>
      </c>
      <c r="J2" s="3">
        <v>1.71684256602305</v>
      </c>
      <c r="K2" s="3">
        <v>8.26700434153401</v>
      </c>
      <c r="L2" s="3">
        <v>4.23579122363454</v>
      </c>
      <c r="M2" s="3">
        <v>3.68115568167161</v>
      </c>
      <c r="N2" s="3">
        <v>3.41374868251552</v>
      </c>
      <c r="O2" s="3">
        <v>7.15875065241876</v>
      </c>
      <c r="P2" s="3">
        <v>2.14825789312353</v>
      </c>
      <c r="Q2" s="3">
        <v>2.42636271301208</v>
      </c>
      <c r="R2" s="3">
        <v>15.9839174632074</v>
      </c>
      <c r="S2" s="3">
        <v>2.5612142887315</v>
      </c>
      <c r="T2" s="3">
        <v>2.69306747330082</v>
      </c>
      <c r="U2" s="3">
        <v>3.62345970406785</v>
      </c>
      <c r="V2" s="3">
        <v>1.54724430454036</v>
      </c>
      <c r="W2" s="3">
        <v>1.18144312051008</v>
      </c>
      <c r="X2" s="3">
        <v>0.30198782708862</v>
      </c>
      <c r="Y2" s="3">
        <v>2.41467304625199</v>
      </c>
      <c r="Z2" s="3">
        <v>1.23700553530444</v>
      </c>
      <c r="AA2" s="3">
        <v>8.70940148785609</v>
      </c>
      <c r="AB2" s="3">
        <v>4.92404594294183</v>
      </c>
      <c r="AC2" s="3">
        <v>9.22269671958482</v>
      </c>
      <c r="AD2" s="3">
        <v>9.01602644701091</v>
      </c>
      <c r="AE2" s="3">
        <v>5.29312596992263</v>
      </c>
      <c r="AF2" s="3">
        <v>7.65322716312454</v>
      </c>
      <c r="AG2" s="3">
        <v>11.6894472361809</v>
      </c>
      <c r="AH2" s="3">
        <v>5.3218055293504</v>
      </c>
      <c r="AI2" s="3">
        <v>6.71247647069574</v>
      </c>
      <c r="AJ2" s="3">
        <v>5.82533373331333</v>
      </c>
      <c r="AK2" s="3">
        <v>6.56459889819636</v>
      </c>
      <c r="AL2" s="3">
        <v>12.2571202815789</v>
      </c>
      <c r="AM2" s="3">
        <v>6.74199155699032</v>
      </c>
      <c r="AN2" s="3">
        <v>9.88857131021913</v>
      </c>
      <c r="AO2" s="3">
        <v>7.77688103531278</v>
      </c>
      <c r="AP2" s="3">
        <v>2.36970791138105</v>
      </c>
      <c r="AQ2" s="7"/>
      <c r="AR2" s="7"/>
    </row>
    <row r="3">
      <c r="A3" s="3" t="s">
        <v>5</v>
      </c>
      <c r="B3" s="7"/>
      <c r="C3" s="7"/>
      <c r="D3" s="7"/>
      <c r="E3" s="7"/>
      <c r="F3" s="7"/>
      <c r="G3" s="7"/>
      <c r="H3" s="7"/>
      <c r="I3" s="3">
        <v>0.25318800753389</v>
      </c>
      <c r="J3" s="7"/>
      <c r="K3" s="3">
        <v>2.62127146730943</v>
      </c>
      <c r="L3" s="7"/>
      <c r="M3" s="7"/>
      <c r="N3" s="7"/>
      <c r="O3" s="7"/>
      <c r="P3" s="7"/>
      <c r="Q3" s="3">
        <v>0.18081050273181</v>
      </c>
      <c r="R3" s="3">
        <v>0.16328635269852</v>
      </c>
      <c r="S3" s="3">
        <v>0.29311649016641</v>
      </c>
      <c r="T3" s="3">
        <v>2.11219481891036</v>
      </c>
      <c r="U3" s="3">
        <v>1.29625170559435</v>
      </c>
      <c r="V3" s="3">
        <v>1.17257841618158</v>
      </c>
      <c r="W3" s="3">
        <v>3.6945989592679</v>
      </c>
      <c r="X3" s="3">
        <v>0.40014820303816</v>
      </c>
      <c r="Y3" s="3">
        <v>3.18671322515332</v>
      </c>
      <c r="Z3" s="3">
        <v>3.52390479605897</v>
      </c>
      <c r="AA3" s="3">
        <v>0.66195846948456</v>
      </c>
      <c r="AB3" s="3">
        <v>3.99040901692423</v>
      </c>
      <c r="AC3" s="3">
        <v>2.47326203208556</v>
      </c>
      <c r="AD3" s="3">
        <v>1.18426770969144</v>
      </c>
      <c r="AE3" s="3">
        <v>2.8285143829032</v>
      </c>
      <c r="AF3" s="3">
        <v>5.76941946034342</v>
      </c>
      <c r="AG3" s="3">
        <v>0.77469335054874</v>
      </c>
      <c r="AH3" s="3">
        <v>0.6494270915084</v>
      </c>
      <c r="AI3" s="3">
        <v>2.92117854444724</v>
      </c>
      <c r="AJ3" s="3">
        <v>2.41394335511983</v>
      </c>
      <c r="AK3" s="3">
        <v>3.26077028467042</v>
      </c>
      <c r="AL3" s="3">
        <v>4.04388212684177</v>
      </c>
      <c r="AM3" s="3">
        <v>2.89098318899643</v>
      </c>
      <c r="AN3" s="3">
        <v>3.31019754404698</v>
      </c>
      <c r="AO3" s="3">
        <v>2.93929065568792</v>
      </c>
      <c r="AP3" s="3">
        <v>3.1411575026408</v>
      </c>
      <c r="AQ3" s="7"/>
      <c r="AR3" s="7"/>
    </row>
    <row r="4">
      <c r="A4" s="3" t="s">
        <v>6</v>
      </c>
      <c r="B4" s="3">
        <v>29.9379693111329</v>
      </c>
      <c r="C4" s="3">
        <v>41.0083241715093</v>
      </c>
      <c r="D4" s="3">
        <v>38.7548372410653</v>
      </c>
      <c r="E4" s="3">
        <v>40.741186379497</v>
      </c>
      <c r="F4" s="7"/>
      <c r="G4" s="7"/>
      <c r="H4" s="3">
        <v>7.32875966459763</v>
      </c>
      <c r="I4" s="3">
        <v>4.13812785388128</v>
      </c>
      <c r="J4" s="3">
        <v>9.58287596048299</v>
      </c>
      <c r="K4" s="3">
        <v>5.34042762833777</v>
      </c>
      <c r="L4" s="3">
        <v>2.75229357798165</v>
      </c>
      <c r="M4" s="3">
        <v>6.44051469070392</v>
      </c>
      <c r="N4" s="3">
        <v>7.95334040296925</v>
      </c>
      <c r="O4" s="3">
        <v>12.8097789685198</v>
      </c>
      <c r="P4" s="3">
        <v>3.29256536932161</v>
      </c>
      <c r="Q4" s="3">
        <v>1.92073517234661</v>
      </c>
      <c r="R4" s="3">
        <v>10.8356439949981</v>
      </c>
      <c r="S4" s="3">
        <v>4.83445248287086</v>
      </c>
      <c r="T4" s="3">
        <v>5.02921856041059</v>
      </c>
      <c r="U4" s="3">
        <v>4.6062174692113</v>
      </c>
      <c r="V4" s="3">
        <v>3.42380850609104</v>
      </c>
      <c r="W4" s="3">
        <v>4.67027691362292</v>
      </c>
      <c r="X4" s="7"/>
      <c r="Y4" s="7"/>
      <c r="Z4" s="3">
        <v>0.9383357761291</v>
      </c>
      <c r="AA4" s="3">
        <v>0.16587861406093</v>
      </c>
      <c r="AB4" s="3">
        <v>0.294127764973</v>
      </c>
      <c r="AC4" s="3">
        <v>0.55643162874521</v>
      </c>
      <c r="AD4" s="3">
        <v>8.9169314992229</v>
      </c>
      <c r="AE4" s="3">
        <v>7.46495048646775</v>
      </c>
      <c r="AF4" s="3">
        <v>8.48204252258732</v>
      </c>
      <c r="AG4" s="3">
        <v>8.85981578124624</v>
      </c>
      <c r="AH4" s="3">
        <v>9.86286440831895</v>
      </c>
      <c r="AI4" s="3">
        <v>7.88453710422455</v>
      </c>
      <c r="AJ4" s="3">
        <v>5.51240925206821</v>
      </c>
      <c r="AK4" s="3">
        <v>4.89382855277411</v>
      </c>
      <c r="AL4" s="3">
        <v>5.86486900566876</v>
      </c>
      <c r="AM4" s="3">
        <v>9.4105351822677</v>
      </c>
      <c r="AN4" s="3">
        <v>12.8270019352831</v>
      </c>
      <c r="AO4" s="3">
        <v>9.57214241099313</v>
      </c>
      <c r="AP4" s="3">
        <v>6.69002289096086</v>
      </c>
      <c r="AQ4" s="7"/>
      <c r="AR4" s="7"/>
    </row>
    <row r="5">
      <c r="A5" s="3" t="s">
        <v>7</v>
      </c>
      <c r="B5" s="3">
        <v>32.8669084373696</v>
      </c>
      <c r="C5" s="3">
        <v>29.6764936081398</v>
      </c>
      <c r="D5" s="3">
        <v>16.2183912914566</v>
      </c>
      <c r="E5" s="3">
        <v>20.9627485708526</v>
      </c>
      <c r="F5" s="7"/>
      <c r="G5" s="7"/>
      <c r="H5" s="3">
        <v>0.58334806434506</v>
      </c>
      <c r="I5" s="3">
        <v>4.21508538227166</v>
      </c>
      <c r="J5" s="3">
        <v>2.19199788723095</v>
      </c>
      <c r="K5" s="3">
        <v>2.38372957781762</v>
      </c>
      <c r="L5" s="3">
        <v>1.93933217433008</v>
      </c>
      <c r="M5" s="3">
        <v>2.14521202207312</v>
      </c>
      <c r="N5" s="3">
        <v>4.22006941218266</v>
      </c>
      <c r="O5" s="3">
        <v>2.69520216485275</v>
      </c>
      <c r="P5" s="3">
        <v>0.84743143593579</v>
      </c>
      <c r="Q5" s="3">
        <v>3.14374917058384</v>
      </c>
      <c r="R5" s="3">
        <v>3.86826999707446</v>
      </c>
      <c r="S5" s="3">
        <v>4.19545684356179</v>
      </c>
      <c r="T5" s="3">
        <v>3.0714896041014</v>
      </c>
      <c r="U5" s="3">
        <v>2.3227470935984</v>
      </c>
      <c r="V5" s="3">
        <v>2.63916161529924</v>
      </c>
      <c r="W5" s="3">
        <v>3.30282290206426</v>
      </c>
      <c r="X5" s="3">
        <v>7.36545902215969</v>
      </c>
      <c r="Y5" s="3">
        <v>3.88288901861581</v>
      </c>
      <c r="Z5" s="3">
        <v>5.19053054586962</v>
      </c>
      <c r="AA5" s="3">
        <v>1.08932461873638</v>
      </c>
      <c r="AB5" s="3">
        <v>6.80966582549514</v>
      </c>
      <c r="AC5" s="3">
        <v>3.14343794932818</v>
      </c>
      <c r="AD5" s="3">
        <v>6.96071623797775</v>
      </c>
      <c r="AE5" s="3">
        <v>7.66449028272604</v>
      </c>
      <c r="AF5" s="3">
        <v>9.64655136312241</v>
      </c>
      <c r="AG5" s="3">
        <v>11.1842622435343</v>
      </c>
      <c r="AH5" s="3">
        <v>8.05484850972986</v>
      </c>
      <c r="AI5" s="3">
        <v>2.00722860462114</v>
      </c>
      <c r="AJ5" s="3">
        <v>3.08898526281974</v>
      </c>
      <c r="AK5" s="3">
        <v>4.2219925260396</v>
      </c>
      <c r="AL5" s="3">
        <v>2.87779354380986</v>
      </c>
      <c r="AM5" s="3">
        <v>6.08578379521896</v>
      </c>
      <c r="AN5" s="3">
        <v>3.61944877627905</v>
      </c>
      <c r="AO5" s="3">
        <v>5.88926194402591</v>
      </c>
      <c r="AP5" s="3">
        <v>1.7798016732242</v>
      </c>
      <c r="AQ5" s="7"/>
      <c r="AR5" s="7"/>
    </row>
    <row r="6">
      <c r="A6" s="3" t="s">
        <v>8</v>
      </c>
      <c r="B6" s="7"/>
      <c r="C6" s="7"/>
      <c r="D6" s="7"/>
      <c r="E6" s="7"/>
      <c r="F6" s="7"/>
      <c r="G6" s="7"/>
      <c r="H6" s="3">
        <v>1.28487257755377</v>
      </c>
      <c r="I6" s="7"/>
      <c r="J6" s="3">
        <v>6.18006610122247</v>
      </c>
      <c r="K6" s="3">
        <v>0.96062310688014</v>
      </c>
      <c r="L6" s="3">
        <v>2.5731063176842</v>
      </c>
      <c r="M6" s="3">
        <v>2.44620760895844</v>
      </c>
      <c r="N6" s="3">
        <v>0.65376299804386</v>
      </c>
      <c r="O6" s="3">
        <v>5.346236439189</v>
      </c>
      <c r="P6" s="3">
        <v>5.38526434195726</v>
      </c>
      <c r="Q6" s="7"/>
      <c r="R6" s="3">
        <v>1.54177589742259</v>
      </c>
      <c r="S6" s="3">
        <v>0.16128111440968</v>
      </c>
      <c r="T6" s="3">
        <v>1.14330981769133</v>
      </c>
      <c r="U6" s="3">
        <v>4.89091217793625</v>
      </c>
      <c r="V6" s="7"/>
      <c r="W6" s="7"/>
      <c r="X6" s="3">
        <v>0.7952434832732</v>
      </c>
      <c r="Y6" s="3">
        <v>12.3990065704675</v>
      </c>
      <c r="Z6" s="3">
        <v>24.6327528051215</v>
      </c>
      <c r="AA6" s="3">
        <v>21.6866658586185</v>
      </c>
      <c r="AB6" s="3">
        <v>16.3142096618905</v>
      </c>
      <c r="AC6" s="3">
        <v>8.7186565447435</v>
      </c>
      <c r="AD6" s="3">
        <v>5.73133622854442</v>
      </c>
      <c r="AE6" s="3">
        <v>2.57411043532398</v>
      </c>
      <c r="AF6" s="3">
        <v>1.98571231771397</v>
      </c>
      <c r="AG6" s="3">
        <v>9.38853587212242</v>
      </c>
      <c r="AH6" s="3">
        <v>2.37512426111402</v>
      </c>
      <c r="AI6" s="3">
        <v>3.37315588230468</v>
      </c>
      <c r="AJ6" s="3">
        <v>3.73890910136758</v>
      </c>
      <c r="AK6" s="3">
        <v>7.3530205690223</v>
      </c>
      <c r="AL6" s="3">
        <v>6.00795170078044</v>
      </c>
      <c r="AM6" s="3">
        <v>1.28866675672025</v>
      </c>
      <c r="AN6" s="3">
        <v>4.06470018582982</v>
      </c>
      <c r="AO6" s="3">
        <v>2.56372888354526</v>
      </c>
      <c r="AP6" s="3">
        <v>3.50990297829166</v>
      </c>
      <c r="AQ6" s="7"/>
      <c r="AR6" s="7"/>
    </row>
    <row r="7">
      <c r="A7" s="3" t="s">
        <v>9</v>
      </c>
      <c r="B7" s="7"/>
      <c r="C7" s="7"/>
      <c r="D7" s="7"/>
      <c r="E7" s="7"/>
      <c r="F7" s="7"/>
      <c r="G7" s="7"/>
      <c r="H7" s="3">
        <v>0.93325218096977</v>
      </c>
      <c r="I7" s="3">
        <v>3.65415986949429</v>
      </c>
      <c r="J7" s="3">
        <v>3.19233838786912</v>
      </c>
      <c r="K7" s="3">
        <v>4.21599768986428</v>
      </c>
      <c r="L7" s="3">
        <v>5.75722543352601</v>
      </c>
      <c r="M7" s="3">
        <v>2.84793121977432</v>
      </c>
      <c r="N7" s="3">
        <v>2.84814459811037</v>
      </c>
      <c r="O7" s="3">
        <v>1.93265682656827</v>
      </c>
      <c r="P7" s="3">
        <v>0.35634743875278</v>
      </c>
      <c r="Q7" s="3">
        <v>2.20356369438851</v>
      </c>
      <c r="R7" s="7"/>
      <c r="S7" s="3">
        <v>1.11675457446116</v>
      </c>
      <c r="T7" s="3">
        <v>0.27573334464547</v>
      </c>
      <c r="U7" s="3">
        <v>0.080775444264944</v>
      </c>
      <c r="V7" s="7"/>
      <c r="W7" s="3">
        <v>0.44092219020173</v>
      </c>
      <c r="X7" s="3">
        <v>4.34898691744045</v>
      </c>
      <c r="Y7" s="3">
        <v>1.09216498200821</v>
      </c>
      <c r="Z7" s="3">
        <v>1.12245507194459</v>
      </c>
      <c r="AA7" s="3">
        <v>7.16775187096426</v>
      </c>
      <c r="AB7" s="3">
        <v>3.35942474064642</v>
      </c>
      <c r="AC7" s="3">
        <v>6.20571183165128</v>
      </c>
      <c r="AD7" s="3">
        <v>1.86476124085047</v>
      </c>
      <c r="AE7" s="3">
        <v>3.50198912982574</v>
      </c>
      <c r="AF7" s="3">
        <v>4.62984613945658</v>
      </c>
      <c r="AG7" s="3">
        <v>7.27963467516021</v>
      </c>
      <c r="AH7" s="3">
        <v>13.7000648346716</v>
      </c>
      <c r="AI7" s="3">
        <v>7.91719629562375</v>
      </c>
      <c r="AJ7" s="3">
        <v>8.93606813002279</v>
      </c>
      <c r="AK7" s="3">
        <v>9.25168161434977</v>
      </c>
      <c r="AL7" s="3">
        <v>6.69157326691573</v>
      </c>
      <c r="AM7" s="3">
        <v>5.54670528602462</v>
      </c>
      <c r="AN7" s="3">
        <v>2.93995784619265</v>
      </c>
      <c r="AO7" s="3">
        <v>2.62724297483354</v>
      </c>
      <c r="AP7" s="3">
        <v>4.90781340799831</v>
      </c>
      <c r="AQ7" s="7"/>
      <c r="AR7" s="7"/>
    </row>
    <row r="8">
      <c r="A8" s="3" t="s">
        <v>10</v>
      </c>
      <c r="B8" s="3">
        <v>26.695788393742</v>
      </c>
      <c r="C8" s="3">
        <v>19.7369439071567</v>
      </c>
      <c r="D8" s="3">
        <v>23.9059923034634</v>
      </c>
      <c r="E8" s="3">
        <v>31.545301268968</v>
      </c>
      <c r="F8" s="3">
        <v>1.96813978191052</v>
      </c>
      <c r="G8" s="3">
        <v>1.0077168184358</v>
      </c>
      <c r="H8" s="3">
        <v>6.46232033132122</v>
      </c>
      <c r="I8" s="3">
        <v>6.78490546695963</v>
      </c>
      <c r="J8" s="3">
        <v>6.74408428165459</v>
      </c>
      <c r="K8" s="3">
        <v>5.59721315285602</v>
      </c>
      <c r="L8" s="3">
        <v>5.50281184286948</v>
      </c>
      <c r="M8" s="3">
        <v>8.39738115570737</v>
      </c>
      <c r="N8" s="3">
        <v>7.94061092059155</v>
      </c>
      <c r="O8" s="3">
        <v>6.83084129785652</v>
      </c>
      <c r="P8" s="3">
        <v>6.4628604969341</v>
      </c>
      <c r="Q8" s="3">
        <v>6.59607072254946</v>
      </c>
      <c r="R8" s="3">
        <v>6.77794289088025</v>
      </c>
      <c r="S8" s="3">
        <v>6.95445670435454</v>
      </c>
      <c r="T8" s="3">
        <v>6.72591673986806</v>
      </c>
      <c r="U8" s="3">
        <v>4.79381769810604</v>
      </c>
      <c r="V8" s="3">
        <v>5.79017162518059</v>
      </c>
      <c r="W8" s="3">
        <v>4.03661816869446</v>
      </c>
      <c r="X8" s="3">
        <v>3.43222919545734</v>
      </c>
      <c r="Y8" s="3">
        <v>2.54316599097948</v>
      </c>
      <c r="Z8" s="3">
        <v>4.69690132370638</v>
      </c>
      <c r="AA8" s="3">
        <v>4.55631317785013</v>
      </c>
      <c r="AB8" s="3">
        <v>5.99319345572624</v>
      </c>
      <c r="AC8" s="3">
        <v>5.2677158711548</v>
      </c>
      <c r="AD8" s="3">
        <v>13.6487604408507</v>
      </c>
      <c r="AE8" s="3">
        <v>9.4005891198804</v>
      </c>
      <c r="AF8" s="3">
        <v>8.47824428767315</v>
      </c>
      <c r="AG8" s="3">
        <v>7.58988600407784</v>
      </c>
      <c r="AH8" s="3">
        <v>7.67293489078624</v>
      </c>
      <c r="AI8" s="3">
        <v>11.7268577323934</v>
      </c>
      <c r="AJ8" s="3">
        <v>9.03675212966724</v>
      </c>
      <c r="AK8" s="3">
        <v>10.3536503572937</v>
      </c>
      <c r="AL8" s="3">
        <v>10.5351427829241</v>
      </c>
      <c r="AM8" s="3">
        <v>8.03738360741693</v>
      </c>
      <c r="AN8" s="3">
        <v>7.1616155941915</v>
      </c>
      <c r="AO8" s="3">
        <v>10.4588687943734</v>
      </c>
      <c r="AP8" s="3">
        <v>8.25723759602936</v>
      </c>
      <c r="AQ8" s="7"/>
      <c r="AR8" s="7"/>
    </row>
    <row r="9">
      <c r="A9" s="3" t="s">
        <v>11</v>
      </c>
      <c r="B9" s="3">
        <v>7.85647983361599</v>
      </c>
      <c r="C9" s="3">
        <v>15.6451105454337</v>
      </c>
      <c r="D9" s="3">
        <v>8.35941942413399</v>
      </c>
      <c r="E9" s="3">
        <v>11.2904201662184</v>
      </c>
      <c r="F9" s="7"/>
      <c r="G9" s="7"/>
      <c r="H9" s="3">
        <v>0.85834305402909</v>
      </c>
      <c r="I9" s="3">
        <v>1.63638219068715</v>
      </c>
      <c r="J9" s="3">
        <v>4.38169560912661</v>
      </c>
      <c r="K9" s="3">
        <v>3.65006350533886</v>
      </c>
      <c r="L9" s="3">
        <v>1.06758183966186</v>
      </c>
      <c r="M9" s="3">
        <v>0.96010351342078</v>
      </c>
      <c r="N9" s="3">
        <v>1.3833759756954</v>
      </c>
      <c r="O9" s="3">
        <v>2.12874522619001</v>
      </c>
      <c r="P9" s="3">
        <v>2.12923827250533</v>
      </c>
      <c r="Q9" s="3">
        <v>2.09508908374967</v>
      </c>
      <c r="R9" s="3">
        <v>2.75385912951376</v>
      </c>
      <c r="S9" s="3">
        <v>1.55700535385156</v>
      </c>
      <c r="T9" s="3">
        <v>3.02545150909918</v>
      </c>
      <c r="U9" s="3">
        <v>2.93597420200486</v>
      </c>
      <c r="V9" s="3">
        <v>2.71736280083215</v>
      </c>
      <c r="W9" s="3">
        <v>3.32433913426998</v>
      </c>
      <c r="X9" s="3">
        <v>2.98914207307884</v>
      </c>
      <c r="Y9" s="3">
        <v>4.75779939059023</v>
      </c>
      <c r="Z9" s="3">
        <v>4.4347906082939</v>
      </c>
      <c r="AA9" s="3">
        <v>4.27302961649386</v>
      </c>
      <c r="AB9" s="3">
        <v>4.16303790339612</v>
      </c>
      <c r="AC9" s="3">
        <v>8.4530253643687</v>
      </c>
      <c r="AD9" s="3">
        <v>7.38843414497541</v>
      </c>
      <c r="AE9" s="3">
        <v>6.05476673427992</v>
      </c>
      <c r="AF9" s="3">
        <v>7.76841191120146</v>
      </c>
      <c r="AG9" s="3">
        <v>6.90663199419767</v>
      </c>
      <c r="AH9" s="3">
        <v>7.4337267907403</v>
      </c>
      <c r="AI9" s="3">
        <v>6.92723492723493</v>
      </c>
      <c r="AJ9" s="3">
        <v>5.24292593254988</v>
      </c>
      <c r="AK9" s="3">
        <v>6.97025164038654</v>
      </c>
      <c r="AL9" s="3">
        <v>5.67262426596532</v>
      </c>
      <c r="AM9" s="3">
        <v>5.85322596739484</v>
      </c>
      <c r="AN9" s="3">
        <v>4.49480524775794</v>
      </c>
      <c r="AO9" s="3">
        <v>4.32605270083037</v>
      </c>
      <c r="AP9" s="3">
        <v>3.87220259128386</v>
      </c>
      <c r="AQ9" s="7"/>
      <c r="AR9" s="7"/>
    </row>
    <row r="10">
      <c r="A10" s="3" t="s">
        <v>12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3">
        <v>7.34966592427617</v>
      </c>
      <c r="AE10" s="3">
        <v>7.31707317073171</v>
      </c>
      <c r="AF10" s="3">
        <v>1.35304434978702</v>
      </c>
      <c r="AG10" s="3">
        <v>3.21662396811842</v>
      </c>
      <c r="AH10" s="3">
        <v>5.61519405450041</v>
      </c>
      <c r="AI10" s="3">
        <v>3.9570757880617</v>
      </c>
      <c r="AJ10" s="3">
        <v>4.6813587871982</v>
      </c>
      <c r="AK10" s="3">
        <v>10.6010666986277</v>
      </c>
      <c r="AL10" s="3">
        <v>3.93118620838894</v>
      </c>
      <c r="AM10" s="3">
        <v>8.48848848848849</v>
      </c>
      <c r="AN10" s="3">
        <v>3.93379567573868</v>
      </c>
      <c r="AO10" s="3">
        <v>5.97808878475081</v>
      </c>
      <c r="AP10" s="3">
        <v>5.0038714672861</v>
      </c>
      <c r="AQ10" s="7"/>
      <c r="AR10" s="7"/>
    </row>
    <row r="11">
      <c r="A11" s="3" t="s">
        <v>13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3">
        <v>8.31087151841869</v>
      </c>
      <c r="U11" s="3">
        <v>14.3131340828078</v>
      </c>
      <c r="V11" s="3">
        <v>4.44547348923362</v>
      </c>
      <c r="W11" s="3">
        <v>7.46987951807229</v>
      </c>
      <c r="X11" s="3">
        <v>4.43954659949622</v>
      </c>
      <c r="Y11" s="3">
        <v>7.95238095238095</v>
      </c>
      <c r="Z11" s="3">
        <v>2.76529554096094</v>
      </c>
      <c r="AA11" s="3">
        <v>6.89740420271941</v>
      </c>
      <c r="AB11" s="7"/>
      <c r="AC11" s="3">
        <v>12.0824634655532</v>
      </c>
      <c r="AD11" s="3">
        <v>11.3406338145014</v>
      </c>
      <c r="AE11" s="3">
        <v>11.3351406302948</v>
      </c>
      <c r="AF11" s="7"/>
      <c r="AG11" s="3">
        <v>3.21004360246579</v>
      </c>
      <c r="AH11" s="3">
        <v>1.06820049301561</v>
      </c>
      <c r="AI11" s="3">
        <v>1.44834930777423</v>
      </c>
      <c r="AJ11" s="3">
        <v>26.527509553355</v>
      </c>
      <c r="AK11" s="3">
        <v>3.49280892280599</v>
      </c>
      <c r="AL11" s="3">
        <v>5.20140901085166</v>
      </c>
      <c r="AM11" s="3">
        <v>3.60637963993267</v>
      </c>
      <c r="AN11" s="3">
        <v>2.49625843616751</v>
      </c>
      <c r="AO11" s="3">
        <v>8.23418843582459</v>
      </c>
      <c r="AP11" s="3">
        <v>5.80888705254855</v>
      </c>
      <c r="AQ11" s="7"/>
      <c r="AR11" s="7"/>
    </row>
    <row r="12">
      <c r="A12" s="3" t="s">
        <v>14</v>
      </c>
      <c r="B12" s="7"/>
      <c r="C12" s="7"/>
      <c r="D12" s="7"/>
      <c r="E12" s="3">
        <v>96.3384420373358</v>
      </c>
      <c r="F12" s="3">
        <v>37.2417003308231</v>
      </c>
      <c r="G12" s="7"/>
      <c r="H12" s="7"/>
      <c r="I12" s="7"/>
      <c r="J12" s="3">
        <v>1.0347976057624</v>
      </c>
      <c r="K12" s="7"/>
      <c r="L12" s="3">
        <v>1.7716064160881</v>
      </c>
      <c r="M12" s="3">
        <v>2.94587513579142</v>
      </c>
      <c r="N12" s="3">
        <v>2.54564155309848</v>
      </c>
      <c r="O12" s="3">
        <v>0.34645816751721</v>
      </c>
      <c r="P12" s="3">
        <v>3.79483080963051</v>
      </c>
      <c r="Q12" s="3">
        <v>3.07165143407075</v>
      </c>
      <c r="R12" s="3">
        <v>1.69702567724817</v>
      </c>
      <c r="S12" s="3">
        <v>2.12584308033809</v>
      </c>
      <c r="T12" s="3">
        <v>2.42055097215542</v>
      </c>
      <c r="U12" s="3">
        <v>2.46158865820307</v>
      </c>
      <c r="V12" s="3">
        <v>2.06865392495771</v>
      </c>
      <c r="W12" s="3">
        <v>6.09926686251832</v>
      </c>
      <c r="X12" s="3">
        <v>2.62222182747278</v>
      </c>
      <c r="Y12" s="3">
        <v>6.72145499731707</v>
      </c>
      <c r="Z12" s="3">
        <v>1.78241923463693</v>
      </c>
      <c r="AA12" s="3">
        <v>2.42660495697769</v>
      </c>
      <c r="AB12" s="3">
        <v>7.65817079573258</v>
      </c>
      <c r="AC12" s="3">
        <v>5.30624620982414</v>
      </c>
      <c r="AD12" s="3">
        <v>2.28032022188603</v>
      </c>
      <c r="AE12" s="3">
        <v>1.86146116464871</v>
      </c>
      <c r="AF12" s="3">
        <v>1.05805043531896</v>
      </c>
      <c r="AG12" s="3">
        <v>13.0397195139523</v>
      </c>
      <c r="AH12" s="3">
        <v>8.82875955207382</v>
      </c>
      <c r="AI12" s="3">
        <v>7.7545114061968</v>
      </c>
      <c r="AJ12" s="3">
        <v>20.5467027103934</v>
      </c>
      <c r="AK12" s="3">
        <v>18.3448345338236</v>
      </c>
      <c r="AL12" s="3">
        <v>16.166690588967</v>
      </c>
      <c r="AM12" s="3">
        <v>6.6864175741053</v>
      </c>
      <c r="AN12" s="3">
        <v>1.37509457528192</v>
      </c>
      <c r="AO12" s="3">
        <v>9.31368919819353</v>
      </c>
      <c r="AP12" s="3">
        <v>4.15352342475332</v>
      </c>
      <c r="AQ12" s="7"/>
      <c r="AR12" s="7"/>
    </row>
    <row r="13">
      <c r="A13" s="3" t="s">
        <v>15</v>
      </c>
      <c r="B13" s="3">
        <v>3.33397180940363</v>
      </c>
      <c r="C13" s="7"/>
      <c r="D13" s="3">
        <v>3.08182100783586</v>
      </c>
      <c r="E13" s="3">
        <v>1.47035987421872</v>
      </c>
      <c r="F13" s="7"/>
      <c r="G13" s="7"/>
      <c r="H13" s="3">
        <v>0.48168281222601</v>
      </c>
      <c r="I13" s="3">
        <v>2.00597918358308</v>
      </c>
      <c r="J13" s="3">
        <v>0.25288836742915</v>
      </c>
      <c r="K13" s="3">
        <v>0.80951655473707</v>
      </c>
      <c r="L13" s="3">
        <v>0.30123198083108</v>
      </c>
      <c r="M13" s="3">
        <v>3.22345041920722</v>
      </c>
      <c r="N13" s="3">
        <v>1.71543556636204</v>
      </c>
      <c r="O13" s="3">
        <v>2.05006420085518</v>
      </c>
      <c r="P13" s="3">
        <v>0.4427532800782</v>
      </c>
      <c r="Q13" s="3">
        <v>0.6746518775535</v>
      </c>
      <c r="R13" s="3">
        <v>4.29000395593031</v>
      </c>
      <c r="S13" s="3">
        <v>5.41458297607406</v>
      </c>
      <c r="T13" s="3">
        <v>3.24273043627605</v>
      </c>
      <c r="U13" s="3">
        <v>4.3204688947788</v>
      </c>
      <c r="V13" s="3">
        <v>2.89559618602443</v>
      </c>
      <c r="W13" s="3">
        <v>3.97336041299864</v>
      </c>
      <c r="X13" s="3">
        <v>4.9495284440083</v>
      </c>
      <c r="Y13" s="3">
        <v>9.15498381904719</v>
      </c>
      <c r="Z13" s="3">
        <v>2.44832407434218</v>
      </c>
      <c r="AA13" s="3">
        <v>5.61973073454574</v>
      </c>
      <c r="AB13" s="3">
        <v>7.24831440873222</v>
      </c>
      <c r="AC13" s="3">
        <v>3.06517685985137</v>
      </c>
      <c r="AD13" s="3">
        <v>2.54591216353563</v>
      </c>
      <c r="AE13" s="3">
        <v>1.22925890578912</v>
      </c>
      <c r="AF13" s="3">
        <v>1.61585118856316</v>
      </c>
      <c r="AG13" s="3">
        <v>1.161743624947</v>
      </c>
      <c r="AH13" s="3">
        <v>1.50317713675343</v>
      </c>
      <c r="AI13" s="3">
        <v>1.58191993091172</v>
      </c>
      <c r="AJ13" s="3">
        <v>2.31064531116027</v>
      </c>
      <c r="AK13" s="3">
        <v>2.88261037986994</v>
      </c>
      <c r="AL13" s="3">
        <v>2.46075708322639</v>
      </c>
      <c r="AM13" s="3">
        <v>2.19964414764793</v>
      </c>
      <c r="AN13" s="3">
        <v>1.85802807588568</v>
      </c>
      <c r="AO13" s="3">
        <v>1.96464792813677</v>
      </c>
      <c r="AP13" s="3">
        <v>2.31110870511597</v>
      </c>
      <c r="AQ13" s="7"/>
      <c r="AR13" s="7"/>
    </row>
    <row r="14">
      <c r="A14" s="3" t="s">
        <v>16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3">
        <v>4.47154471544715</v>
      </c>
      <c r="AB14" s="3">
        <v>31.1771795901969</v>
      </c>
      <c r="AC14" s="7"/>
      <c r="AD14" s="3">
        <v>16.5387299371947</v>
      </c>
      <c r="AE14" s="3">
        <v>16.5413533834586</v>
      </c>
      <c r="AF14" s="3">
        <v>9.54981191602961</v>
      </c>
      <c r="AG14" s="3">
        <v>9.00454775138959</v>
      </c>
      <c r="AH14" s="3">
        <v>12.4689893215403</v>
      </c>
      <c r="AI14" s="3">
        <v>20.9902573796714</v>
      </c>
      <c r="AJ14" s="7"/>
      <c r="AK14" s="7"/>
      <c r="AL14" s="7"/>
      <c r="AM14" s="3">
        <v>4.2924828512835</v>
      </c>
      <c r="AN14" s="3">
        <v>6.84975559557499</v>
      </c>
      <c r="AO14" s="3">
        <v>5.09049773755656</v>
      </c>
      <c r="AP14" s="3">
        <v>6.20061834421161</v>
      </c>
      <c r="AQ14" s="7"/>
      <c r="AR14" s="7"/>
    </row>
    <row r="15">
      <c r="A15" s="3" t="s">
        <v>17</v>
      </c>
      <c r="B15" s="7"/>
      <c r="C15" s="7"/>
      <c r="D15" s="7"/>
      <c r="E15" s="7"/>
      <c r="F15" s="3">
        <v>72.5801986365367</v>
      </c>
      <c r="G15" s="3">
        <v>39.5369715148763</v>
      </c>
      <c r="H15" s="3">
        <v>4.08187076020468</v>
      </c>
      <c r="I15" s="3">
        <v>13.4778613930697</v>
      </c>
      <c r="J15" s="3">
        <v>18.327380632687</v>
      </c>
      <c r="K15" s="3">
        <v>8.37709025793609</v>
      </c>
      <c r="L15" s="3">
        <v>11.7099741340209</v>
      </c>
      <c r="M15" s="3">
        <v>9.03128254026515</v>
      </c>
      <c r="N15" s="3">
        <v>9.78519614623711</v>
      </c>
      <c r="O15" s="3">
        <v>12.3302552960348</v>
      </c>
      <c r="P15" s="3">
        <v>11.9591559480246</v>
      </c>
      <c r="Q15" s="3">
        <v>11.7423925610686</v>
      </c>
      <c r="R15" s="3">
        <v>11.6455017949954</v>
      </c>
      <c r="S15" s="3">
        <v>13.5628231038063</v>
      </c>
      <c r="T15" s="3">
        <v>15.8880657172469</v>
      </c>
      <c r="U15" s="3">
        <v>12.9619200085145</v>
      </c>
      <c r="V15" s="3">
        <v>4.68047358066329</v>
      </c>
      <c r="W15" s="3">
        <v>11.3705023565927</v>
      </c>
      <c r="X15" s="3">
        <v>13.0529059732045</v>
      </c>
      <c r="Y15" s="3">
        <v>14.3765230286264</v>
      </c>
      <c r="Z15" s="3">
        <v>15.2176098100312</v>
      </c>
      <c r="AA15" s="3">
        <v>12.5510734193567</v>
      </c>
      <c r="AB15" s="3">
        <v>10.118014332001</v>
      </c>
      <c r="AC15" s="3">
        <v>14.7197525033709</v>
      </c>
      <c r="AD15" s="3">
        <v>12.3758782201405</v>
      </c>
      <c r="AE15" s="3">
        <v>7.64476214067495</v>
      </c>
      <c r="AF15" s="3">
        <v>6.91531846128128</v>
      </c>
      <c r="AG15" s="3">
        <v>6.01693005084024</v>
      </c>
      <c r="AH15" s="3">
        <v>7.53144340187662</v>
      </c>
      <c r="AI15" s="3">
        <v>13.1729091966276</v>
      </c>
      <c r="AJ15" s="3">
        <v>10.2721205979461</v>
      </c>
      <c r="AK15" s="3">
        <v>8.36450652654947</v>
      </c>
      <c r="AL15" s="3">
        <v>8.3643693843185</v>
      </c>
      <c r="AM15" s="3">
        <v>3.33881365646323</v>
      </c>
      <c r="AN15" s="3">
        <v>3.92422759148722</v>
      </c>
      <c r="AO15" s="3">
        <v>2.06915604597402</v>
      </c>
      <c r="AP15" s="3">
        <v>1.32240537802744</v>
      </c>
      <c r="AQ15" s="7"/>
      <c r="AR15" s="7"/>
    </row>
    <row r="16">
      <c r="A16" s="3" t="s">
        <v>19</v>
      </c>
      <c r="B16" s="7"/>
      <c r="C16" s="7"/>
      <c r="D16" s="7"/>
      <c r="E16" s="7"/>
      <c r="F16" s="7"/>
      <c r="G16" s="7"/>
      <c r="H16" s="3">
        <v>1.08729419074247</v>
      </c>
      <c r="I16" s="3">
        <v>2.45294060275041</v>
      </c>
      <c r="J16" s="3">
        <v>1.82919656510999</v>
      </c>
      <c r="K16" s="3">
        <v>0.33801910076188</v>
      </c>
      <c r="L16" s="3">
        <v>0.30649959433877</v>
      </c>
      <c r="M16" s="3">
        <v>1.17379780386217</v>
      </c>
      <c r="N16" s="3">
        <v>2.34625833539145</v>
      </c>
      <c r="O16" s="3">
        <v>0.25429606226401</v>
      </c>
      <c r="P16" s="7"/>
      <c r="Q16" s="3">
        <v>0.39557764479156</v>
      </c>
      <c r="R16" s="3">
        <v>0.35714285714286</v>
      </c>
      <c r="S16" s="3">
        <v>0.6999300069993</v>
      </c>
      <c r="T16" s="3">
        <v>1.19378577269011</v>
      </c>
      <c r="U16" s="7"/>
      <c r="V16" s="3">
        <v>0.24888888888889</v>
      </c>
      <c r="W16" s="3">
        <v>0.89798559987056</v>
      </c>
      <c r="X16" s="7"/>
      <c r="Y16" s="3">
        <v>24.4546498277842</v>
      </c>
      <c r="Z16" s="3">
        <v>1.48594718519148</v>
      </c>
      <c r="AA16" s="3">
        <v>2.00864183113395</v>
      </c>
      <c r="AB16" s="3">
        <v>2.18919230326074</v>
      </c>
      <c r="AC16" s="3">
        <v>2.79832743647475</v>
      </c>
      <c r="AD16" s="3">
        <v>2.8010185522008</v>
      </c>
      <c r="AE16" s="7"/>
      <c r="AF16" s="7"/>
      <c r="AG16" s="3">
        <v>13.7484760386383</v>
      </c>
      <c r="AH16" s="3">
        <v>5.76603654195998</v>
      </c>
      <c r="AI16" s="3">
        <v>4.69465648854962</v>
      </c>
      <c r="AJ16" s="3">
        <v>2.61704477865579</v>
      </c>
      <c r="AK16" s="3">
        <v>7.49344323716748</v>
      </c>
      <c r="AL16" s="3">
        <v>12.8507194244604</v>
      </c>
      <c r="AM16" s="3">
        <v>2.69558903612271</v>
      </c>
      <c r="AN16" s="3">
        <v>3.53474599796428</v>
      </c>
      <c r="AO16" s="3">
        <v>2.61898056885384</v>
      </c>
      <c r="AP16" s="3">
        <v>1.8494656257106</v>
      </c>
      <c r="AQ16" s="7"/>
      <c r="AR16" s="7"/>
    </row>
    <row r="17">
      <c r="A17" s="3" t="s">
        <v>20</v>
      </c>
      <c r="B17" s="3">
        <v>45.083932853717</v>
      </c>
      <c r="C17" s="3">
        <v>49.9782135076253</v>
      </c>
      <c r="D17" s="7"/>
      <c r="E17" s="3">
        <v>52.2434175174637</v>
      </c>
      <c r="F17" s="7"/>
      <c r="G17" s="7"/>
      <c r="H17" s="3">
        <v>3.79632331485264</v>
      </c>
      <c r="I17" s="3">
        <v>2.48983318117686</v>
      </c>
      <c r="J17" s="3">
        <v>5.72199849537549</v>
      </c>
      <c r="K17" s="3">
        <v>5.46854118779067</v>
      </c>
      <c r="L17" s="3">
        <v>0.95046241186705</v>
      </c>
      <c r="M17" s="3">
        <v>1.62152423277881</v>
      </c>
      <c r="N17" s="3">
        <v>1.10288092818983</v>
      </c>
      <c r="O17" s="3">
        <v>1.1627492242394</v>
      </c>
      <c r="P17" s="3">
        <v>1.08183503716682</v>
      </c>
      <c r="Q17" s="3">
        <v>0.87601168015574</v>
      </c>
      <c r="R17" s="3">
        <v>0.43502132871563</v>
      </c>
      <c r="S17" s="3">
        <v>5.64930936831763</v>
      </c>
      <c r="T17" s="3">
        <v>5.74623758253524</v>
      </c>
      <c r="U17" s="3">
        <v>6.33654180679578</v>
      </c>
      <c r="V17" s="3">
        <v>7.1070388686047</v>
      </c>
      <c r="W17" s="3">
        <v>5.70895439500633</v>
      </c>
      <c r="X17" s="3">
        <v>10.0320851715463</v>
      </c>
      <c r="Y17" s="3">
        <v>6.74986051195515</v>
      </c>
      <c r="Z17" s="3">
        <v>5.48341210480429</v>
      </c>
      <c r="AA17" s="3">
        <v>10.2152010032143</v>
      </c>
      <c r="AB17" s="3">
        <v>8.35078080200568</v>
      </c>
      <c r="AC17" s="3">
        <v>16.3953039223719</v>
      </c>
      <c r="AD17" s="3">
        <v>10.5713501986497</v>
      </c>
      <c r="AE17" s="3">
        <v>19.7470266188409</v>
      </c>
      <c r="AF17" s="3">
        <v>9.37624472237712</v>
      </c>
      <c r="AG17" s="3">
        <v>12.6791580035186</v>
      </c>
      <c r="AH17" s="3">
        <v>14.6284739718594</v>
      </c>
      <c r="AI17" s="3">
        <v>12.4797832342624</v>
      </c>
      <c r="AJ17" s="3">
        <v>8.17517676322541</v>
      </c>
      <c r="AK17" s="3">
        <v>11.2031183214142</v>
      </c>
      <c r="AL17" s="3">
        <v>9.84942148405955</v>
      </c>
      <c r="AM17" s="3">
        <v>9.29438516704565</v>
      </c>
      <c r="AN17" s="3">
        <v>8.19360519843318</v>
      </c>
      <c r="AO17" s="3">
        <v>5.7019505417509</v>
      </c>
      <c r="AP17" s="3">
        <v>4.23595421932024</v>
      </c>
      <c r="AQ17" s="7"/>
      <c r="AR17" s="7"/>
    </row>
    <row r="18">
      <c r="A18" s="3" t="s">
        <v>22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3">
        <v>12.9123373348129</v>
      </c>
      <c r="AB18" s="7"/>
      <c r="AC18" s="3">
        <v>4.9060773480663</v>
      </c>
      <c r="AD18" s="3">
        <v>8.34979723406468</v>
      </c>
      <c r="AE18" s="3">
        <v>8.29682610639249</v>
      </c>
      <c r="AF18" s="3">
        <v>13.7736765420107</v>
      </c>
      <c r="AG18" s="3">
        <v>14.5843598226226</v>
      </c>
      <c r="AH18" s="3">
        <v>9.54948686728127</v>
      </c>
      <c r="AI18" s="3">
        <v>17.2227377254206</v>
      </c>
      <c r="AJ18" s="3">
        <v>12.2764389563832</v>
      </c>
      <c r="AK18" s="3">
        <v>14.0932143782623</v>
      </c>
      <c r="AL18" s="3">
        <v>11.3837638376384</v>
      </c>
      <c r="AM18" s="3">
        <v>15.6885638788177</v>
      </c>
      <c r="AN18" s="3">
        <v>13.2833038573682</v>
      </c>
      <c r="AO18" s="3">
        <v>10.7084416209452</v>
      </c>
      <c r="AP18" s="3">
        <v>8.34319526627219</v>
      </c>
      <c r="AQ18" s="7"/>
      <c r="AR18" s="7"/>
    </row>
    <row r="19">
      <c r="A19" s="3" t="s">
        <v>23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3">
        <v>1.47681322099455</v>
      </c>
      <c r="AA19" s="3">
        <v>5.76541937529729</v>
      </c>
      <c r="AB19" s="3">
        <v>5.14697277572688</v>
      </c>
      <c r="AC19" s="3">
        <v>13.0592182717212</v>
      </c>
      <c r="AD19" s="3">
        <v>8.4788007074067</v>
      </c>
      <c r="AE19" s="3">
        <v>7.10967012100277</v>
      </c>
      <c r="AF19" s="3">
        <v>9.81637870922755</v>
      </c>
      <c r="AG19" s="3">
        <v>9.22709542676372</v>
      </c>
      <c r="AH19" s="3">
        <v>20.0897400314553</v>
      </c>
      <c r="AI19" s="3">
        <v>15.2335312378277</v>
      </c>
      <c r="AJ19" s="3">
        <v>14.7660808828004</v>
      </c>
      <c r="AK19" s="3">
        <v>15.7488764739166</v>
      </c>
      <c r="AL19" s="3">
        <v>14.5157218591344</v>
      </c>
      <c r="AM19" s="3">
        <v>11.844477189938</v>
      </c>
      <c r="AN19" s="3">
        <v>9.3186859144306</v>
      </c>
      <c r="AO19" s="3">
        <v>10.2627418125468</v>
      </c>
      <c r="AP19" s="3">
        <v>16.9430276182118</v>
      </c>
      <c r="AQ19" s="7"/>
      <c r="AR19" s="7"/>
    </row>
    <row r="20">
      <c r="A20" s="3" t="s">
        <v>24</v>
      </c>
      <c r="B20" s="3">
        <v>50.5842331016122</v>
      </c>
      <c r="C20" s="3">
        <v>6.1416819742832</v>
      </c>
      <c r="D20" s="3">
        <v>21.1950276820224</v>
      </c>
      <c r="E20" s="3">
        <v>50.6295108259824</v>
      </c>
      <c r="F20" s="7"/>
      <c r="G20" s="3">
        <v>4.50695903361345</v>
      </c>
      <c r="H20" s="3">
        <v>0.095897337541192</v>
      </c>
      <c r="I20" s="3">
        <v>0.24893746205222</v>
      </c>
      <c r="J20" s="3">
        <v>3.11700099845693</v>
      </c>
      <c r="K20" s="3">
        <v>1.2259835315645</v>
      </c>
      <c r="L20" s="3">
        <v>1.46024747775436</v>
      </c>
      <c r="M20" s="3">
        <v>3.25698805565817</v>
      </c>
      <c r="N20" s="3">
        <v>0.87109281608299</v>
      </c>
      <c r="O20" s="3">
        <v>0.34003587780128</v>
      </c>
      <c r="P20" s="3">
        <v>2.57903069301874</v>
      </c>
      <c r="Q20" s="3">
        <v>1.38906283801478</v>
      </c>
      <c r="R20" s="3">
        <v>6.26995686516162</v>
      </c>
      <c r="S20" s="3">
        <v>0.99268490923869</v>
      </c>
      <c r="T20" s="3">
        <v>1.78535291075484</v>
      </c>
      <c r="U20" s="3">
        <v>3.4551560370386</v>
      </c>
      <c r="V20" s="3">
        <v>3.65144362431861</v>
      </c>
      <c r="W20" s="3">
        <v>1.23589864745142</v>
      </c>
      <c r="X20" s="3">
        <v>4.48667469948103</v>
      </c>
      <c r="Y20" s="3">
        <v>2.55089572720266</v>
      </c>
      <c r="Z20" s="3">
        <v>5.58742470352715</v>
      </c>
      <c r="AA20" s="3">
        <v>9.4597347755223</v>
      </c>
      <c r="AB20" s="3">
        <v>9.08865630739629</v>
      </c>
      <c r="AC20" s="3">
        <v>10.4742623303898</v>
      </c>
      <c r="AD20" s="3">
        <v>7.59956079226319</v>
      </c>
      <c r="AE20" s="3">
        <v>4.39088436650098</v>
      </c>
      <c r="AF20" s="3">
        <v>16.0462748727441</v>
      </c>
      <c r="AG20" s="3">
        <v>7.47994609510364</v>
      </c>
      <c r="AH20" s="3">
        <v>13.2455580003312</v>
      </c>
      <c r="AI20" s="3">
        <v>12.3957936747581</v>
      </c>
      <c r="AJ20" s="3">
        <v>10.8464058867676</v>
      </c>
      <c r="AK20" s="3">
        <v>11.4441132767355</v>
      </c>
      <c r="AL20" s="3">
        <v>12.4770896973063</v>
      </c>
      <c r="AM20" s="3">
        <v>11.1225658648339</v>
      </c>
      <c r="AN20" s="3">
        <v>6.2695461076832</v>
      </c>
      <c r="AO20" s="3">
        <v>6.29786918383621</v>
      </c>
      <c r="AP20" s="3">
        <v>5.73859201490237</v>
      </c>
      <c r="AQ20" s="7"/>
      <c r="AR20" s="7"/>
    </row>
    <row r="21">
      <c r="A21" s="3" t="s">
        <v>25</v>
      </c>
      <c r="B21" s="3">
        <v>40.4289544235925</v>
      </c>
      <c r="C21" s="3">
        <v>32.9997056226082</v>
      </c>
      <c r="D21" s="3">
        <v>22.9525120440468</v>
      </c>
      <c r="E21" s="3">
        <v>23.887587822014</v>
      </c>
      <c r="F21" s="7"/>
      <c r="G21" s="3">
        <v>20.9044169198411</v>
      </c>
      <c r="H21" s="3">
        <v>5.52216130523813</v>
      </c>
      <c r="I21" s="3">
        <v>6.700845475805</v>
      </c>
      <c r="J21" s="7"/>
      <c r="K21" s="3">
        <v>1.78636796251556</v>
      </c>
      <c r="L21" s="3">
        <v>1.57243453886648</v>
      </c>
      <c r="M21" s="3">
        <v>12.4348299743211</v>
      </c>
      <c r="N21" s="3">
        <v>1.82558185482278</v>
      </c>
      <c r="O21" s="3">
        <v>3.3375314861461</v>
      </c>
      <c r="P21" s="3">
        <v>1.76837656253115</v>
      </c>
      <c r="Q21" s="3">
        <v>5.70028011204482</v>
      </c>
      <c r="R21" s="3">
        <v>3.57380775108742</v>
      </c>
      <c r="S21" s="3">
        <v>6.57734153878113</v>
      </c>
      <c r="T21" s="3">
        <v>4.64535074428703</v>
      </c>
      <c r="U21" s="3">
        <v>5.52688279801573</v>
      </c>
      <c r="V21" s="3">
        <v>6.25324787805301</v>
      </c>
      <c r="W21" s="3">
        <v>4.6576665392431</v>
      </c>
      <c r="X21" s="3">
        <v>3.49398248456931</v>
      </c>
      <c r="Y21" s="3">
        <v>4.47347104090725</v>
      </c>
      <c r="Z21" s="3">
        <v>4.92301782913479</v>
      </c>
      <c r="AA21" s="3">
        <v>6.97913833961384</v>
      </c>
      <c r="AB21" s="3">
        <v>17.4566241525911</v>
      </c>
      <c r="AC21" s="3">
        <v>10.4747257254178</v>
      </c>
      <c r="AD21" s="3">
        <v>7.63165305547733</v>
      </c>
      <c r="AE21" s="3">
        <v>3.30858103363901</v>
      </c>
      <c r="AF21" s="7"/>
      <c r="AG21" s="3">
        <v>2.49683277027027</v>
      </c>
      <c r="AH21" s="3">
        <v>0.21015893269285</v>
      </c>
      <c r="AI21" s="3">
        <v>0.49800796812749</v>
      </c>
      <c r="AJ21" s="3">
        <v>0.50778485491861</v>
      </c>
      <c r="AK21" s="3">
        <v>0.52544686795568</v>
      </c>
      <c r="AL21" s="3">
        <v>2.53735509748321</v>
      </c>
      <c r="AM21" s="3">
        <v>1.33449293545674</v>
      </c>
      <c r="AN21" s="3">
        <v>2.23256591783266</v>
      </c>
      <c r="AO21" s="3">
        <v>1.7258446309447</v>
      </c>
      <c r="AP21" s="3">
        <v>1.93363571258057</v>
      </c>
      <c r="AQ21" s="7"/>
      <c r="AR21" s="7"/>
    </row>
    <row r="22">
      <c r="A22" s="3" t="s">
        <v>27</v>
      </c>
      <c r="B22" s="3">
        <v>31.0020151483566</v>
      </c>
      <c r="C22" s="3">
        <v>14.2355650861727</v>
      </c>
      <c r="D22" s="3">
        <v>26.8516902309885</v>
      </c>
      <c r="E22" s="3">
        <v>25.2519689063272</v>
      </c>
      <c r="F22" s="7"/>
      <c r="G22" s="3">
        <v>20.0393402533193</v>
      </c>
      <c r="H22" s="3">
        <v>1.4591578983544</v>
      </c>
      <c r="I22" s="3">
        <v>3.49329405380262</v>
      </c>
      <c r="J22" s="3">
        <v>5.22518796552437</v>
      </c>
      <c r="K22" s="3">
        <v>2.37015404833175</v>
      </c>
      <c r="L22" s="3">
        <v>2.63979178671287</v>
      </c>
      <c r="M22" s="3">
        <v>1.31982082711846</v>
      </c>
      <c r="N22" s="3">
        <v>1.65263411113784</v>
      </c>
      <c r="O22" s="3">
        <v>1.46182012036868</v>
      </c>
      <c r="P22" s="3">
        <v>3.24797204004142</v>
      </c>
      <c r="Q22" s="3">
        <v>0.78641608705184</v>
      </c>
      <c r="R22" s="3">
        <v>1.9370365552231</v>
      </c>
      <c r="S22" s="3">
        <v>15.182625863771</v>
      </c>
      <c r="T22" s="3">
        <v>4.09617685267415</v>
      </c>
      <c r="U22" s="3">
        <v>3.47804352841652</v>
      </c>
      <c r="V22" s="3">
        <v>4.84696780065992</v>
      </c>
      <c r="W22" s="3">
        <v>8.30223735358075</v>
      </c>
      <c r="X22" s="3">
        <v>9.21512880158525</v>
      </c>
      <c r="Y22" s="3">
        <v>1.07239404840461</v>
      </c>
      <c r="Z22" s="3">
        <v>4.1374218950612</v>
      </c>
      <c r="AA22" s="3">
        <v>0.090023300148274</v>
      </c>
      <c r="AB22" s="3">
        <v>2.1149175198324</v>
      </c>
      <c r="AC22" s="3">
        <v>1.58408196781587</v>
      </c>
      <c r="AD22" s="3">
        <v>7.27140131160485</v>
      </c>
      <c r="AE22" s="3">
        <v>4.19168827623857</v>
      </c>
      <c r="AF22" s="3">
        <v>5.05358952504312</v>
      </c>
      <c r="AG22" s="3">
        <v>7.68462567929272</v>
      </c>
      <c r="AH22" s="3">
        <v>6.86213950097213</v>
      </c>
      <c r="AI22" s="3">
        <v>6.78191829939813</v>
      </c>
      <c r="AJ22" s="3">
        <v>6.44753023160484</v>
      </c>
      <c r="AK22" s="3">
        <v>6.70287667047949</v>
      </c>
      <c r="AL22" s="3">
        <v>5.31708571265327</v>
      </c>
      <c r="AM22" s="3">
        <v>3.15771084161947</v>
      </c>
      <c r="AN22" s="3">
        <v>3.20762495639464</v>
      </c>
      <c r="AO22" s="3">
        <v>3.55487423491042</v>
      </c>
      <c r="AP22" s="3">
        <v>4.20071255086777</v>
      </c>
      <c r="AQ22" s="7"/>
      <c r="AR22" s="7"/>
    </row>
    <row r="23">
      <c r="A23" s="3" t="s">
        <v>28</v>
      </c>
      <c r="B23" s="3">
        <v>6.59336595707964</v>
      </c>
      <c r="C23" s="3">
        <v>9.88625594141262</v>
      </c>
      <c r="D23" s="3">
        <v>17.0726254604297</v>
      </c>
      <c r="E23" s="3">
        <v>30.0329907853324</v>
      </c>
      <c r="F23" s="7"/>
      <c r="G23" s="7"/>
      <c r="H23" s="3">
        <v>1.2206664178822</v>
      </c>
      <c r="I23" s="7"/>
      <c r="J23" s="3">
        <v>9.79579895245665</v>
      </c>
      <c r="K23" s="3">
        <v>2.31852377572747</v>
      </c>
      <c r="L23" s="7"/>
      <c r="M23" s="3">
        <v>5.37293592356256</v>
      </c>
      <c r="N23" s="3">
        <v>1.51275180890186</v>
      </c>
      <c r="O23" s="3">
        <v>4.23066786833295</v>
      </c>
      <c r="P23" s="3">
        <v>7.717204015884</v>
      </c>
      <c r="Q23" s="3">
        <v>7.41809325822359</v>
      </c>
      <c r="R23" s="3">
        <v>11.3719179560118</v>
      </c>
      <c r="S23" s="3">
        <v>7.33130680051625</v>
      </c>
      <c r="T23" s="3">
        <v>15.0122041774882</v>
      </c>
      <c r="U23" s="3">
        <v>13.5520096498648</v>
      </c>
      <c r="V23" s="3">
        <v>3.6146160365759</v>
      </c>
      <c r="W23" s="3">
        <v>7.48807149379163</v>
      </c>
      <c r="X23" s="3">
        <v>9.35342369523479</v>
      </c>
      <c r="Y23" s="3">
        <v>3.70574499007087</v>
      </c>
      <c r="Z23" s="3">
        <v>3.85860364800067</v>
      </c>
      <c r="AA23" s="3">
        <v>3.85863339596982</v>
      </c>
      <c r="AB23" s="3">
        <v>3.85872410746425</v>
      </c>
      <c r="AC23" s="3">
        <v>10.1414689865164</v>
      </c>
      <c r="AD23" s="3">
        <v>12.2788993551102</v>
      </c>
      <c r="AE23" s="3">
        <v>12.2949520564229</v>
      </c>
      <c r="AF23" s="3">
        <v>13.0265650245228</v>
      </c>
      <c r="AG23" s="3">
        <v>12.8709343871252</v>
      </c>
      <c r="AH23" s="3">
        <v>17.6452379525892</v>
      </c>
      <c r="AI23" s="3">
        <v>27.5483842557595</v>
      </c>
      <c r="AJ23" s="3">
        <v>19.1068122000774</v>
      </c>
      <c r="AK23" s="3">
        <v>22.5717831159669</v>
      </c>
      <c r="AL23" s="3">
        <v>13.9597873843244</v>
      </c>
      <c r="AM23" s="3">
        <v>7.39840838118263</v>
      </c>
      <c r="AN23" s="3">
        <v>11.7348283045704</v>
      </c>
      <c r="AO23" s="3">
        <v>14.9437585892298</v>
      </c>
      <c r="AP23" s="3">
        <v>6.53202454040445</v>
      </c>
      <c r="AQ23" s="7"/>
      <c r="AR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9"/>
      <c r="B1" s="13" t="str">
        <f>C4</f>
        <v>Other social services aid (% of total aid)</v>
      </c>
      <c r="C1" s="14"/>
      <c r="D1" s="15"/>
      <c r="E1" s="16"/>
      <c r="F1" s="5"/>
    </row>
    <row r="2">
      <c r="A2" s="17"/>
      <c r="B2" s="18"/>
      <c r="C2" s="18"/>
      <c r="D2" s="19"/>
      <c r="E2" s="16"/>
      <c r="F2" s="5"/>
    </row>
    <row r="3">
      <c r="A3" s="17"/>
      <c r="B3" s="20" t="s">
        <v>18</v>
      </c>
      <c r="C3" s="21"/>
      <c r="D3" s="19"/>
      <c r="E3" s="16"/>
      <c r="F3" s="5"/>
    </row>
    <row r="4">
      <c r="A4" s="17"/>
      <c r="B4" s="22" t="s">
        <v>21</v>
      </c>
      <c r="C4" s="23" t="s">
        <v>0</v>
      </c>
      <c r="D4" s="24"/>
      <c r="E4" s="16"/>
      <c r="F4" s="5"/>
    </row>
    <row r="5">
      <c r="A5" s="17"/>
      <c r="B5" s="25" t="s">
        <v>26</v>
      </c>
      <c r="C5" s="26" t="s">
        <v>0</v>
      </c>
      <c r="D5" s="24"/>
      <c r="E5" s="16"/>
      <c r="F5" s="5"/>
    </row>
    <row r="6">
      <c r="A6" s="17"/>
      <c r="B6" s="25" t="s">
        <v>29</v>
      </c>
      <c r="C6" s="27"/>
      <c r="D6" s="24"/>
      <c r="E6" s="16"/>
      <c r="F6" s="5"/>
    </row>
    <row r="7">
      <c r="A7" s="17"/>
      <c r="B7" s="28"/>
      <c r="C7" s="29"/>
      <c r="D7" s="30"/>
      <c r="E7" s="16"/>
      <c r="F7" s="5"/>
    </row>
    <row r="8">
      <c r="A8" s="17"/>
      <c r="B8" s="31" t="s">
        <v>30</v>
      </c>
      <c r="C8" s="33"/>
      <c r="D8" s="34"/>
      <c r="E8" s="36"/>
      <c r="F8" s="5"/>
    </row>
    <row r="9">
      <c r="A9" s="17"/>
      <c r="B9" s="38" t="s">
        <v>32</v>
      </c>
      <c r="C9" s="40" t="s">
        <v>33</v>
      </c>
      <c r="D9" s="41"/>
      <c r="E9" s="36"/>
      <c r="F9" s="5"/>
    </row>
    <row r="10">
      <c r="A10" s="17"/>
      <c r="B10" s="43" t="s">
        <v>34</v>
      </c>
      <c r="C10" s="45" t="str">
        <f>HYPERLINK("http://www.cred.be/", "www.oecd.org/dac/stats/qwids ")</f>
        <v>www.oecd.org/dac/stats/qwids </v>
      </c>
      <c r="D10" s="46"/>
      <c r="E10" s="36"/>
      <c r="F10" s="5"/>
    </row>
    <row r="11">
      <c r="A11" s="17"/>
      <c r="B11" s="43" t="s">
        <v>36</v>
      </c>
      <c r="C11" s="49"/>
      <c r="D11" s="46"/>
      <c r="E11" s="36"/>
      <c r="F11" s="5"/>
    </row>
    <row r="12">
      <c r="A12" s="17"/>
      <c r="B12" s="43" t="s">
        <v>38</v>
      </c>
      <c r="C12" s="51"/>
      <c r="D12" s="46"/>
      <c r="E12" s="36"/>
      <c r="F12" s="5"/>
    </row>
    <row r="13">
      <c r="A13" s="17"/>
      <c r="B13" s="55"/>
      <c r="C13" s="56"/>
      <c r="D13" s="34"/>
      <c r="E13" s="36"/>
      <c r="F13" s="5"/>
    </row>
    <row r="14">
      <c r="A14" s="17"/>
      <c r="B14" s="31" t="s">
        <v>45</v>
      </c>
      <c r="C14" s="33"/>
      <c r="D14" s="34"/>
      <c r="E14" s="36"/>
      <c r="F14" s="5"/>
    </row>
    <row r="15">
      <c r="A15" s="17"/>
      <c r="B15" s="38" t="s">
        <v>46</v>
      </c>
      <c r="C15" s="58" t="s">
        <v>47</v>
      </c>
      <c r="D15" s="46"/>
      <c r="E15" s="36"/>
      <c r="F15" s="5"/>
    </row>
    <row r="16">
      <c r="A16" s="17"/>
      <c r="B16" s="43" t="s">
        <v>49</v>
      </c>
      <c r="C16" s="60"/>
      <c r="D16" s="46"/>
      <c r="E16" s="36"/>
      <c r="F16" s="5"/>
    </row>
    <row r="17">
      <c r="A17" s="17"/>
      <c r="B17" s="34"/>
      <c r="C17" s="60"/>
      <c r="D17" s="46"/>
      <c r="E17" s="36"/>
      <c r="F17" s="5"/>
    </row>
    <row r="18">
      <c r="A18" s="17"/>
      <c r="B18" s="34"/>
      <c r="C18" s="60"/>
      <c r="D18" s="46"/>
      <c r="E18" s="36"/>
      <c r="F18" s="5"/>
    </row>
    <row r="19">
      <c r="A19" s="17"/>
      <c r="B19" s="34"/>
      <c r="C19" s="60"/>
      <c r="D19" s="46"/>
      <c r="E19" s="36"/>
      <c r="F19" s="5"/>
    </row>
    <row r="20">
      <c r="A20" s="17"/>
      <c r="B20" s="34"/>
      <c r="C20" s="60"/>
      <c r="D20" s="46"/>
      <c r="E20" s="36"/>
      <c r="F20" s="5"/>
    </row>
    <row r="21">
      <c r="A21" s="17"/>
      <c r="B21" s="34"/>
      <c r="C21" s="60"/>
      <c r="D21" s="46"/>
      <c r="E21" s="36"/>
      <c r="F21" s="5"/>
    </row>
    <row r="22">
      <c r="A22" s="17"/>
      <c r="B22" s="34"/>
      <c r="C22" s="62"/>
      <c r="D22" s="46"/>
      <c r="E22" s="36"/>
      <c r="F22" s="5"/>
    </row>
    <row r="23">
      <c r="A23" s="17"/>
      <c r="B23" s="55"/>
      <c r="C23" s="66"/>
      <c r="D23" s="34"/>
      <c r="E23" s="36"/>
      <c r="F23" s="5"/>
    </row>
    <row r="24">
      <c r="A24" s="70"/>
      <c r="B24" s="33"/>
      <c r="C24" s="33"/>
      <c r="D24" s="74"/>
      <c r="E24" s="36"/>
      <c r="F24" s="5"/>
    </row>
    <row r="25">
      <c r="A25" s="69"/>
      <c r="B25" s="69"/>
      <c r="C25" s="69"/>
      <c r="D25" s="69"/>
      <c r="E25" s="5"/>
      <c r="F25" s="5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1</v>
      </c>
      <c r="B1" s="2" t="s">
        <v>2</v>
      </c>
      <c r="C1" s="2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6"/>
      <c r="V1" s="6"/>
      <c r="W1" s="6"/>
      <c r="X1" s="8"/>
      <c r="Y1" s="5"/>
    </row>
    <row r="2">
      <c r="A2" s="10"/>
      <c r="B2" s="10"/>
      <c r="C2" s="11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8"/>
      <c r="V2" s="12"/>
      <c r="W2" s="8"/>
      <c r="X2" s="8"/>
      <c r="Y2" s="5"/>
    </row>
    <row r="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8"/>
      <c r="V3" s="8"/>
      <c r="W3" s="8"/>
      <c r="X3" s="8"/>
      <c r="Y3" s="5"/>
    </row>
    <row r="4">
      <c r="A4" s="8"/>
      <c r="B4" s="8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8"/>
      <c r="V4" s="12"/>
      <c r="W4" s="8"/>
      <c r="X4" s="8"/>
      <c r="Y4" s="5"/>
    </row>
    <row r="5">
      <c r="A5" s="8"/>
      <c r="B5" s="8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8"/>
      <c r="V5" s="8"/>
      <c r="W5" s="8"/>
      <c r="X5" s="8"/>
      <c r="Y5" s="5"/>
    </row>
    <row r="6">
      <c r="A6" s="8"/>
      <c r="B6" s="8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8"/>
      <c r="V6" s="8"/>
      <c r="W6" s="8"/>
      <c r="X6" s="8"/>
      <c r="Y6" s="5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8"/>
      <c r="V7" s="8"/>
      <c r="W7" s="8"/>
      <c r="X7" s="8"/>
      <c r="Y7" s="5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8"/>
      <c r="V8" s="8"/>
      <c r="W8" s="8"/>
      <c r="X8" s="8"/>
      <c r="Y8" s="5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8"/>
      <c r="V9" s="8"/>
      <c r="W9" s="8"/>
      <c r="X9" s="8"/>
      <c r="Y9" s="5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8"/>
      <c r="V10" s="12"/>
      <c r="W10" s="8"/>
      <c r="X10" s="8"/>
      <c r="Y10" s="5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8"/>
      <c r="V11" s="12"/>
      <c r="W11" s="8"/>
      <c r="X11" s="8"/>
      <c r="Y11" s="5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8"/>
      <c r="V12" s="12"/>
      <c r="W12" s="8"/>
      <c r="X12" s="8"/>
      <c r="Y12" s="5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8"/>
      <c r="V13" s="12"/>
      <c r="W13" s="8"/>
      <c r="X13" s="8"/>
      <c r="Y13" s="5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8"/>
      <c r="V14" s="8"/>
      <c r="W14" s="8"/>
      <c r="X14" s="8"/>
      <c r="Y14" s="5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8"/>
      <c r="V15" s="12"/>
      <c r="W15" s="8"/>
      <c r="X15" s="8"/>
      <c r="Y15" s="5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8"/>
      <c r="V16" s="12"/>
      <c r="W16" s="8"/>
      <c r="X16" s="8"/>
      <c r="Y16" s="5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8"/>
      <c r="V17" s="8"/>
      <c r="W17" s="8"/>
      <c r="X17" s="8"/>
      <c r="Y17" s="5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8"/>
      <c r="V18" s="12"/>
      <c r="W18" s="8"/>
      <c r="X18" s="8"/>
      <c r="Y18" s="5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12"/>
      <c r="W19" s="8"/>
      <c r="X19" s="8"/>
      <c r="Y19" s="5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8"/>
      <c r="V20" s="8"/>
      <c r="W20" s="8"/>
      <c r="X20" s="8"/>
      <c r="Y20" s="5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8"/>
      <c r="V21" s="12"/>
      <c r="W21" s="8"/>
      <c r="X21" s="8"/>
      <c r="Y21" s="5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8"/>
      <c r="V22" s="8"/>
      <c r="W22" s="8"/>
      <c r="X22" s="8"/>
      <c r="Y22" s="5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8"/>
      <c r="V23" s="12"/>
      <c r="W23" s="8"/>
      <c r="X23" s="8"/>
      <c r="Y23" s="5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8"/>
      <c r="V24" s="12"/>
      <c r="W24" s="8"/>
      <c r="X24" s="8"/>
      <c r="Y24" s="5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8"/>
      <c r="V25" s="12"/>
      <c r="W25" s="8"/>
      <c r="X25" s="8"/>
      <c r="Y25" s="5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8"/>
      <c r="V26" s="12"/>
      <c r="W26" s="8"/>
      <c r="X26" s="8"/>
      <c r="Y26" s="5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8"/>
      <c r="V27" s="12"/>
      <c r="W27" s="8"/>
      <c r="X27" s="8"/>
      <c r="Y27" s="5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8"/>
      <c r="V28" s="8"/>
      <c r="W28" s="8"/>
      <c r="X28" s="8"/>
      <c r="Y28" s="5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8"/>
      <c r="V29" s="12"/>
      <c r="W29" s="8"/>
      <c r="X29" s="8"/>
      <c r="Y29" s="5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8"/>
      <c r="V30" s="8"/>
      <c r="W30" s="8"/>
      <c r="X30" s="8"/>
      <c r="Y30" s="5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8"/>
      <c r="V31" s="8"/>
      <c r="W31" s="8"/>
      <c r="X31" s="8"/>
      <c r="Y31" s="5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8"/>
      <c r="V32" s="8"/>
      <c r="W32" s="8"/>
      <c r="X32" s="8"/>
      <c r="Y32" s="5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8"/>
      <c r="V33" s="12"/>
      <c r="W33" s="8"/>
      <c r="X33" s="8"/>
      <c r="Y33" s="5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8"/>
      <c r="V34" s="8"/>
      <c r="W34" s="8"/>
      <c r="X34" s="8"/>
      <c r="Y34" s="5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8"/>
      <c r="V35" s="12"/>
      <c r="W35" s="8"/>
      <c r="X35" s="8"/>
      <c r="Y35" s="5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8"/>
      <c r="V36" s="12"/>
      <c r="W36" s="8"/>
      <c r="X36" s="8"/>
      <c r="Y36" s="5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8"/>
      <c r="V37" s="8"/>
      <c r="W37" s="8"/>
      <c r="X37" s="8"/>
      <c r="Y37" s="5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8"/>
      <c r="V38" s="8"/>
      <c r="W38" s="8"/>
      <c r="X38" s="8"/>
      <c r="Y38" s="5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8"/>
      <c r="V39" s="8"/>
      <c r="W39" s="8"/>
      <c r="X39" s="8"/>
      <c r="Y39" s="5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8"/>
      <c r="V40" s="8"/>
      <c r="W40" s="8"/>
      <c r="X40" s="8"/>
      <c r="Y40" s="5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8"/>
      <c r="V41" s="8"/>
      <c r="W41" s="8"/>
      <c r="X41" s="8"/>
      <c r="Y41" s="5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8"/>
      <c r="V42" s="12"/>
      <c r="W42" s="8"/>
      <c r="X42" s="8"/>
      <c r="Y42" s="5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8"/>
      <c r="V43" s="12"/>
      <c r="W43" s="8"/>
      <c r="X43" s="8"/>
      <c r="Y43" s="5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8"/>
      <c r="V44" s="12"/>
      <c r="W44" s="8"/>
      <c r="X44" s="8"/>
      <c r="Y44" s="5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8"/>
      <c r="V45" s="12"/>
      <c r="W45" s="8"/>
      <c r="X45" s="8"/>
      <c r="Y45" s="5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8"/>
      <c r="V46" s="8"/>
      <c r="W46" s="8"/>
      <c r="X46" s="8"/>
      <c r="Y46" s="5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8"/>
      <c r="V47" s="12"/>
      <c r="W47" s="8"/>
      <c r="X47" s="8"/>
      <c r="Y47" s="5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8"/>
      <c r="V48" s="12"/>
      <c r="W48" s="8"/>
      <c r="X48" s="8"/>
      <c r="Y48" s="5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8"/>
      <c r="V49" s="8"/>
      <c r="W49" s="8"/>
      <c r="X49" s="8"/>
      <c r="Y49" s="5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8"/>
      <c r="V50" s="12"/>
      <c r="W50" s="8"/>
      <c r="X50" s="8"/>
      <c r="Y50" s="5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8"/>
      <c r="V51" s="12"/>
      <c r="W51" s="8"/>
      <c r="X51" s="8"/>
      <c r="Y51" s="5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8"/>
      <c r="V52" s="8"/>
      <c r="W52" s="8"/>
      <c r="X52" s="8"/>
      <c r="Y52" s="5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8"/>
      <c r="V53" s="12"/>
      <c r="W53" s="8"/>
      <c r="X53" s="8"/>
      <c r="Y53" s="5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8"/>
      <c r="V54" s="8"/>
      <c r="W54" s="8"/>
      <c r="X54" s="8"/>
      <c r="Y54" s="5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8"/>
      <c r="V55" s="12"/>
      <c r="W55" s="8"/>
      <c r="X55" s="8"/>
      <c r="Y55" s="5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8"/>
      <c r="V56" s="12"/>
      <c r="W56" s="8"/>
      <c r="X56" s="8"/>
      <c r="Y56" s="5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8"/>
      <c r="V57" s="12"/>
      <c r="W57" s="8"/>
      <c r="X57" s="8"/>
      <c r="Y57" s="5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8"/>
      <c r="V58" s="12"/>
      <c r="W58" s="8"/>
      <c r="X58" s="8"/>
      <c r="Y58" s="5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8"/>
      <c r="V59" s="12"/>
      <c r="W59" s="8"/>
      <c r="X59" s="8"/>
      <c r="Y59" s="5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8"/>
      <c r="V60" s="8"/>
      <c r="W60" s="8"/>
      <c r="X60" s="8"/>
      <c r="Y60" s="5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8"/>
      <c r="V61" s="12"/>
      <c r="W61" s="8"/>
      <c r="X61" s="8"/>
      <c r="Y61" s="5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8"/>
      <c r="V62" s="8"/>
      <c r="W62" s="8"/>
      <c r="X62" s="8"/>
      <c r="Y62" s="5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8"/>
      <c r="V63" s="8"/>
      <c r="W63" s="8"/>
      <c r="X63" s="8"/>
      <c r="Y63" s="5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8"/>
      <c r="V64" s="8"/>
      <c r="W64" s="8"/>
      <c r="X64" s="8"/>
      <c r="Y64" s="5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8"/>
      <c r="V65" s="12"/>
      <c r="W65" s="8"/>
      <c r="X65" s="8"/>
      <c r="Y65" s="5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8"/>
      <c r="V66" s="8"/>
      <c r="W66" s="8"/>
      <c r="X66" s="8"/>
      <c r="Y66" s="5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8"/>
      <c r="V67" s="12"/>
      <c r="W67" s="8"/>
      <c r="X67" s="8"/>
      <c r="Y67" s="5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8"/>
      <c r="V68" s="12"/>
      <c r="W68" s="8"/>
      <c r="X68" s="8"/>
      <c r="Y68" s="5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8"/>
      <c r="V69" s="8"/>
      <c r="W69" s="8"/>
      <c r="X69" s="8"/>
      <c r="Y69" s="5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8"/>
      <c r="V70" s="8"/>
      <c r="W70" s="8"/>
      <c r="X70" s="8"/>
      <c r="Y70" s="5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8"/>
      <c r="V71" s="8"/>
      <c r="W71" s="8"/>
      <c r="X71" s="8"/>
      <c r="Y71" s="5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8"/>
      <c r="V72" s="8"/>
      <c r="W72" s="8"/>
      <c r="X72" s="8"/>
      <c r="Y72" s="5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8"/>
      <c r="V73" s="8"/>
      <c r="W73" s="8"/>
      <c r="X73" s="8"/>
      <c r="Y73" s="5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8"/>
      <c r="V74" s="12"/>
      <c r="W74" s="8"/>
      <c r="X74" s="8"/>
      <c r="Y74" s="5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8"/>
      <c r="V75" s="12"/>
      <c r="W75" s="8"/>
      <c r="X75" s="8"/>
      <c r="Y75" s="5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8"/>
      <c r="V76" s="12"/>
      <c r="W76" s="8"/>
      <c r="X76" s="8"/>
      <c r="Y76" s="5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8"/>
      <c r="V77" s="12"/>
      <c r="W77" s="8"/>
      <c r="X77" s="8"/>
      <c r="Y77" s="5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8"/>
      <c r="V78" s="8"/>
      <c r="W78" s="8"/>
      <c r="X78" s="8"/>
      <c r="Y78" s="5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8"/>
      <c r="V79" s="12"/>
      <c r="W79" s="8"/>
      <c r="X79" s="8"/>
      <c r="Y79" s="5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8"/>
      <c r="V80" s="12"/>
      <c r="W80" s="8"/>
      <c r="X80" s="8"/>
      <c r="Y80" s="5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8"/>
      <c r="V81" s="8"/>
      <c r="W81" s="8"/>
      <c r="X81" s="8"/>
      <c r="Y81" s="5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8"/>
      <c r="V82" s="12"/>
      <c r="W82" s="8"/>
      <c r="X82" s="8"/>
      <c r="Y82" s="5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8"/>
      <c r="V83" s="12"/>
      <c r="W83" s="8"/>
      <c r="X83" s="8"/>
      <c r="Y83" s="5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8"/>
      <c r="V84" s="8"/>
      <c r="W84" s="8"/>
      <c r="X84" s="8"/>
      <c r="Y84" s="5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8"/>
      <c r="V85" s="12"/>
      <c r="W85" s="8"/>
      <c r="X85" s="8"/>
      <c r="Y85" s="5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8"/>
      <c r="V86" s="8"/>
      <c r="W86" s="8"/>
      <c r="X86" s="8"/>
      <c r="Y86" s="5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8"/>
      <c r="V87" s="12"/>
      <c r="W87" s="8"/>
      <c r="X87" s="8"/>
      <c r="Y87" s="5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8"/>
      <c r="V88" s="12"/>
      <c r="W88" s="8"/>
      <c r="X88" s="8"/>
      <c r="Y88" s="5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8"/>
      <c r="V89" s="12"/>
      <c r="W89" s="8"/>
      <c r="X89" s="8"/>
      <c r="Y89" s="5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8"/>
      <c r="V90" s="12"/>
      <c r="W90" s="8"/>
      <c r="X90" s="8"/>
      <c r="Y90" s="5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8"/>
      <c r="V91" s="12"/>
      <c r="W91" s="8"/>
      <c r="X91" s="8"/>
      <c r="Y91" s="5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8"/>
      <c r="V92" s="8"/>
      <c r="W92" s="8"/>
      <c r="X92" s="8"/>
      <c r="Y92" s="5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8"/>
      <c r="V93" s="12"/>
      <c r="W93" s="8"/>
      <c r="X93" s="8"/>
      <c r="Y93" s="5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8"/>
      <c r="V94" s="8"/>
      <c r="W94" s="8"/>
      <c r="X94" s="8"/>
      <c r="Y94" s="5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8"/>
      <c r="V95" s="8"/>
      <c r="W95" s="8"/>
      <c r="X95" s="8"/>
      <c r="Y95" s="5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8"/>
      <c r="V96" s="8"/>
      <c r="W96" s="8"/>
      <c r="X96" s="8"/>
      <c r="Y96" s="5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8"/>
      <c r="V97" s="12"/>
      <c r="W97" s="8"/>
      <c r="X97" s="8"/>
      <c r="Y97" s="5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8"/>
      <c r="V98" s="8"/>
      <c r="W98" s="8"/>
      <c r="X98" s="8"/>
      <c r="Y98" s="5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8"/>
      <c r="V99" s="12"/>
      <c r="W99" s="8"/>
      <c r="X99" s="8"/>
      <c r="Y99" s="5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12"/>
      <c r="V100" s="12"/>
      <c r="W100" s="8"/>
      <c r="X100" s="8"/>
      <c r="Y100" s="5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12"/>
      <c r="W101" s="8"/>
      <c r="X101" s="8"/>
      <c r="Y101" s="5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12"/>
      <c r="X102" s="8"/>
      <c r="Y102" s="5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32" t="s">
        <v>31</v>
      </c>
      <c r="B1" s="35"/>
      <c r="C1" s="35"/>
      <c r="D1" s="37"/>
      <c r="E1" s="36"/>
    </row>
    <row r="2">
      <c r="A2" s="17"/>
      <c r="B2" s="33"/>
      <c r="C2" s="39"/>
      <c r="D2" s="42"/>
      <c r="E2" s="36"/>
    </row>
    <row r="3" ht="45.75" customHeight="1">
      <c r="A3" s="44" t="s">
        <v>35</v>
      </c>
      <c r="B3" s="47" t="s">
        <v>33</v>
      </c>
      <c r="C3" s="48"/>
      <c r="D3" s="50" t="s">
        <v>37</v>
      </c>
      <c r="E3" s="36"/>
    </row>
    <row r="4" ht="61.5" customHeight="1">
      <c r="A4" s="44" t="s">
        <v>40</v>
      </c>
      <c r="B4" s="53" t="str">
        <f>HYPERLINK("http://www.oecd.org/dac/stats/qwids", "http://www.oecd.org/dac/stats/qwids")</f>
        <v>http://www.oecd.org/dac/stats/qwids</v>
      </c>
      <c r="C4" s="54"/>
      <c r="D4" s="50" t="s">
        <v>42</v>
      </c>
      <c r="E4" s="36"/>
    </row>
    <row r="5" ht="31.5" customHeight="1">
      <c r="A5" s="44" t="s">
        <v>43</v>
      </c>
      <c r="B5" s="57" t="s">
        <v>44</v>
      </c>
      <c r="C5" s="54"/>
      <c r="D5" s="50" t="s">
        <v>48</v>
      </c>
      <c r="E5" s="36"/>
    </row>
    <row r="6" ht="31.5" customHeight="1">
      <c r="A6" s="61"/>
      <c r="B6" s="63"/>
      <c r="C6" s="65"/>
      <c r="D6" s="67"/>
      <c r="E6" s="36"/>
    </row>
    <row r="7">
      <c r="A7" s="69"/>
      <c r="B7" s="69"/>
      <c r="C7" s="69"/>
      <c r="D7" s="71"/>
      <c r="E7" s="5"/>
    </row>
    <row r="8">
      <c r="A8" s="5"/>
      <c r="B8" s="5"/>
      <c r="C8" s="5"/>
      <c r="D8" s="73"/>
      <c r="E8" s="5"/>
    </row>
    <row r="9">
      <c r="A9" s="5"/>
      <c r="B9" s="5"/>
      <c r="C9" s="5"/>
      <c r="D9" s="73"/>
      <c r="E9" s="5"/>
    </row>
    <row r="10">
      <c r="A10" s="5"/>
      <c r="B10" s="5"/>
      <c r="C10" s="5"/>
      <c r="D10" s="73"/>
      <c r="E10" s="5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9"/>
      <c r="B1" s="52" t="s">
        <v>39</v>
      </c>
      <c r="C1" s="14"/>
      <c r="D1" s="15"/>
      <c r="E1" s="16"/>
      <c r="F1" s="5"/>
    </row>
    <row r="2">
      <c r="A2" s="17"/>
      <c r="B2" s="18"/>
      <c r="C2" s="18"/>
      <c r="D2" s="19"/>
      <c r="E2" s="16"/>
      <c r="F2" s="5"/>
    </row>
    <row r="3">
      <c r="A3" s="17"/>
      <c r="B3" s="59" t="s">
        <v>41</v>
      </c>
      <c r="C3" s="64"/>
      <c r="D3" s="19"/>
      <c r="E3" s="16"/>
      <c r="F3" s="5"/>
    </row>
    <row r="4" ht="24.0" customHeight="1">
      <c r="A4" s="68"/>
      <c r="B4" s="72" t="s">
        <v>50</v>
      </c>
      <c r="C4" s="75" t="s">
        <v>51</v>
      </c>
      <c r="D4" s="76"/>
      <c r="E4" s="77"/>
      <c r="F4" s="78"/>
    </row>
    <row r="5" ht="24.0" customHeight="1">
      <c r="A5" s="68"/>
      <c r="B5" s="80" t="s">
        <v>53</v>
      </c>
      <c r="C5" s="81" t="s">
        <v>55</v>
      </c>
      <c r="D5" s="76"/>
      <c r="E5" s="77"/>
      <c r="F5" s="78"/>
    </row>
    <row r="6" ht="24.0" customHeight="1">
      <c r="A6" s="68"/>
      <c r="B6" s="80" t="s">
        <v>56</v>
      </c>
      <c r="C6" s="81" t="s">
        <v>57</v>
      </c>
      <c r="D6" s="76"/>
      <c r="E6" s="77"/>
      <c r="F6" s="78"/>
    </row>
    <row r="7" ht="18.0" customHeight="1">
      <c r="A7" s="68"/>
      <c r="B7" s="82"/>
      <c r="C7" s="83"/>
      <c r="D7" s="76"/>
      <c r="E7" s="77"/>
      <c r="F7" s="78"/>
    </row>
    <row r="8" ht="13.5" customHeight="1">
      <c r="A8" s="70"/>
      <c r="B8" s="84"/>
      <c r="C8" s="84"/>
      <c r="D8" s="85"/>
      <c r="E8" s="16"/>
      <c r="F8" s="5"/>
    </row>
    <row r="9" ht="15.0" customHeight="1">
      <c r="A9" s="69"/>
      <c r="B9" s="11"/>
      <c r="C9" s="11"/>
      <c r="D9" s="11"/>
      <c r="E9" s="8"/>
      <c r="F9" s="5"/>
    </row>
    <row r="10" ht="13.5" customHeight="1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79" t="s">
        <v>52</v>
      </c>
      <c r="B1" s="79" t="s">
        <v>54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8"/>
      <c r="V1" s="8"/>
      <c r="W1" s="8"/>
      <c r="X1" s="8"/>
      <c r="Y1" s="5"/>
    </row>
    <row r="2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8"/>
      <c r="V2" s="12"/>
      <c r="W2" s="8"/>
      <c r="X2" s="8"/>
      <c r="Y2" s="5"/>
    </row>
    <row r="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8"/>
      <c r="V3" s="8"/>
      <c r="W3" s="8"/>
      <c r="X3" s="8"/>
      <c r="Y3" s="5"/>
    </row>
    <row r="4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8"/>
      <c r="V4" s="12"/>
      <c r="W4" s="8"/>
      <c r="X4" s="8"/>
      <c r="Y4" s="5"/>
    </row>
    <row r="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8"/>
      <c r="V5" s="12"/>
      <c r="W5" s="8"/>
      <c r="X5" s="8"/>
      <c r="Y5" s="5"/>
    </row>
    <row r="6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8"/>
      <c r="V6" s="8"/>
      <c r="W6" s="8"/>
      <c r="X6" s="8"/>
      <c r="Y6" s="5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8"/>
      <c r="V7" s="8"/>
      <c r="W7" s="8"/>
      <c r="X7" s="8"/>
      <c r="Y7" s="5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8"/>
      <c r="V8" s="8"/>
      <c r="W8" s="8"/>
      <c r="X8" s="8"/>
      <c r="Y8" s="5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8"/>
      <c r="V9" s="8"/>
      <c r="W9" s="8"/>
      <c r="X9" s="8"/>
      <c r="Y9" s="5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8"/>
      <c r="V10" s="8"/>
      <c r="W10" s="8"/>
      <c r="X10" s="8"/>
      <c r="Y10" s="5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8"/>
      <c r="V11" s="12"/>
      <c r="W11" s="8"/>
      <c r="X11" s="8"/>
      <c r="Y11" s="5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8"/>
      <c r="V12" s="12"/>
      <c r="W12" s="8"/>
      <c r="X12" s="8"/>
      <c r="Y12" s="5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8"/>
      <c r="V13" s="12"/>
      <c r="W13" s="8"/>
      <c r="X13" s="8"/>
      <c r="Y13" s="5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8"/>
      <c r="V14" s="12"/>
      <c r="W14" s="8"/>
      <c r="X14" s="8"/>
      <c r="Y14" s="5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8"/>
      <c r="V15" s="8"/>
      <c r="W15" s="8"/>
      <c r="X15" s="8"/>
      <c r="Y15" s="5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8"/>
      <c r="V16" s="12"/>
      <c r="W16" s="8"/>
      <c r="X16" s="8"/>
      <c r="Y16" s="5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8"/>
      <c r="V17" s="12"/>
      <c r="W17" s="8"/>
      <c r="X17" s="8"/>
      <c r="Y17" s="5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8"/>
      <c r="V18" s="8"/>
      <c r="W18" s="8"/>
      <c r="X18" s="8"/>
      <c r="Y18" s="5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12"/>
      <c r="W19" s="8"/>
      <c r="X19" s="8"/>
      <c r="Y19" s="5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8"/>
      <c r="V20" s="12"/>
      <c r="W20" s="8"/>
      <c r="X20" s="8"/>
      <c r="Y20" s="5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8"/>
      <c r="V21" s="8"/>
      <c r="W21" s="8"/>
      <c r="X21" s="8"/>
      <c r="Y21" s="5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8"/>
      <c r="V22" s="12"/>
      <c r="W22" s="8"/>
      <c r="X22" s="8"/>
      <c r="Y22" s="5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8"/>
      <c r="V23" s="8"/>
      <c r="W23" s="8"/>
      <c r="X23" s="8"/>
      <c r="Y23" s="5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8"/>
      <c r="V24" s="12"/>
      <c r="W24" s="8"/>
      <c r="X24" s="8"/>
      <c r="Y24" s="5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8"/>
      <c r="V25" s="12"/>
      <c r="W25" s="8"/>
      <c r="X25" s="8"/>
      <c r="Y25" s="5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8"/>
      <c r="V26" s="12"/>
      <c r="W26" s="8"/>
      <c r="X26" s="8"/>
      <c r="Y26" s="5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8"/>
      <c r="V27" s="12"/>
      <c r="W27" s="8"/>
      <c r="X27" s="8"/>
      <c r="Y27" s="5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8"/>
      <c r="V28" s="12"/>
      <c r="W28" s="8"/>
      <c r="X28" s="8"/>
      <c r="Y28" s="5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8"/>
      <c r="V29" s="8"/>
      <c r="W29" s="8"/>
      <c r="X29" s="8"/>
      <c r="Y29" s="5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8"/>
      <c r="V30" s="12"/>
      <c r="W30" s="8"/>
      <c r="X30" s="8"/>
      <c r="Y30" s="5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8"/>
      <c r="V31" s="8"/>
      <c r="W31" s="8"/>
      <c r="X31" s="8"/>
      <c r="Y31" s="5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8"/>
      <c r="V32" s="8"/>
      <c r="W32" s="8"/>
      <c r="X32" s="8"/>
      <c r="Y32" s="5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8"/>
      <c r="V33" s="8"/>
      <c r="W33" s="8"/>
      <c r="X33" s="8"/>
      <c r="Y33" s="5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8"/>
      <c r="V34" s="12"/>
      <c r="W34" s="8"/>
      <c r="X34" s="8"/>
      <c r="Y34" s="5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8"/>
      <c r="V35" s="8"/>
      <c r="W35" s="8"/>
      <c r="X35" s="8"/>
      <c r="Y35" s="5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8"/>
      <c r="V36" s="12"/>
      <c r="W36" s="8"/>
      <c r="X36" s="8"/>
      <c r="Y36" s="5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8"/>
      <c r="V37" s="12"/>
      <c r="W37" s="8"/>
      <c r="X37" s="8"/>
      <c r="Y37" s="5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8"/>
      <c r="V38" s="8"/>
      <c r="W38" s="8"/>
      <c r="X38" s="8"/>
      <c r="Y38" s="5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8"/>
      <c r="V39" s="8"/>
      <c r="W39" s="8"/>
      <c r="X39" s="8"/>
      <c r="Y39" s="5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8"/>
      <c r="V40" s="8"/>
      <c r="W40" s="8"/>
      <c r="X40" s="8"/>
      <c r="Y40" s="5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8"/>
      <c r="V41" s="8"/>
      <c r="W41" s="8"/>
      <c r="X41" s="8"/>
      <c r="Y41" s="5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8"/>
      <c r="V42" s="8"/>
      <c r="W42" s="8"/>
      <c r="X42" s="8"/>
      <c r="Y42" s="5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8"/>
      <c r="V43" s="12"/>
      <c r="W43" s="8"/>
      <c r="X43" s="8"/>
      <c r="Y43" s="5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8"/>
      <c r="V44" s="12"/>
      <c r="W44" s="8"/>
      <c r="X44" s="8"/>
      <c r="Y44" s="5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8"/>
      <c r="V45" s="12"/>
      <c r="W45" s="8"/>
      <c r="X45" s="8"/>
      <c r="Y45" s="5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8"/>
      <c r="V46" s="12"/>
      <c r="W46" s="8"/>
      <c r="X46" s="8"/>
      <c r="Y46" s="5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8"/>
      <c r="V47" s="8"/>
      <c r="W47" s="8"/>
      <c r="X47" s="8"/>
      <c r="Y47" s="5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8"/>
      <c r="V48" s="12"/>
      <c r="W48" s="8"/>
      <c r="X48" s="8"/>
      <c r="Y48" s="5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8"/>
      <c r="V49" s="12"/>
      <c r="W49" s="8"/>
      <c r="X49" s="8"/>
      <c r="Y49" s="5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8"/>
      <c r="V50" s="8"/>
      <c r="W50" s="8"/>
      <c r="X50" s="8"/>
      <c r="Y50" s="5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8"/>
      <c r="V51" s="12"/>
      <c r="W51" s="8"/>
      <c r="X51" s="8"/>
      <c r="Y51" s="5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8"/>
      <c r="V52" s="12"/>
      <c r="W52" s="8"/>
      <c r="X52" s="8"/>
      <c r="Y52" s="5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8"/>
      <c r="V53" s="8"/>
      <c r="W53" s="8"/>
      <c r="X53" s="8"/>
      <c r="Y53" s="5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8"/>
      <c r="V54" s="12"/>
      <c r="W54" s="8"/>
      <c r="X54" s="8"/>
      <c r="Y54" s="5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8"/>
      <c r="V55" s="8"/>
      <c r="W55" s="8"/>
      <c r="X55" s="8"/>
      <c r="Y55" s="5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8"/>
      <c r="V56" s="12"/>
      <c r="W56" s="8"/>
      <c r="X56" s="8"/>
      <c r="Y56" s="5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8"/>
      <c r="V57" s="12"/>
      <c r="W57" s="8"/>
      <c r="X57" s="8"/>
      <c r="Y57" s="5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8"/>
      <c r="V58" s="12"/>
      <c r="W58" s="8"/>
      <c r="X58" s="8"/>
      <c r="Y58" s="5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8"/>
      <c r="V59" s="12"/>
      <c r="W59" s="8"/>
      <c r="X59" s="8"/>
      <c r="Y59" s="5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8"/>
      <c r="V60" s="12"/>
      <c r="W60" s="8"/>
      <c r="X60" s="8"/>
      <c r="Y60" s="5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8"/>
      <c r="V61" s="8"/>
      <c r="W61" s="8"/>
      <c r="X61" s="8"/>
      <c r="Y61" s="5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8"/>
      <c r="V62" s="12"/>
      <c r="W62" s="8"/>
      <c r="X62" s="8"/>
      <c r="Y62" s="5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8"/>
      <c r="V63" s="8"/>
      <c r="W63" s="8"/>
      <c r="X63" s="8"/>
      <c r="Y63" s="5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8"/>
      <c r="V64" s="8"/>
      <c r="W64" s="8"/>
      <c r="X64" s="8"/>
      <c r="Y64" s="5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8"/>
      <c r="V65" s="8"/>
      <c r="W65" s="8"/>
      <c r="X65" s="8"/>
      <c r="Y65" s="5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8"/>
      <c r="V66" s="12"/>
      <c r="W66" s="8"/>
      <c r="X66" s="8"/>
      <c r="Y66" s="5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8"/>
      <c r="V67" s="8"/>
      <c r="W67" s="8"/>
      <c r="X67" s="8"/>
      <c r="Y67" s="5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8"/>
      <c r="V68" s="12"/>
      <c r="W68" s="8"/>
      <c r="X68" s="8"/>
      <c r="Y68" s="5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8"/>
      <c r="V69" s="12"/>
      <c r="W69" s="8"/>
      <c r="X69" s="8"/>
      <c r="Y69" s="5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8"/>
      <c r="V70" s="8"/>
      <c r="W70" s="8"/>
      <c r="X70" s="8"/>
      <c r="Y70" s="5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8"/>
      <c r="V71" s="8"/>
      <c r="W71" s="8"/>
      <c r="X71" s="8"/>
      <c r="Y71" s="5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8"/>
      <c r="V72" s="8"/>
      <c r="W72" s="8"/>
      <c r="X72" s="8"/>
      <c r="Y72" s="5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8"/>
      <c r="V73" s="8"/>
      <c r="W73" s="8"/>
      <c r="X73" s="8"/>
      <c r="Y73" s="5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8"/>
      <c r="V74" s="8"/>
      <c r="W74" s="8"/>
      <c r="X74" s="8"/>
      <c r="Y74" s="5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8"/>
      <c r="V75" s="12"/>
      <c r="W75" s="8"/>
      <c r="X75" s="8"/>
      <c r="Y75" s="5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8"/>
      <c r="V76" s="12"/>
      <c r="W76" s="8"/>
      <c r="X76" s="8"/>
      <c r="Y76" s="5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8"/>
      <c r="V77" s="12"/>
      <c r="W77" s="8"/>
      <c r="X77" s="8"/>
      <c r="Y77" s="5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8"/>
      <c r="V78" s="12"/>
      <c r="W78" s="8"/>
      <c r="X78" s="8"/>
      <c r="Y78" s="5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8"/>
      <c r="V79" s="8"/>
      <c r="W79" s="8"/>
      <c r="X79" s="8"/>
      <c r="Y79" s="5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8"/>
      <c r="V80" s="12"/>
      <c r="W80" s="8"/>
      <c r="X80" s="8"/>
      <c r="Y80" s="5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8"/>
      <c r="V81" s="12"/>
      <c r="W81" s="8"/>
      <c r="X81" s="8"/>
      <c r="Y81" s="5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8"/>
      <c r="V82" s="8"/>
      <c r="W82" s="8"/>
      <c r="X82" s="8"/>
      <c r="Y82" s="5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8"/>
      <c r="V83" s="12"/>
      <c r="W83" s="8"/>
      <c r="X83" s="8"/>
      <c r="Y83" s="5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8"/>
      <c r="V84" s="12"/>
      <c r="W84" s="8"/>
      <c r="X84" s="8"/>
      <c r="Y84" s="5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8"/>
      <c r="V85" s="8"/>
      <c r="W85" s="8"/>
      <c r="X85" s="8"/>
      <c r="Y85" s="5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8"/>
      <c r="V86" s="12"/>
      <c r="W86" s="8"/>
      <c r="X86" s="8"/>
      <c r="Y86" s="5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8"/>
      <c r="V87" s="8"/>
      <c r="W87" s="8"/>
      <c r="X87" s="8"/>
      <c r="Y87" s="5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8"/>
      <c r="V88" s="12"/>
      <c r="W88" s="8"/>
      <c r="X88" s="8"/>
      <c r="Y88" s="5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8"/>
      <c r="V89" s="12"/>
      <c r="W89" s="8"/>
      <c r="X89" s="8"/>
      <c r="Y89" s="5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8"/>
      <c r="V90" s="12"/>
      <c r="W90" s="8"/>
      <c r="X90" s="8"/>
      <c r="Y90" s="5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8"/>
      <c r="V91" s="12"/>
      <c r="W91" s="8"/>
      <c r="X91" s="8"/>
      <c r="Y91" s="5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8"/>
      <c r="V92" s="12"/>
      <c r="W92" s="8"/>
      <c r="X92" s="8"/>
      <c r="Y92" s="5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8"/>
      <c r="V93" s="8"/>
      <c r="W93" s="8"/>
      <c r="X93" s="8"/>
      <c r="Y93" s="5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8"/>
      <c r="V94" s="12"/>
      <c r="W94" s="8"/>
      <c r="X94" s="8"/>
      <c r="Y94" s="5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8"/>
      <c r="V95" s="8"/>
      <c r="W95" s="8"/>
      <c r="X95" s="8"/>
      <c r="Y95" s="5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8"/>
      <c r="V96" s="8"/>
      <c r="W96" s="8"/>
      <c r="X96" s="8"/>
      <c r="Y96" s="5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8"/>
      <c r="V97" s="8"/>
      <c r="W97" s="8"/>
      <c r="X97" s="8"/>
      <c r="Y97" s="5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8"/>
      <c r="V98" s="12"/>
      <c r="W98" s="8"/>
      <c r="X98" s="8"/>
      <c r="Y98" s="5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8"/>
      <c r="V99" s="8"/>
      <c r="W99" s="8"/>
      <c r="X99" s="8"/>
      <c r="Y99" s="5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8"/>
      <c r="V100" s="12"/>
      <c r="W100" s="8"/>
      <c r="X100" s="8"/>
      <c r="Y100" s="5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12"/>
      <c r="V101" s="12"/>
      <c r="W101" s="8"/>
      <c r="X101" s="8"/>
      <c r="Y101" s="5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12"/>
      <c r="W102" s="8"/>
      <c r="X102" s="8"/>
      <c r="Y102" s="5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12"/>
      <c r="X103" s="8"/>
      <c r="Y103" s="5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</sheetData>
  <drawing r:id="rId1"/>
</worksheet>
</file>