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<sst xmlns="http://schemas.openxmlformats.org/spreadsheetml/2006/main" count="266" uniqueCount="264">
  <si>
    <t>Expenditure per student, primary (% of GDP per capita)</t>
  </si>
  <si>
    <t>Country</t>
  </si>
  <si>
    <t>Year(s)</t>
  </si>
  <si>
    <t>Footnote</t>
  </si>
  <si>
    <t>1998</t>
  </si>
  <si>
    <t>Footnotes not available yet</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</si>
  <si>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</si>
  <si>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</si>
  <si>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</si>
  <si>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</si>
  <si>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</si>
  <si>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</si>
  <si>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</si>
  <si>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</si>
  <si>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</si>
  <si>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</si>
  <si>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</si>
  <si>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</si>
  <si>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</si>
  <si>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</si>
  <si>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</si>
  <si>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</si>
  <si>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</si>
  <si>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</si>
  <si>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</si>
  <si>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</si>
  <si>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</si>
  <si>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</si>
  <si>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</si>
  <si>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</si>
  <si>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</si>
  <si>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</si>
  <si>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</si>
  <si>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</si>
  <si>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</si>
  <si>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</si>
  <si>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</si>
  <si>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</si>
  <si>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</si>
  <si>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</si>
  <si>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</si>
  <si>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</si>
  <si>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</si>
  <si>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</si>
  <si>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</si>
  <si>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</si>
  <si>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Indicator-settings in the graph</t>
  </si>
  <si>
    <t>Definition and explanations</t>
  </si>
  <si>
    <t>Brunei</t>
  </si>
  <si>
    <t>Bulgaria</t>
  </si>
  <si>
    <t>Burkina Faso</t>
  </si>
  <si>
    <t>Burundi</t>
  </si>
  <si>
    <t>Cambodia</t>
  </si>
  <si>
    <t>Cameroon</t>
  </si>
  <si>
    <t>Canada</t>
  </si>
  <si>
    <t>Cape Verde</t>
  </si>
  <si>
    <t>Cayman Islands</t>
  </si>
  <si>
    <t>Central African Rep.</t>
  </si>
  <si>
    <t>Indicator name</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</si>
  <si>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</si>
  <si>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</si>
  <si>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</si>
  <si>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</si>
  <si>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</si>
  <si>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</si>
  <si>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</si>
  <si>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</si>
  <si>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</si>
  <si>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</si>
  <si>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</si>
  <si>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</si>
  <si>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</si>
  <si>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</si>
  <si>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</si>
  <si>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</si>
  <si>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</si>
  <si>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</si>
  <si>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</si>
  <si>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</si>
  <si>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</si>
  <si>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</si>
  <si>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</si>
  <si>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Definition of indicator</t>
  </si>
  <si>
    <t>Estonia</t>
  </si>
  <si>
    <t>Ethiopia</t>
  </si>
  <si>
    <t>Break in series between 1997 and 1998 due to due to change from International Standard Classification of Education (ISCED76) to ISCED97. Recent data are provisional.Public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entities).United Nations Educational, Scientific, and Cultural Organization (UNESCO) Institute for Statistics.</t>
  </si>
  <si>
    <t>Faeroe Islands</t>
  </si>
  <si>
    <t>Fiji</t>
  </si>
  <si>
    <t>Finland</t>
  </si>
  <si>
    <t>France</t>
  </si>
  <si>
    <t>French Polynesia</t>
  </si>
  <si>
    <t>Gabon</t>
  </si>
  <si>
    <t>Gambia</t>
  </si>
  <si>
    <t>Georgia</t>
  </si>
  <si>
    <t>Germany</t>
  </si>
  <si>
    <t>Ghana</t>
  </si>
  <si>
    <t>Unit of measurement</t>
  </si>
  <si>
    <t>Gibraltar</t>
  </si>
  <si>
    <t>Greece</t>
  </si>
  <si>
    <t>Greenland</t>
  </si>
  <si>
    <t>Grenada</t>
  </si>
  <si>
    <t>Guam</t>
  </si>
  <si>
    <t>Guatemala</t>
  </si>
  <si>
    <t>Guinea</t>
  </si>
  <si>
    <t>Guinea-Bissau</t>
  </si>
  <si>
    <t>Guyana</t>
  </si>
  <si>
    <t>Haiti</t>
  </si>
  <si>
    <t>Honduras</t>
  </si>
  <si>
    <t>Hong Kong, China</t>
  </si>
  <si>
    <t>Source name</t>
  </si>
  <si>
    <t>World Bank</t>
  </si>
  <si>
    <t>Hungary</t>
  </si>
  <si>
    <t>Iceland</t>
  </si>
  <si>
    <t>India</t>
  </si>
  <si>
    <t>Indonesia</t>
  </si>
  <si>
    <t>Iran</t>
  </si>
  <si>
    <t>Iraq</t>
  </si>
  <si>
    <t>Ireland</t>
  </si>
  <si>
    <t>Isle of Man</t>
  </si>
  <si>
    <t>Israel</t>
  </si>
  <si>
    <t>Italy</t>
  </si>
  <si>
    <t>Jamaica</t>
  </si>
  <si>
    <t>Data source</t>
  </si>
  <si>
    <t>Japan</t>
  </si>
  <si>
    <t>Jordan</t>
  </si>
  <si>
    <t>Kazakhstan</t>
  </si>
  <si>
    <t>Kenya</t>
  </si>
  <si>
    <t>Kiribati</t>
  </si>
  <si>
    <t>Korea, Dem. Rep.</t>
  </si>
  <si>
    <t>Korea, Rep.</t>
  </si>
  <si>
    <t>Kosovo</t>
  </si>
  <si>
    <t>Kuwait</t>
  </si>
  <si>
    <t>Kyrgyzstan</t>
  </si>
  <si>
    <t>Laos</t>
  </si>
  <si>
    <t>Latvia</t>
  </si>
  <si>
    <t>Required! Text that will be shown next to the axis in the graph (preferably the same as in  the "Source organization(s)" field in the About-Sheet).</t>
  </si>
  <si>
    <t>Lebanon</t>
  </si>
  <si>
    <t>Lesotho</t>
  </si>
  <si>
    <t>Liberia</t>
  </si>
  <si>
    <t>Libya</t>
  </si>
  <si>
    <t>Liechtenstein</t>
  </si>
  <si>
    <t>Source organization(s)</t>
  </si>
  <si>
    <t>Lithuania</t>
  </si>
  <si>
    <t>Luxembourg</t>
  </si>
  <si>
    <t>Macao, China</t>
  </si>
  <si>
    <t>Macedonia, FYR</t>
  </si>
  <si>
    <t>Madagascar</t>
  </si>
  <si>
    <t>Malawi</t>
  </si>
  <si>
    <t>Malaysia</t>
  </si>
  <si>
    <t>Source link</t>
  </si>
  <si>
    <t>Maldives</t>
  </si>
  <si>
    <t>Mali</t>
  </si>
  <si>
    <t>Malta</t>
  </si>
  <si>
    <t>Marshall Islands</t>
  </si>
  <si>
    <t>Mauritania</t>
  </si>
  <si>
    <t>Mauritius</t>
  </si>
  <si>
    <t>Mayotte</t>
  </si>
  <si>
    <t>Mexico</t>
  </si>
  <si>
    <t>Micronesia, Fed. Sts.</t>
  </si>
  <si>
    <t>Moldova</t>
  </si>
  <si>
    <t>Monaco</t>
  </si>
  <si>
    <t>Mongolia</t>
  </si>
  <si>
    <t>Montenegro</t>
  </si>
  <si>
    <t>Morocco</t>
  </si>
  <si>
    <t>Link to source organization</t>
  </si>
  <si>
    <t>Mozambique</t>
  </si>
  <si>
    <t>Myanmar</t>
  </si>
  <si>
    <t>Namibia</t>
  </si>
  <si>
    <t>Nepal</t>
  </si>
  <si>
    <t>http://www.worldbank.org</t>
  </si>
  <si>
    <t>Netherlands</t>
  </si>
  <si>
    <t>New Caledonia</t>
  </si>
  <si>
    <t>New Zealand</t>
  </si>
  <si>
    <t>Nicaragua</t>
  </si>
  <si>
    <t>Niger</t>
  </si>
  <si>
    <t>Link for target, when clicking source name in the graph. Preferably the same as in  the "Link to source organization" field in the About-Sheet, but can also be left blank to target the link back to the indicators about-page.</t>
  </si>
  <si>
    <t>Nigeria</t>
  </si>
  <si>
    <t xml:space="preserve">Scale type </t>
  </si>
  <si>
    <t>Northern Mariana Islands</t>
  </si>
  <si>
    <t>lin</t>
  </si>
  <si>
    <t>Norway</t>
  </si>
  <si>
    <t>Required! Type "lin" for linear scale or "log" for logarithmic scale. Users will be able to change it in the graph.</t>
  </si>
  <si>
    <t>Oman</t>
  </si>
  <si>
    <t>Pakistan</t>
  </si>
  <si>
    <t>Palau</t>
  </si>
  <si>
    <t>Panama</t>
  </si>
  <si>
    <t>Complete reference</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</si>
  <si>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</si>
  <si>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</si>
  <si>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</si>
  <si>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</si>
  <si>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</si>
  <si>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</si>
  <si>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</si>
  <si>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</si>
  <si>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</si>
  <si>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</si>
  <si>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</si>
  <si>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</si>
  <si>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</si>
  <si>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</si>
  <si>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</si>
  <si>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Link to complete reference</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</si>
  <si>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</si>
  <si>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</si>
  <si>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</si>
  <si>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</si>
  <si>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</si>
  <si>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</si>
  <si>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</si>
  <si>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</si>
  <si>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</si>
  <si>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</si>
  <si>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</si>
  <si>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</si>
  <si>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</si>
  <si>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</si>
  <si>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</si>
  <si>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</si>
  <si>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</si>
  <si>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Specific information about this indicator</t>
  </si>
  <si>
    <t>Suriname</t>
  </si>
  <si>
    <t>Swaziland</t>
  </si>
  <si>
    <t>Uploader</t>
  </si>
  <si>
    <t>Gapminder</t>
  </si>
  <si>
    <t>Date uploaded</t>
  </si>
  <si>
    <t>Sweden</t>
  </si>
  <si>
    <t>Switzerland</t>
  </si>
  <si>
    <t>Syria</t>
  </si>
  <si>
    <t>Tajikistan</t>
  </si>
  <si>
    <t>Tanzania</t>
  </si>
  <si>
    <t>Thailand</t>
  </si>
  <si>
    <t>pyj6tScZqmEf2pHmQH7j9RA</t>
  </si>
  <si>
    <t>Timor-Leste</t>
  </si>
  <si>
    <t>Download</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</si>
  <si>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</si>
  <si>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</si>
  <si>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</si>
  <si>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</si>
  <si>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</si>
  <si>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</si>
  <si>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</si>
  <si>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</si>
  <si>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</si>
  <si>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</si>
  <si>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</si>
  <si>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</si>
  <si>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</si>
  <si>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</si>
  <si>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</si>
  <si>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</si>
  <si>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</si>
  <si>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</si>
  <si>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</si>
  <si>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Download the data and information for this indicator</t>
  </si>
  <si>
    <t>West Bank and Gaza</t>
  </si>
  <si>
    <t>Yemen, Rep.</t>
  </si>
  <si>
    <t>Zambia</t>
  </si>
  <si>
    <t>Zimbabwe</t>
  </si>
  <si>
    <t>VERSION</t>
  </si>
  <si>
    <t>As Excel Spreadsheet</t>
  </si>
  <si>
    <t>INDICATOR_V2_EN</t>
  </si>
  <si>
    <t>As OpenOffice Spreadsheet</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</si>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</sst>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10.0"/>
      <color rgb="FF000000"/>
    </font>
    <font>
      <b/>
      <sz val="10.0"/>
      <color rgb="FF010000"/>
    </font>
    <font>
      <b/>
      <sz val="10.0"/>
      <color rgb="FF000000"/>
    </font>
    <font>
      <sz val="10.0"/>
      <color rgb="FF010000"/>
    </font>
    <font>
      <b/>
      <sz val="24.0"/>
      <color rgb="FF01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0" fillId="3" fontId="3" numFmtId="0" xfId="0" applyAlignment="1" applyFill="1" applyFont="1">
      <alignment horizontal="center" vertical="center" wrapText="1"/>
    </xf>
    <xf borderId="3" fillId="0" fontId="4" numFmtId="0" xfId="0" applyAlignment="1" applyBorder="1" applyFont="1">
      <alignment wrapText="1"/>
    </xf>
    <xf borderId="0" fillId="0" fontId="1" numFmtId="0" xfId="0" applyAlignment="1" applyFont="1">
      <alignment vertical="center"/>
    </xf>
    <xf borderId="3" fillId="0" fontId="4" numFmtId="0" xfId="0" applyAlignment="1" applyBorder="1" applyFont="1">
      <alignment/>
    </xf>
    <xf borderId="4" fillId="2" fontId="5" numFmtId="0" xfId="0" applyAlignment="1" applyBorder="1" applyFont="1">
      <alignment vertical="top" wrapText="1"/>
    </xf>
    <xf borderId="5" fillId="0" fontId="6" numFmtId="0" xfId="0" applyAlignment="1" applyBorder="1" applyFont="1">
      <alignment wrapText="1"/>
    </xf>
    <xf borderId="1" fillId="2" fontId="4" numFmtId="0" xfId="0" applyAlignment="1" applyBorder="1" applyFont="1">
      <alignment/>
    </xf>
    <xf borderId="6" fillId="0" fontId="4" numFmtId="0" xfId="0" applyAlignment="1" applyBorder="1" applyFont="1">
      <alignment/>
    </xf>
    <xf borderId="1" fillId="2" fontId="4" numFmtId="0" xfId="0" applyAlignment="1" applyBorder="1" applyFont="1">
      <alignment vertical="top" wrapText="1"/>
    </xf>
    <xf borderId="1" fillId="2" fontId="2" numFmtId="0" xfId="0" applyAlignment="1" applyBorder="1" applyFont="1">
      <alignment vertical="top" wrapText="1"/>
    </xf>
    <xf borderId="4" fillId="2" fontId="5" numFmtId="0" xfId="0" applyAlignment="1" applyBorder="1" applyFont="1">
      <alignment wrapText="1"/>
    </xf>
    <xf borderId="1" fillId="2" fontId="4" numFmtId="0" xfId="0" applyAlignment="1" applyBorder="1" applyFont="1">
      <alignment vertical="top" wrapText="1"/>
    </xf>
    <xf borderId="7" fillId="0" fontId="6" numFmtId="0" xfId="0" applyAlignment="1" applyBorder="1" applyFont="1">
      <alignment wrapText="1"/>
    </xf>
    <xf borderId="1" fillId="0" fontId="4" numFmtId="0" xfId="0" applyAlignment="1" applyBorder="1" applyFont="1">
      <alignment/>
    </xf>
    <xf borderId="6" fillId="0" fontId="1" numFmtId="0" xfId="0" applyAlignment="1" applyBorder="1" applyFont="1">
      <alignment/>
    </xf>
    <xf borderId="1" fillId="0" fontId="4" numFmtId="0" xfId="0" applyAlignment="1" applyBorder="1" applyFont="1">
      <alignment vertical="top" wrapText="1"/>
    </xf>
    <xf borderId="1" fillId="2" fontId="4" numFmtId="0" xfId="0" applyAlignment="1" applyBorder="1" applyFont="1">
      <alignment wrapText="1"/>
    </xf>
    <xf borderId="1" fillId="0" fontId="4" numFmtId="0" xfId="0" applyAlignment="1" applyBorder="1" applyFont="1">
      <alignment vertical="top" wrapText="1"/>
    </xf>
    <xf borderId="1" fillId="2" fontId="2" numFmtId="0" xfId="0" applyAlignment="1" applyBorder="1" applyFont="1">
      <alignment vertical="top" wrapText="1"/>
    </xf>
    <xf borderId="1" fillId="2" fontId="4" numFmtId="0" xfId="0" applyAlignment="1" applyBorder="1" applyFont="1">
      <alignment vertical="top"/>
    </xf>
    <xf borderId="1" fillId="2" fontId="3" numFmtId="0" xfId="0" applyAlignment="1" applyBorder="1" applyFont="1">
      <alignment/>
    </xf>
    <xf borderId="1" fillId="2" fontId="7" numFmtId="0" xfId="0" applyAlignment="1" applyBorder="1" applyFont="1">
      <alignment vertical="top" wrapText="1"/>
    </xf>
    <xf borderId="1" fillId="2" fontId="1" numFmtId="0" xfId="0" applyAlignment="1" applyBorder="1" applyFont="1">
      <alignment/>
    </xf>
    <xf borderId="1" fillId="0" fontId="1" numFmtId="0" xfId="0" applyAlignment="1" applyBorder="1" applyFont="1">
      <alignment/>
    </xf>
    <xf borderId="1" fillId="0" fontId="8" numFmtId="0" xfId="0" applyAlignment="1" applyBorder="1" applyFont="1">
      <alignment horizontal="left" vertical="top" wrapText="1"/>
    </xf>
    <xf borderId="1" fillId="0" fontId="9" numFmtId="0" xfId="0" applyAlignment="1" applyBorder="1" applyFont="1">
      <alignment/>
    </xf>
    <xf borderId="3" fillId="0" fontId="1" numFmtId="0" xfId="0" applyAlignment="1" applyBorder="1" applyFont="1">
      <alignment/>
    </xf>
    <xf borderId="3" fillId="0" fontId="1" numFmtId="0" xfId="0" applyAlignment="1" applyBorder="1" applyFont="1">
      <alignment wrapText="1"/>
    </xf>
    <xf borderId="1" fillId="0" fontId="1" numFmtId="0" xfId="0" applyAlignment="1" applyBorder="1" applyFont="1">
      <alignment/>
    </xf>
    <xf borderId="1" fillId="0" fontId="10" numFmtId="0" xfId="0" applyAlignment="1" applyBorder="1" applyFont="1">
      <alignment/>
    </xf>
    <xf borderId="1" fillId="0" fontId="1" numFmtId="164" xfId="0" applyAlignment="1" applyBorder="1" applyFont="1" applyNumberFormat="1">
      <alignment/>
    </xf>
    <xf borderId="4" fillId="2" fontId="5" numFmtId="0" xfId="0" applyAlignment="1" applyBorder="1" applyFont="1">
      <alignment vertical="top" wrapText="1"/>
    </xf>
    <xf borderId="4" fillId="2" fontId="2" numFmtId="0" xfId="0" applyAlignment="1" applyBorder="1" applyFont="1">
      <alignment vertical="top" wrapText="1"/>
    </xf>
    <xf borderId="1" fillId="2" fontId="1" numFmtId="0" xfId="0" applyAlignment="1" applyBorder="1" applyFont="1">
      <alignment horizontal="left" vertical="center"/>
    </xf>
    <xf borderId="0" fillId="0" fontId="4" numFmtId="0" xfId="0" applyAlignment="1" applyFont="1">
      <alignment wrapText="1"/>
    </xf>
    <xf borderId="1" fillId="0" fontId="4" numFmtId="0" xfId="0" applyAlignment="1" applyBorder="1" applyFont="1">
      <alignment horizontal="left" vertical="center" wrapText="1"/>
    </xf>
    <xf borderId="1" fillId="0" fontId="11" numFmtId="0" xfId="0" applyAlignment="1" applyBorder="1" applyFont="1">
      <alignment horizontal="left" vertical="center" wrapText="1"/>
    </xf>
    <xf borderId="1" fillId="2" fontId="4" numFmtId="0" xfId="0" applyAlignment="1" applyBorder="1" applyFont="1">
      <alignment horizontal="left" vertical="center"/>
    </xf>
    <xf borderId="6" fillId="0" fontId="4" numFmtId="0" xfId="0" applyAlignment="1" applyBorder="1" applyFont="1">
      <alignment horizontal="left" vertical="center"/>
    </xf>
    <xf borderId="1" fillId="0" fontId="4" numFmtId="0" xfId="0" applyAlignment="1" applyBorder="1" applyFont="1">
      <alignment horizontal="left" vertical="center" wrapText="1"/>
    </xf>
    <xf borderId="3" fillId="0" fontId="4"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2.86"/>
    <col customWidth="1" min="2" max="15" width="9.29"/>
  </cols>
  <sheetData>
    <row r="1" ht="25.5" customHeight="1">
      <c r="A1" s="3" t="s">
        <v>0</v>
      </c>
      <c r="B1" s="5" t="s">
        <v>4</v>
      </c>
      <c r="C1" s="5" t="s">
        <v>6</v>
      </c>
      <c r="D1" s="5" t="s">
        <v>7</v>
      </c>
      <c r="E1" s="5" t="s">
        <v>8</v>
      </c>
      <c r="F1" s="5" t="s">
        <v>9</v>
      </c>
      <c r="G1" s="5" t="s">
        <v>10</v>
      </c>
      <c r="H1" s="5" t="s">
        <v>11</v>
      </c>
      <c r="I1" s="5" t="s">
        <v>12</v>
      </c>
      <c r="J1" s="5" t="s">
        <v>13</v>
      </c>
      <c r="K1" s="5" t="s">
        <v>14</v>
      </c>
      <c r="L1" s="5" t="s">
        <v>15</v>
      </c>
      <c r="M1" s="5" t="s">
        <v>16</v>
      </c>
      <c r="N1" s="5" t="s">
        <v>17</v>
      </c>
      <c r="O1" s="5" t="s">
        <v>18</v>
      </c>
    </row>
    <row r="2">
      <c r="A2" s="5" t="s">
        <v>19</v>
      </c>
    </row>
    <row r="3">
      <c r="A3" s="5" t="s">
        <v>20</v>
      </c>
      <c r="F3" s="5">
        <v>7.77695</v>
      </c>
    </row>
    <row r="4">
      <c r="A4" s="5" t="s">
        <v>21</v>
      </c>
      <c r="C4" s="5">
        <v>11.97508</v>
      </c>
      <c r="D4" s="5">
        <v>9.73686</v>
      </c>
      <c r="E4" s="5">
        <v>10.05919</v>
      </c>
      <c r="F4" s="5">
        <v>10.78967</v>
      </c>
      <c r="G4" s="5">
        <v>11.32475</v>
      </c>
    </row>
    <row r="5">
      <c r="A5" s="5" t="s">
        <v>22</v>
      </c>
    </row>
    <row r="6">
      <c r="A6" s="5" t="s">
        <v>23</v>
      </c>
      <c r="F6" s="5">
        <v>9.12879</v>
      </c>
      <c r="G6" s="5">
        <v>9.71622</v>
      </c>
      <c r="H6" s="5">
        <v>9.95121</v>
      </c>
      <c r="I6" s="5">
        <v>9.41827</v>
      </c>
      <c r="J6" s="5">
        <v>12.03954</v>
      </c>
      <c r="K6" s="5">
        <v>12.08287</v>
      </c>
      <c r="M6" s="5">
        <v>15.21899</v>
      </c>
    </row>
    <row r="7">
      <c r="A7" s="5" t="s">
        <v>24</v>
      </c>
      <c r="J7" s="5">
        <v>4.21768</v>
      </c>
    </row>
    <row r="8">
      <c r="A8" s="5" t="s">
        <v>25</v>
      </c>
      <c r="M8" s="5">
        <v>7.96814</v>
      </c>
    </row>
    <row r="9">
      <c r="A9" s="5" t="s">
        <v>26</v>
      </c>
      <c r="B9" s="5">
        <v>10.9626821812701</v>
      </c>
      <c r="C9" s="5">
        <v>12.87452</v>
      </c>
      <c r="D9" s="5">
        <v>12.77052</v>
      </c>
      <c r="E9" s="5">
        <v>14.37068</v>
      </c>
      <c r="F9" s="5">
        <v>11.22313</v>
      </c>
      <c r="G9" s="5">
        <v>10.92388</v>
      </c>
      <c r="H9" s="5">
        <v>11.30769</v>
      </c>
      <c r="I9" s="5">
        <v>12.02132</v>
      </c>
      <c r="J9" s="5">
        <v>13.17944</v>
      </c>
      <c r="K9" s="5">
        <v>14.63957</v>
      </c>
      <c r="L9" s="5">
        <v>15.94557</v>
      </c>
      <c r="M9" s="5">
        <v>16.84116</v>
      </c>
    </row>
    <row r="10">
      <c r="A10" s="5" t="s">
        <v>27</v>
      </c>
      <c r="L10" s="5">
        <v>11.34605</v>
      </c>
      <c r="M10" s="5">
        <v>16.69424</v>
      </c>
      <c r="N10" s="5">
        <v>16.4502</v>
      </c>
    </row>
    <row r="11">
      <c r="A11" s="5" t="s">
        <v>28</v>
      </c>
      <c r="C11" s="5">
        <v>11.517</v>
      </c>
      <c r="D11" s="5">
        <v>13.08244</v>
      </c>
      <c r="E11" s="5">
        <v>12.26041</v>
      </c>
      <c r="F11" s="5">
        <v>13.94239</v>
      </c>
      <c r="G11" s="5">
        <v>12.27497</v>
      </c>
      <c r="K11" s="5">
        <v>12.12816</v>
      </c>
      <c r="L11" s="5">
        <v>12.59279</v>
      </c>
      <c r="M11" s="5">
        <v>14.55644</v>
      </c>
    </row>
    <row r="12">
      <c r="A12" s="5" t="s">
        <v>29</v>
      </c>
      <c r="B12" s="5">
        <v>15.9098657139979</v>
      </c>
      <c r="C12" s="5">
        <v>16.44832</v>
      </c>
      <c r="D12" s="5">
        <v>15.88159</v>
      </c>
      <c r="E12" s="5">
        <v>16.81576</v>
      </c>
      <c r="F12" s="5">
        <v>16.38774</v>
      </c>
      <c r="G12" s="5">
        <v>16.60781</v>
      </c>
      <c r="H12" s="5">
        <v>16.45125</v>
      </c>
      <c r="I12" s="5">
        <v>17.00625</v>
      </c>
      <c r="J12" s="5">
        <v>16.69006</v>
      </c>
      <c r="K12" s="5">
        <v>16.40764</v>
      </c>
      <c r="L12" s="5">
        <v>16.84156</v>
      </c>
      <c r="M12" s="5">
        <v>20.2233</v>
      </c>
    </row>
    <row r="13">
      <c r="A13" s="5" t="s">
        <v>30</v>
      </c>
      <c r="C13" s="5">
        <v>24.94544</v>
      </c>
      <c r="D13" s="5">
        <v>23.0293</v>
      </c>
      <c r="E13" s="5">
        <v>23.11054</v>
      </c>
      <c r="F13" s="5">
        <v>23.51146</v>
      </c>
      <c r="G13" s="5">
        <v>23.28574</v>
      </c>
      <c r="H13" s="5">
        <v>22.74152</v>
      </c>
      <c r="I13" s="5">
        <v>23.44222</v>
      </c>
      <c r="J13" s="5">
        <v>23.3913</v>
      </c>
      <c r="K13" s="5">
        <v>22.98922</v>
      </c>
      <c r="L13" s="5">
        <v>24.10452</v>
      </c>
    </row>
    <row r="14">
      <c r="A14" s="5" t="s">
        <v>31</v>
      </c>
      <c r="B14" s="5">
        <v>5.98166318942469</v>
      </c>
      <c r="C14" s="5">
        <v>6.93563</v>
      </c>
    </row>
    <row r="15">
      <c r="A15" s="5" t="s">
        <v>32</v>
      </c>
    </row>
    <row r="16">
      <c r="A16" s="5" t="s">
        <v>33</v>
      </c>
      <c r="F16" s="5">
        <v>14.52397</v>
      </c>
    </row>
    <row r="17">
      <c r="A17" s="5" t="s">
        <v>34</v>
      </c>
      <c r="J17" s="5">
        <v>8.27138</v>
      </c>
      <c r="K17" s="5">
        <v>10.31254</v>
      </c>
      <c r="L17" s="5">
        <v>9.74229</v>
      </c>
      <c r="M17" s="5">
        <v>8.78842</v>
      </c>
    </row>
    <row r="18">
      <c r="A18" s="5" t="s">
        <v>35</v>
      </c>
      <c r="C18" s="5">
        <v>12.66566</v>
      </c>
      <c r="D18" s="5">
        <v>16.99393</v>
      </c>
      <c r="E18" s="5">
        <v>23.39434</v>
      </c>
      <c r="F18" s="5">
        <v>21.41419</v>
      </c>
      <c r="G18" s="5">
        <v>24.48508</v>
      </c>
      <c r="H18" s="5">
        <v>23.67138</v>
      </c>
      <c r="I18" s="5">
        <v>23.40416</v>
      </c>
    </row>
    <row r="19">
      <c r="A19" s="5" t="s">
        <v>36</v>
      </c>
    </row>
    <row r="20">
      <c r="A20" s="5" t="s">
        <v>37</v>
      </c>
      <c r="E20" s="5">
        <v>18.16457</v>
      </c>
      <c r="F20" s="5">
        <v>18.35639</v>
      </c>
      <c r="G20" s="5">
        <v>19.69228</v>
      </c>
      <c r="H20" s="5">
        <v>19.73273</v>
      </c>
      <c r="I20" s="5">
        <v>19.83316</v>
      </c>
      <c r="J20" s="5">
        <v>20.32152</v>
      </c>
      <c r="K20" s="5">
        <v>20.49624</v>
      </c>
      <c r="L20" s="5">
        <v>22.35796</v>
      </c>
    </row>
    <row r="21">
      <c r="A21" s="5" t="s">
        <v>38</v>
      </c>
      <c r="C21" s="5">
        <v>17.4813</v>
      </c>
      <c r="D21" s="5">
        <v>16.52728</v>
      </c>
      <c r="H21" s="5">
        <v>12.65214</v>
      </c>
      <c r="I21" s="5">
        <v>13.99841</v>
      </c>
      <c r="J21" s="5">
        <v>14.51359</v>
      </c>
      <c r="L21" s="5">
        <v>16.30152</v>
      </c>
      <c r="M21" s="5">
        <v>17.0212</v>
      </c>
    </row>
    <row r="22">
      <c r="A22" s="5" t="s">
        <v>39</v>
      </c>
      <c r="D22" s="5">
        <v>11.81982</v>
      </c>
      <c r="E22" s="5">
        <v>12.88693</v>
      </c>
      <c r="F22" s="5">
        <v>10.43275</v>
      </c>
      <c r="G22" s="5">
        <v>10.46441</v>
      </c>
      <c r="H22" s="5">
        <v>11.24719</v>
      </c>
      <c r="I22" s="5">
        <v>10.82999</v>
      </c>
      <c r="J22" s="5">
        <v>11.74163</v>
      </c>
      <c r="L22" s="5">
        <v>11.94247</v>
      </c>
      <c r="M22" s="5">
        <v>12.97752</v>
      </c>
    </row>
    <row r="23">
      <c r="A23" s="5" t="s">
        <v>40</v>
      </c>
      <c r="H23" s="5">
        <v>9.3875</v>
      </c>
      <c r="I23" s="5">
        <v>10.87164</v>
      </c>
      <c r="N23" s="5">
        <v>11.92975</v>
      </c>
    </row>
    <row r="24">
      <c r="A24" s="5" t="s">
        <v>41</v>
      </c>
      <c r="D24" s="5">
        <v>10.72125</v>
      </c>
      <c r="M24" s="5">
        <v>9.12068</v>
      </c>
      <c r="N24" s="5">
        <v>7.89845</v>
      </c>
    </row>
    <row r="25">
      <c r="A25" s="5" t="s">
        <v>42</v>
      </c>
      <c r="B25" s="5">
        <v>13.3727664069811</v>
      </c>
      <c r="C25" s="5">
        <v>14.18411</v>
      </c>
      <c r="D25" s="5">
        <v>12.33657</v>
      </c>
      <c r="E25" s="5">
        <v>11.74999</v>
      </c>
      <c r="F25" s="5">
        <v>15.27496</v>
      </c>
      <c r="G25" s="5">
        <v>16.1984</v>
      </c>
      <c r="J25" s="5">
        <v>13.6627</v>
      </c>
    </row>
    <row r="26">
      <c r="A26" s="5" t="s">
        <v>43</v>
      </c>
    </row>
    <row r="27">
      <c r="A27" s="5" t="s">
        <v>44</v>
      </c>
      <c r="I27" s="5">
        <v>16.10895</v>
      </c>
      <c r="K27" s="5">
        <v>12.62132</v>
      </c>
    </row>
    <row r="28">
      <c r="A28" s="5" t="s">
        <v>45</v>
      </c>
      <c r="C28" s="5">
        <v>10.82836</v>
      </c>
      <c r="D28" s="5">
        <v>10.69926</v>
      </c>
      <c r="E28" s="5">
        <v>10.45047</v>
      </c>
      <c r="F28" s="5">
        <v>9.85806</v>
      </c>
      <c r="H28" s="5">
        <v>12.78681</v>
      </c>
      <c r="I28" s="5">
        <v>15.35003</v>
      </c>
      <c r="K28" s="5">
        <v>17.26589</v>
      </c>
      <c r="L28" s="5">
        <v>18.5497</v>
      </c>
    </row>
    <row r="29">
      <c r="A29" s="5" t="s">
        <v>48</v>
      </c>
      <c r="N29" s="5">
        <v>5.12253</v>
      </c>
    </row>
    <row r="30">
      <c r="A30" s="5" t="s">
        <v>49</v>
      </c>
      <c r="E30" s="5">
        <v>15.20166</v>
      </c>
      <c r="F30" s="5">
        <v>15.72365</v>
      </c>
      <c r="G30" s="5">
        <v>18.35976</v>
      </c>
      <c r="H30" s="5">
        <v>11.58585</v>
      </c>
      <c r="I30" s="5">
        <v>23.01036</v>
      </c>
      <c r="J30" s="5">
        <v>22.46463</v>
      </c>
      <c r="K30" s="5">
        <v>22.08818</v>
      </c>
      <c r="L30" s="5">
        <v>24.36203</v>
      </c>
    </row>
    <row r="31">
      <c r="A31" s="5" t="s">
        <v>50</v>
      </c>
      <c r="I31" s="5">
        <v>35.48027</v>
      </c>
      <c r="J31" s="5">
        <v>31.71064</v>
      </c>
      <c r="K31" s="5">
        <v>29.69127</v>
      </c>
    </row>
    <row r="32">
      <c r="A32" s="5" t="s">
        <v>51</v>
      </c>
      <c r="C32" s="5">
        <v>14.43602</v>
      </c>
      <c r="D32" s="5">
        <v>11.09766</v>
      </c>
      <c r="E32" s="5">
        <v>13.33986</v>
      </c>
      <c r="F32" s="5">
        <v>13.78848</v>
      </c>
      <c r="G32" s="5">
        <v>17.20966</v>
      </c>
      <c r="H32" s="5">
        <v>18.993</v>
      </c>
      <c r="I32" s="5">
        <v>18.38254</v>
      </c>
      <c r="L32" s="5">
        <v>18.3739</v>
      </c>
      <c r="M32" s="5">
        <v>20.67301</v>
      </c>
      <c r="N32" s="5">
        <v>19.02535</v>
      </c>
    </row>
    <row r="33">
      <c r="A33" s="5" t="s">
        <v>52</v>
      </c>
      <c r="B33" s="5">
        <v>5.32674846658033</v>
      </c>
      <c r="D33" s="5">
        <v>5.78134</v>
      </c>
      <c r="E33" s="5">
        <v>6.67284</v>
      </c>
      <c r="F33" s="5">
        <v>5.20125</v>
      </c>
      <c r="N33" s="5">
        <v>6.77489</v>
      </c>
    </row>
    <row r="34">
      <c r="A34" s="5" t="s">
        <v>53</v>
      </c>
      <c r="I34" s="5">
        <v>6.45567</v>
      </c>
      <c r="J34" s="5">
        <v>6.83812</v>
      </c>
      <c r="K34" s="5">
        <v>7.23304</v>
      </c>
      <c r="L34" s="5">
        <v>5.54196</v>
      </c>
      <c r="M34" s="5">
        <v>7.13749</v>
      </c>
      <c r="N34" s="5">
        <v>6.64025</v>
      </c>
    </row>
    <row r="35">
      <c r="A35" s="5" t="s">
        <v>54</v>
      </c>
    </row>
    <row r="36">
      <c r="A36" s="5" t="s">
        <v>55</v>
      </c>
      <c r="F36" s="5">
        <v>17.53134</v>
      </c>
      <c r="G36" s="5">
        <v>16.97774</v>
      </c>
      <c r="H36" s="5">
        <v>16.95839</v>
      </c>
      <c r="I36" s="5">
        <v>18.94808</v>
      </c>
      <c r="J36" s="5">
        <v>18.66732</v>
      </c>
      <c r="K36" s="5">
        <v>15.46347</v>
      </c>
      <c r="L36" s="5">
        <v>14.77459</v>
      </c>
      <c r="M36" s="5">
        <v>16.87461</v>
      </c>
    </row>
    <row r="37">
      <c r="A37" s="5" t="s">
        <v>56</v>
      </c>
    </row>
    <row r="38">
      <c r="A38" s="5" t="s">
        <v>57</v>
      </c>
      <c r="J38" s="5">
        <v>7.16445</v>
      </c>
      <c r="K38" s="5">
        <v>5.29911</v>
      </c>
      <c r="M38" s="5">
        <v>4.48856</v>
      </c>
      <c r="N38" s="5">
        <v>4.37419</v>
      </c>
    </row>
    <row r="39">
      <c r="A39" s="5" t="s">
        <v>59</v>
      </c>
      <c r="H39" s="5">
        <v>5.40568</v>
      </c>
      <c r="I39" s="5">
        <v>7.54061</v>
      </c>
      <c r="M39" s="5">
        <v>12.13169</v>
      </c>
      <c r="N39" s="5">
        <v>9.60524</v>
      </c>
    </row>
    <row r="40">
      <c r="A40" s="5" t="s">
        <v>60</v>
      </c>
    </row>
    <row r="41">
      <c r="A41" s="5" t="s">
        <v>61</v>
      </c>
      <c r="B41" s="5">
        <v>12.0572537261743</v>
      </c>
      <c r="D41" s="5">
        <v>14.41689</v>
      </c>
      <c r="F41" s="5">
        <v>16.00825</v>
      </c>
      <c r="G41" s="5">
        <v>15.01767</v>
      </c>
      <c r="H41" s="5">
        <v>12.73669</v>
      </c>
      <c r="I41" s="5">
        <v>12.02262</v>
      </c>
      <c r="J41" s="5">
        <v>11.1137</v>
      </c>
      <c r="K41" s="5">
        <v>11.9253</v>
      </c>
      <c r="L41" s="5">
        <v>14.7248</v>
      </c>
      <c r="M41" s="5">
        <v>17.35612</v>
      </c>
    </row>
    <row r="42">
      <c r="A42" s="5" t="s">
        <v>62</v>
      </c>
    </row>
    <row r="43">
      <c r="A43" s="5" t="s">
        <v>63</v>
      </c>
      <c r="B43" s="5">
        <v>13.2382937961099</v>
      </c>
      <c r="C43" s="5">
        <v>15.19146</v>
      </c>
      <c r="D43" s="5">
        <v>11.86019</v>
      </c>
      <c r="E43" s="5">
        <v>12.95045</v>
      </c>
      <c r="F43" s="5">
        <v>13.40848</v>
      </c>
      <c r="H43" s="5">
        <v>15.8881</v>
      </c>
      <c r="I43" s="5">
        <v>15.39499</v>
      </c>
      <c r="J43" s="5">
        <v>13.00855</v>
      </c>
      <c r="K43" s="5">
        <v>12.45823</v>
      </c>
      <c r="L43" s="5">
        <v>12.39409</v>
      </c>
      <c r="M43" s="5">
        <v>15.58853</v>
      </c>
      <c r="N43" s="5">
        <v>15.72493</v>
      </c>
    </row>
    <row r="44">
      <c r="A44" s="5" t="s">
        <v>64</v>
      </c>
      <c r="F44" s="5">
        <v>9.80531</v>
      </c>
      <c r="L44" s="5">
        <v>29.45958</v>
      </c>
    </row>
    <row r="45">
      <c r="A45" s="5" t="s">
        <v>65</v>
      </c>
    </row>
    <row r="46">
      <c r="A46" s="5" t="s">
        <v>66</v>
      </c>
      <c r="F46" s="5">
        <v>7.10568</v>
      </c>
      <c r="I46" s="5">
        <v>2.95954</v>
      </c>
      <c r="N46" s="5">
        <v>11.05682</v>
      </c>
    </row>
    <row r="47">
      <c r="A47" s="5" t="s">
        <v>67</v>
      </c>
      <c r="C47" s="5">
        <v>15.47561</v>
      </c>
      <c r="D47" s="5">
        <v>14.52903</v>
      </c>
      <c r="E47" s="5">
        <v>14.58376</v>
      </c>
      <c r="F47" s="5">
        <v>16.09209</v>
      </c>
      <c r="H47" s="5">
        <v>16.88665</v>
      </c>
      <c r="L47" s="5">
        <v>11.51436</v>
      </c>
      <c r="M47" s="5">
        <v>14.61429</v>
      </c>
    </row>
    <row r="48">
      <c r="A48" s="5" t="s">
        <v>68</v>
      </c>
      <c r="C48" s="5">
        <v>14.29852</v>
      </c>
      <c r="D48" s="5">
        <v>13.51022</v>
      </c>
      <c r="E48" s="5">
        <v>13.56623</v>
      </c>
    </row>
    <row r="49">
      <c r="A49" s="5" t="s">
        <v>69</v>
      </c>
      <c r="F49" s="5">
        <v>20.07211593</v>
      </c>
      <c r="G49" s="5">
        <v>21.2733376558</v>
      </c>
      <c r="H49" s="5">
        <v>21.7464980255</v>
      </c>
      <c r="I49" s="5">
        <v>21.8887912353</v>
      </c>
      <c r="J49" s="5">
        <v>20.6294961715</v>
      </c>
      <c r="K49" s="5">
        <v>20.8562116255</v>
      </c>
      <c r="L49" s="5">
        <v>21.7511381403</v>
      </c>
    </row>
    <row r="50">
      <c r="A50" s="5" t="s">
        <v>70</v>
      </c>
      <c r="B50" s="5">
        <v>24.0007042013438</v>
      </c>
      <c r="C50" s="5">
        <v>24.99371</v>
      </c>
      <c r="D50" s="5">
        <v>28.23043</v>
      </c>
      <c r="E50" s="5">
        <v>28.81467</v>
      </c>
      <c r="F50" s="5">
        <v>37.17206</v>
      </c>
      <c r="G50" s="5">
        <v>39.32904</v>
      </c>
      <c r="H50" s="5">
        <v>40.42889</v>
      </c>
      <c r="I50" s="5">
        <v>40.242</v>
      </c>
      <c r="J50" s="5">
        <v>33.61215</v>
      </c>
      <c r="K50" s="5">
        <v>45.64138</v>
      </c>
      <c r="L50" s="5">
        <v>44.91028</v>
      </c>
      <c r="M50" s="5">
        <v>44.17262</v>
      </c>
    </row>
    <row r="51">
      <c r="A51" s="5" t="s">
        <v>71</v>
      </c>
      <c r="C51" s="5">
        <v>17.10772</v>
      </c>
      <c r="D51" s="5">
        <v>16.00346</v>
      </c>
      <c r="E51" s="5">
        <v>18.87862</v>
      </c>
      <c r="F51" s="5">
        <v>19.95074</v>
      </c>
      <c r="G51" s="5">
        <v>23.40635</v>
      </c>
      <c r="H51" s="5">
        <v>22.08269</v>
      </c>
      <c r="I51" s="5">
        <v>23.38449</v>
      </c>
      <c r="J51" s="5">
        <v>25.22828</v>
      </c>
      <c r="K51" s="5">
        <v>26.45305</v>
      </c>
      <c r="L51" s="5">
        <v>28.67584</v>
      </c>
    </row>
    <row r="52">
      <c r="A52" s="5" t="s">
        <v>72</v>
      </c>
      <c r="C52" s="5">
        <v>11.17996</v>
      </c>
      <c r="D52" s="5">
        <v>11.49665</v>
      </c>
      <c r="E52" s="5">
        <v>11.12694</v>
      </c>
      <c r="F52" s="5">
        <v>11.75033</v>
      </c>
      <c r="G52" s="5">
        <v>12.76831</v>
      </c>
      <c r="H52" s="5">
        <v>12.67893</v>
      </c>
      <c r="I52" s="5">
        <v>12.58348</v>
      </c>
      <c r="J52" s="5">
        <v>13.53093</v>
      </c>
      <c r="K52" s="5">
        <v>13.02341</v>
      </c>
      <c r="L52" s="5">
        <v>13.6165</v>
      </c>
    </row>
    <row r="53">
      <c r="A53" s="5" t="s">
        <v>73</v>
      </c>
      <c r="C53" s="5">
        <v>24.59425</v>
      </c>
      <c r="D53" s="5">
        <v>24.20897</v>
      </c>
      <c r="E53" s="5">
        <v>25.45629</v>
      </c>
      <c r="F53" s="5">
        <v>24.62682</v>
      </c>
      <c r="G53" s="5">
        <v>25.29723</v>
      </c>
      <c r="H53" s="5">
        <v>24.85023</v>
      </c>
      <c r="I53" s="5">
        <v>25.24579</v>
      </c>
      <c r="J53" s="5">
        <v>24.68951</v>
      </c>
      <c r="K53" s="5">
        <v>24.43578</v>
      </c>
      <c r="L53" s="5">
        <v>24.94289</v>
      </c>
    </row>
    <row r="54">
      <c r="A54" s="5" t="s">
        <v>74</v>
      </c>
      <c r="J54" s="5">
        <v>22.2972</v>
      </c>
      <c r="K54" s="5">
        <v>23.67791</v>
      </c>
      <c r="L54" s="5">
        <v>24.63196</v>
      </c>
    </row>
    <row r="55">
      <c r="A55" s="5" t="s">
        <v>75</v>
      </c>
      <c r="K55" s="5">
        <v>13.17711</v>
      </c>
      <c r="L55" s="5">
        <v>16.74646</v>
      </c>
      <c r="M55" s="5">
        <v>12.92844</v>
      </c>
      <c r="N55" s="5">
        <v>15.14943</v>
      </c>
    </row>
    <row r="56">
      <c r="A56" s="5" t="s">
        <v>76</v>
      </c>
      <c r="F56" s="5">
        <v>7.83117</v>
      </c>
      <c r="H56" s="5">
        <v>4.54962</v>
      </c>
      <c r="I56" s="5">
        <v>6.95928</v>
      </c>
      <c r="K56" s="5">
        <v>9.03174</v>
      </c>
      <c r="L56" s="5">
        <v>7.23739</v>
      </c>
      <c r="M56" s="5">
        <v>7.11988</v>
      </c>
      <c r="N56" s="5">
        <v>7.5325</v>
      </c>
    </row>
    <row r="57">
      <c r="A57" s="5" t="s">
        <v>77</v>
      </c>
      <c r="C57" s="5">
        <v>4.39612</v>
      </c>
      <c r="D57" s="5">
        <v>3.19898</v>
      </c>
    </row>
    <row r="58">
      <c r="A58" s="5" t="s">
        <v>78</v>
      </c>
    </row>
    <row r="59">
      <c r="A59" s="5" t="s">
        <v>79</v>
      </c>
      <c r="B59" s="5">
        <v>8.57502136497247</v>
      </c>
      <c r="C59" s="5">
        <v>8.55346</v>
      </c>
      <c r="D59" s="5">
        <v>8.51869</v>
      </c>
      <c r="F59" s="5">
        <v>10.19628</v>
      </c>
      <c r="G59" s="5">
        <v>9.32941</v>
      </c>
      <c r="I59" s="5">
        <v>8.06495</v>
      </c>
      <c r="J59" s="5">
        <v>8.55987</v>
      </c>
      <c r="K59" s="5">
        <v>8.04251</v>
      </c>
      <c r="L59" s="5">
        <v>8.76773</v>
      </c>
    </row>
    <row r="60">
      <c r="A60" s="5" t="s">
        <v>80</v>
      </c>
      <c r="E60" s="5">
        <v>1.06594</v>
      </c>
    </row>
    <row r="61">
      <c r="A61" s="5" t="s">
        <v>81</v>
      </c>
      <c r="E61" s="5">
        <v>14.99741</v>
      </c>
      <c r="F61" s="5">
        <v>11.90873</v>
      </c>
      <c r="G61" s="5">
        <v>9.76299</v>
      </c>
      <c r="H61" s="5">
        <v>8.36462</v>
      </c>
    </row>
    <row r="62">
      <c r="A62" s="5" t="s">
        <v>83</v>
      </c>
      <c r="C62" s="5">
        <v>20.88019</v>
      </c>
      <c r="E62" s="5">
        <v>17.93524</v>
      </c>
      <c r="F62" s="5">
        <v>19.1593</v>
      </c>
      <c r="G62" s="5">
        <v>18.79911</v>
      </c>
      <c r="H62" s="5">
        <v>18.57731</v>
      </c>
      <c r="I62" s="5">
        <v>19.42838</v>
      </c>
      <c r="K62" s="5">
        <v>19.71764</v>
      </c>
      <c r="L62" s="5">
        <v>25.94009</v>
      </c>
    </row>
    <row r="63">
      <c r="A63" s="5" t="s">
        <v>84</v>
      </c>
      <c r="N63" s="5">
        <v>18.16389</v>
      </c>
    </row>
    <row r="64">
      <c r="A64" s="5" t="s">
        <v>86</v>
      </c>
    </row>
    <row r="65">
      <c r="A65" s="5" t="s">
        <v>87</v>
      </c>
      <c r="H65" s="5">
        <v>17.39705</v>
      </c>
    </row>
    <row r="66">
      <c r="A66" s="5" t="s">
        <v>88</v>
      </c>
      <c r="C66" s="5">
        <v>17.44842</v>
      </c>
      <c r="D66" s="5">
        <v>16.82214</v>
      </c>
      <c r="E66" s="5">
        <v>17.34852</v>
      </c>
      <c r="F66" s="5">
        <v>17.76473</v>
      </c>
      <c r="G66" s="5">
        <v>18.43911</v>
      </c>
      <c r="H66" s="5">
        <v>18.50612</v>
      </c>
      <c r="I66" s="5">
        <v>17.97949</v>
      </c>
      <c r="J66" s="5">
        <v>18.04405</v>
      </c>
      <c r="K66" s="5">
        <v>17.42211</v>
      </c>
      <c r="L66" s="5">
        <v>18.47214</v>
      </c>
    </row>
    <row r="67">
      <c r="A67" s="5" t="s">
        <v>89</v>
      </c>
      <c r="C67" s="5">
        <v>17.88172</v>
      </c>
      <c r="D67" s="5">
        <v>17.95715</v>
      </c>
      <c r="E67" s="5">
        <v>17.96406</v>
      </c>
      <c r="F67" s="5">
        <v>18.23649</v>
      </c>
      <c r="G67" s="5">
        <v>18.17383</v>
      </c>
      <c r="H67" s="5">
        <v>18.42795</v>
      </c>
      <c r="I67" s="5">
        <v>17.98432</v>
      </c>
      <c r="J67" s="5">
        <v>17.64613</v>
      </c>
      <c r="K67" s="5">
        <v>18.29524</v>
      </c>
      <c r="L67" s="5">
        <v>18.01231</v>
      </c>
    </row>
    <row r="68">
      <c r="A68" s="5" t="s">
        <v>90</v>
      </c>
    </row>
    <row r="69">
      <c r="A69" s="5" t="s">
        <v>91</v>
      </c>
    </row>
    <row r="70">
      <c r="A70" s="5" t="s">
        <v>92</v>
      </c>
      <c r="F70" s="5">
        <v>11.51278</v>
      </c>
      <c r="G70" s="5">
        <v>7.82922</v>
      </c>
      <c r="H70" s="5">
        <v>6.22409</v>
      </c>
      <c r="L70" s="5">
        <v>18.76542</v>
      </c>
      <c r="M70" s="5">
        <v>16.25848</v>
      </c>
      <c r="N70" s="5">
        <v>24.57915</v>
      </c>
    </row>
    <row r="71">
      <c r="A71" s="5" t="s">
        <v>93</v>
      </c>
      <c r="L71" s="5">
        <v>14.80226</v>
      </c>
    </row>
    <row r="72">
      <c r="A72" s="5" t="s">
        <v>94</v>
      </c>
      <c r="J72" s="5">
        <v>16.13985</v>
      </c>
      <c r="K72" s="5">
        <v>15.65931</v>
      </c>
      <c r="L72" s="5">
        <v>15.63763</v>
      </c>
    </row>
    <row r="73">
      <c r="A73" s="5" t="s">
        <v>95</v>
      </c>
      <c r="E73" s="5">
        <v>17.61986</v>
      </c>
      <c r="I73" s="5">
        <v>12.54339</v>
      </c>
      <c r="J73" s="5">
        <v>11.06258</v>
      </c>
      <c r="K73" s="5">
        <v>12.45403</v>
      </c>
      <c r="L73" s="5">
        <v>12.68046</v>
      </c>
      <c r="M73" s="5">
        <v>11.36488</v>
      </c>
      <c r="N73" s="5">
        <v>11.35251</v>
      </c>
    </row>
    <row r="74">
      <c r="A74" s="5" t="s">
        <v>97</v>
      </c>
    </row>
    <row r="75">
      <c r="A75" s="5" t="s">
        <v>98</v>
      </c>
      <c r="B75" s="5">
        <v>13.0922019138747</v>
      </c>
      <c r="C75" s="5">
        <v>11.71772</v>
      </c>
      <c r="D75" s="5">
        <v>13.90539</v>
      </c>
      <c r="E75" s="5">
        <v>13.14813</v>
      </c>
      <c r="F75" s="5">
        <v>13.97142</v>
      </c>
      <c r="G75" s="5">
        <v>14.33541</v>
      </c>
      <c r="H75" s="5">
        <v>14.95312</v>
      </c>
      <c r="I75" s="5">
        <v>16.44921</v>
      </c>
    </row>
    <row r="76">
      <c r="A76" s="5" t="s">
        <v>99</v>
      </c>
    </row>
    <row r="77">
      <c r="A77" s="5" t="s">
        <v>100</v>
      </c>
      <c r="D77" s="5">
        <v>16.48574</v>
      </c>
      <c r="G77" s="5">
        <v>8.7792</v>
      </c>
    </row>
    <row r="78">
      <c r="A78" s="5" t="s">
        <v>101</v>
      </c>
    </row>
    <row r="79">
      <c r="A79" s="5" t="s">
        <v>102</v>
      </c>
      <c r="D79" s="5">
        <v>6.6597</v>
      </c>
      <c r="E79" s="5">
        <v>8.38579</v>
      </c>
      <c r="F79" s="5">
        <v>7.38601</v>
      </c>
      <c r="H79" s="5">
        <v>5.40016</v>
      </c>
      <c r="I79" s="5">
        <v>5.77456</v>
      </c>
      <c r="J79" s="5">
        <v>10.8603</v>
      </c>
      <c r="K79" s="5">
        <v>10.27643</v>
      </c>
      <c r="L79" s="5">
        <v>10.42471</v>
      </c>
    </row>
    <row r="80">
      <c r="A80" s="5" t="s">
        <v>103</v>
      </c>
      <c r="L80" s="5">
        <v>6.9693</v>
      </c>
    </row>
    <row r="81">
      <c r="A81" s="5" t="s">
        <v>104</v>
      </c>
    </row>
    <row r="82">
      <c r="A82" s="5" t="s">
        <v>105</v>
      </c>
      <c r="G82" s="5">
        <v>18.02823</v>
      </c>
      <c r="H82" s="5">
        <v>11.52451</v>
      </c>
      <c r="I82" s="5">
        <v>16.24797</v>
      </c>
      <c r="J82" s="5">
        <v>9.92711</v>
      </c>
      <c r="K82" s="5">
        <v>8.74459</v>
      </c>
      <c r="M82" s="5">
        <v>8.22047</v>
      </c>
      <c r="N82" s="5">
        <v>8.2107</v>
      </c>
    </row>
    <row r="83">
      <c r="A83" s="5" t="s">
        <v>106</v>
      </c>
    </row>
    <row r="84">
      <c r="A84" s="5" t="s">
        <v>107</v>
      </c>
      <c r="N84" s="5">
        <v>18.73176</v>
      </c>
    </row>
    <row r="85">
      <c r="A85" s="5" t="s">
        <v>108</v>
      </c>
      <c r="E85" s="5">
        <v>12.36703</v>
      </c>
      <c r="F85" s="5">
        <v>12.83531</v>
      </c>
      <c r="G85" s="5">
        <v>14.0786</v>
      </c>
      <c r="H85" s="5">
        <v>15.17181</v>
      </c>
      <c r="I85" s="5">
        <v>14.64285</v>
      </c>
      <c r="J85" s="5">
        <v>13.81276</v>
      </c>
      <c r="K85" s="5">
        <v>12.50501</v>
      </c>
      <c r="L85" s="5">
        <v>12.66153</v>
      </c>
      <c r="M85" s="5">
        <v>13.76775</v>
      </c>
      <c r="N85" s="5">
        <v>15.0986</v>
      </c>
    </row>
    <row r="86">
      <c r="A86" s="5" t="s">
        <v>111</v>
      </c>
      <c r="B86" s="5">
        <v>18.321814530689</v>
      </c>
      <c r="C86" s="5">
        <v>17.88392</v>
      </c>
      <c r="D86" s="5">
        <v>19.27623</v>
      </c>
      <c r="E86" s="5">
        <v>19.94477</v>
      </c>
      <c r="F86" s="5">
        <v>20.30177</v>
      </c>
      <c r="G86" s="5">
        <v>21.82809</v>
      </c>
      <c r="H86" s="5">
        <v>23.37274</v>
      </c>
      <c r="I86" s="5">
        <v>25.69455</v>
      </c>
      <c r="J86" s="5">
        <v>25.68151</v>
      </c>
      <c r="K86" s="5">
        <v>25.38905</v>
      </c>
      <c r="L86" s="5">
        <v>21.9409</v>
      </c>
    </row>
    <row r="87">
      <c r="A87" s="5" t="s">
        <v>112</v>
      </c>
      <c r="C87" s="5">
        <v>21.9728</v>
      </c>
      <c r="D87" s="5">
        <v>22.18943</v>
      </c>
      <c r="E87" s="5">
        <v>21.56137</v>
      </c>
      <c r="F87" s="5">
        <v>25.31054</v>
      </c>
      <c r="G87" s="5">
        <v>24.21522</v>
      </c>
      <c r="H87" s="5">
        <v>24.47498</v>
      </c>
      <c r="I87" s="5">
        <v>25.63736</v>
      </c>
      <c r="J87" s="5">
        <v>26.10718</v>
      </c>
      <c r="K87" s="5">
        <v>26.13541</v>
      </c>
      <c r="L87" s="5">
        <v>26.72923</v>
      </c>
    </row>
    <row r="88">
      <c r="A88" s="5" t="s">
        <v>113</v>
      </c>
      <c r="C88" s="5">
        <v>11.88191</v>
      </c>
      <c r="D88" s="5">
        <v>14.54764</v>
      </c>
      <c r="E88" s="5">
        <v>13.43871</v>
      </c>
      <c r="G88" s="5">
        <v>11.0554</v>
      </c>
      <c r="H88" s="5">
        <v>9.66189</v>
      </c>
      <c r="I88" s="5">
        <v>8.6766</v>
      </c>
      <c r="J88" s="5">
        <v>8.60351</v>
      </c>
    </row>
    <row r="89">
      <c r="A89" s="5" t="s">
        <v>114</v>
      </c>
      <c r="K89" s="5">
        <v>16.0508</v>
      </c>
      <c r="L89" s="5">
        <v>11.38774</v>
      </c>
    </row>
    <row r="90">
      <c r="A90" s="5" t="s">
        <v>115</v>
      </c>
      <c r="E90" s="5">
        <v>9.3167</v>
      </c>
      <c r="F90" s="5">
        <v>11.2891</v>
      </c>
      <c r="G90" s="5">
        <v>11.15515</v>
      </c>
      <c r="H90" s="5">
        <v>11.58616</v>
      </c>
      <c r="I90" s="5">
        <v>11.76367</v>
      </c>
      <c r="J90" s="5">
        <v>16.67692</v>
      </c>
      <c r="K90" s="5">
        <v>19.07398</v>
      </c>
      <c r="L90" s="5">
        <v>16.64136</v>
      </c>
      <c r="M90" s="5">
        <v>15.21739</v>
      </c>
    </row>
    <row r="91">
      <c r="A91" s="5" t="s">
        <v>116</v>
      </c>
    </row>
    <row r="92">
      <c r="A92" s="5" t="s">
        <v>117</v>
      </c>
      <c r="B92" s="5">
        <v>11.4389029453707</v>
      </c>
      <c r="C92" s="5">
        <v>11.01882</v>
      </c>
      <c r="D92" s="5">
        <v>11.1424</v>
      </c>
      <c r="E92" s="5">
        <v>11.8597</v>
      </c>
      <c r="F92" s="5">
        <v>12.27005</v>
      </c>
      <c r="G92" s="5">
        <v>13.34221</v>
      </c>
      <c r="H92" s="5">
        <v>14.20571</v>
      </c>
      <c r="I92" s="5">
        <v>14.61582</v>
      </c>
      <c r="J92" s="5">
        <v>14.82335</v>
      </c>
      <c r="K92" s="5">
        <v>15.75408</v>
      </c>
      <c r="L92" s="5">
        <v>18.5619</v>
      </c>
    </row>
    <row r="93">
      <c r="A93" s="5" t="s">
        <v>118</v>
      </c>
    </row>
    <row r="94">
      <c r="A94" s="5" t="s">
        <v>119</v>
      </c>
      <c r="C94" s="5">
        <v>20.49725</v>
      </c>
      <c r="D94" s="5">
        <v>19.57912</v>
      </c>
      <c r="E94" s="5">
        <v>21.2319</v>
      </c>
      <c r="F94" s="5">
        <v>21.93849</v>
      </c>
      <c r="G94" s="5">
        <v>21.14697</v>
      </c>
      <c r="H94" s="5">
        <v>20.57811</v>
      </c>
      <c r="I94" s="5">
        <v>20.2541</v>
      </c>
      <c r="J94" s="5">
        <v>19.93818</v>
      </c>
      <c r="K94" s="5">
        <v>19.41894</v>
      </c>
      <c r="L94" s="5">
        <v>19.46367</v>
      </c>
    </row>
    <row r="95">
      <c r="A95" s="5" t="s">
        <v>120</v>
      </c>
      <c r="C95" s="5">
        <v>24.03427</v>
      </c>
      <c r="D95" s="5">
        <v>23.1867</v>
      </c>
      <c r="E95" s="5">
        <v>23.71071</v>
      </c>
      <c r="F95" s="5">
        <v>24.44141</v>
      </c>
      <c r="G95" s="5">
        <v>25.22612</v>
      </c>
      <c r="H95" s="5">
        <v>24.81295</v>
      </c>
      <c r="I95" s="5">
        <v>23.02002</v>
      </c>
      <c r="J95" s="5">
        <v>25.03769</v>
      </c>
      <c r="K95" s="5">
        <v>22.6426</v>
      </c>
      <c r="L95" s="5">
        <v>24.45101</v>
      </c>
    </row>
    <row r="96">
      <c r="A96" s="5" t="s">
        <v>121</v>
      </c>
      <c r="E96" s="5">
        <v>13.35078</v>
      </c>
      <c r="F96" s="5">
        <v>13.45292</v>
      </c>
      <c r="G96" s="5">
        <v>12.53251</v>
      </c>
      <c r="H96" s="5">
        <v>10.1537</v>
      </c>
      <c r="I96" s="5">
        <v>12.82055</v>
      </c>
      <c r="K96" s="5">
        <v>17.31389</v>
      </c>
      <c r="L96" s="5">
        <v>15.82982</v>
      </c>
      <c r="M96" s="5">
        <v>17.03733</v>
      </c>
      <c r="N96" s="5">
        <v>19.89187</v>
      </c>
    </row>
    <row r="97">
      <c r="A97" s="5" t="s">
        <v>123</v>
      </c>
      <c r="B97" s="5">
        <v>20.1317276340239</v>
      </c>
      <c r="C97" s="5">
        <v>21.08742</v>
      </c>
      <c r="D97" s="5">
        <v>21.63598</v>
      </c>
      <c r="E97" s="5">
        <v>21.86736</v>
      </c>
      <c r="F97" s="5">
        <v>22.48641</v>
      </c>
      <c r="G97" s="5">
        <v>22.94467</v>
      </c>
      <c r="H97" s="5">
        <v>22.7283</v>
      </c>
      <c r="I97" s="5">
        <v>22.21423</v>
      </c>
      <c r="J97" s="5">
        <v>21.94125</v>
      </c>
      <c r="K97" s="5">
        <v>21.69983</v>
      </c>
      <c r="L97" s="5">
        <v>21.48155</v>
      </c>
    </row>
    <row r="98">
      <c r="A98" s="5" t="s">
        <v>124</v>
      </c>
      <c r="C98" s="5">
        <v>13.6501</v>
      </c>
      <c r="F98" s="5">
        <v>14.36426</v>
      </c>
      <c r="G98" s="5">
        <v>15.76739</v>
      </c>
      <c r="H98" s="5">
        <v>14.54329</v>
      </c>
      <c r="I98" s="5">
        <v>15.43809</v>
      </c>
      <c r="J98" s="5">
        <v>12.36179</v>
      </c>
      <c r="K98" s="5">
        <v>12.10701</v>
      </c>
      <c r="L98" s="5">
        <v>11.93768</v>
      </c>
    </row>
    <row r="99">
      <c r="A99" s="5" t="s">
        <v>125</v>
      </c>
    </row>
    <row r="100">
      <c r="A100" s="5" t="s">
        <v>126</v>
      </c>
      <c r="D100" s="5">
        <v>21.36642</v>
      </c>
      <c r="G100" s="5">
        <v>23.16481</v>
      </c>
      <c r="H100" s="5">
        <v>24.08488</v>
      </c>
      <c r="J100" s="5">
        <v>22.2662</v>
      </c>
    </row>
    <row r="101">
      <c r="A101" s="5" t="s">
        <v>127</v>
      </c>
      <c r="C101" s="5">
        <v>26.35439</v>
      </c>
      <c r="D101" s="5">
        <v>24.80107</v>
      </c>
      <c r="E101" s="5">
        <v>22.18914</v>
      </c>
    </row>
    <row r="102">
      <c r="A102" s="5" t="s">
        <v>128</v>
      </c>
    </row>
    <row r="103">
      <c r="A103" s="5" t="s">
        <v>129</v>
      </c>
      <c r="B103" s="5">
        <v>17.8125953133787</v>
      </c>
      <c r="C103" s="5">
        <v>18.41792</v>
      </c>
      <c r="E103" s="5">
        <v>15.72966</v>
      </c>
      <c r="F103" s="5">
        <v>15.63479</v>
      </c>
      <c r="G103" s="5">
        <v>17.60216</v>
      </c>
      <c r="H103" s="5">
        <v>18.06659</v>
      </c>
      <c r="I103" s="5">
        <v>17.52894</v>
      </c>
      <c r="J103" s="5">
        <v>17.1807</v>
      </c>
      <c r="K103" s="5">
        <v>17.01428</v>
      </c>
      <c r="L103" s="5">
        <v>19.43437</v>
      </c>
    </row>
    <row r="104">
      <c r="A104" s="5" t="s">
        <v>130</v>
      </c>
    </row>
    <row r="105">
      <c r="A105" s="5" t="s">
        <v>131</v>
      </c>
      <c r="E105" s="5">
        <v>16.97274</v>
      </c>
      <c r="F105" s="5">
        <v>16.62244</v>
      </c>
      <c r="G105" s="5">
        <v>16.34515</v>
      </c>
      <c r="H105" s="5">
        <v>13.99615</v>
      </c>
      <c r="I105" s="5">
        <v>10.14351</v>
      </c>
      <c r="J105" s="5">
        <v>8.54322</v>
      </c>
      <c r="L105" s="5">
        <v>10.00379</v>
      </c>
    </row>
    <row r="106">
      <c r="A106" s="5" t="s">
        <v>132</v>
      </c>
    </row>
    <row r="107">
      <c r="A107" s="5" t="s">
        <v>133</v>
      </c>
      <c r="C107" s="5">
        <v>2.23659</v>
      </c>
      <c r="F107" s="5">
        <v>7.87968</v>
      </c>
      <c r="I107" s="5">
        <v>9.81188</v>
      </c>
    </row>
    <row r="108">
      <c r="A108" s="5" t="s">
        <v>134</v>
      </c>
      <c r="C108" s="5">
        <v>19.49708</v>
      </c>
      <c r="D108" s="5">
        <v>19.6875</v>
      </c>
      <c r="E108" s="5">
        <v>19.78431</v>
      </c>
      <c r="F108" s="5">
        <v>22.09676</v>
      </c>
      <c r="G108" s="5">
        <v>20.55236</v>
      </c>
      <c r="H108" s="5">
        <v>20.66046</v>
      </c>
      <c r="J108" s="5">
        <v>37.3263</v>
      </c>
      <c r="K108" s="5">
        <v>23.29193</v>
      </c>
      <c r="L108" s="5">
        <v>29.4887</v>
      </c>
      <c r="M108" s="5">
        <v>31.36366</v>
      </c>
    </row>
    <row r="109">
      <c r="A109" s="5" t="s">
        <v>136</v>
      </c>
    </row>
    <row r="110">
      <c r="A110" s="5" t="s">
        <v>137</v>
      </c>
      <c r="C110" s="5">
        <v>37.0413</v>
      </c>
      <c r="D110" s="5">
        <v>30.29816</v>
      </c>
      <c r="E110" s="5">
        <v>28.3529</v>
      </c>
      <c r="I110" s="5">
        <v>30.50549</v>
      </c>
      <c r="J110" s="5">
        <v>27.47168</v>
      </c>
      <c r="L110" s="5">
        <v>24.79886</v>
      </c>
    </row>
    <row r="111">
      <c r="A111" s="5" t="s">
        <v>138</v>
      </c>
      <c r="K111" s="5">
        <v>5.47857</v>
      </c>
    </row>
    <row r="112">
      <c r="A112" s="5" t="s">
        <v>139</v>
      </c>
    </row>
    <row r="113">
      <c r="A113" s="5" t="s">
        <v>140</v>
      </c>
      <c r="G113" s="5">
        <v>11.03914</v>
      </c>
      <c r="H113" s="5">
        <v>10.70237</v>
      </c>
      <c r="J113" s="5">
        <v>9.95406</v>
      </c>
      <c r="K113" s="5">
        <v>9.22758</v>
      </c>
      <c r="L113" s="5">
        <v>10.79713</v>
      </c>
    </row>
    <row r="114">
      <c r="A114" s="5" t="s">
        <v>142</v>
      </c>
      <c r="G114" s="5">
        <v>14.37089</v>
      </c>
      <c r="H114" s="5">
        <v>14.99931</v>
      </c>
      <c r="I114" s="5">
        <v>15.79792</v>
      </c>
      <c r="J114" s="5">
        <v>16.43281</v>
      </c>
      <c r="K114" s="5">
        <v>15.81521</v>
      </c>
      <c r="L114" s="5">
        <v>18.06744</v>
      </c>
    </row>
    <row r="115">
      <c r="A115" s="5" t="s">
        <v>143</v>
      </c>
      <c r="G115" s="5">
        <v>18.92628</v>
      </c>
      <c r="H115" s="5">
        <v>20.573</v>
      </c>
      <c r="I115" s="5">
        <v>20.09714</v>
      </c>
      <c r="L115" s="5">
        <v>14.79459</v>
      </c>
    </row>
    <row r="116">
      <c r="A116" s="5" t="s">
        <v>144</v>
      </c>
      <c r="D116" s="5">
        <v>8.34054</v>
      </c>
      <c r="F116" s="5">
        <v>6.70192</v>
      </c>
      <c r="G116" s="5">
        <v>7.89127</v>
      </c>
    </row>
    <row r="117">
      <c r="A117" s="5" t="s">
        <v>145</v>
      </c>
    </row>
    <row r="118">
      <c r="A118" s="5" t="s">
        <v>146</v>
      </c>
      <c r="B118" s="5">
        <v>5.73413650978282</v>
      </c>
      <c r="F118" s="5">
        <v>7.82846</v>
      </c>
      <c r="G118" s="5">
        <v>6.80835</v>
      </c>
      <c r="H118" s="5">
        <v>8.65162</v>
      </c>
      <c r="I118" s="5">
        <v>10.96485</v>
      </c>
      <c r="J118" s="5">
        <v>9.59266</v>
      </c>
      <c r="K118" s="5">
        <v>9.11742</v>
      </c>
      <c r="L118" s="5">
        <v>7.59506</v>
      </c>
      <c r="M118" s="5">
        <v>7.7885</v>
      </c>
    </row>
    <row r="119">
      <c r="A119" s="5" t="s">
        <v>147</v>
      </c>
      <c r="C119" s="5">
        <v>13.3984</v>
      </c>
      <c r="D119" s="5">
        <v>11.23377</v>
      </c>
      <c r="E119" s="5">
        <v>8.04605</v>
      </c>
      <c r="G119" s="5">
        <v>9.63795</v>
      </c>
      <c r="N119" s="5">
        <v>6.80979</v>
      </c>
    </row>
    <row r="120">
      <c r="A120" s="5" t="s">
        <v>148</v>
      </c>
      <c r="D120" s="5">
        <v>12.5538</v>
      </c>
      <c r="E120" s="5">
        <v>16.43891</v>
      </c>
      <c r="F120" s="5">
        <v>19.45791</v>
      </c>
      <c r="G120" s="5">
        <v>18.01128</v>
      </c>
      <c r="H120" s="5">
        <v>14.18935</v>
      </c>
      <c r="J120" s="5">
        <v>10.95574</v>
      </c>
      <c r="K120" s="5">
        <v>11.77911</v>
      </c>
      <c r="L120" s="5">
        <v>14.44392</v>
      </c>
      <c r="M120" s="5">
        <v>14.6211</v>
      </c>
    </row>
    <row r="121">
      <c r="A121" s="5" t="s">
        <v>150</v>
      </c>
      <c r="G121" s="5">
        <v>14.09223</v>
      </c>
      <c r="H121" s="5">
        <v>13.44044</v>
      </c>
      <c r="I121" s="5">
        <v>16.45332</v>
      </c>
      <c r="J121" s="5">
        <v>15.70425</v>
      </c>
      <c r="L121" s="5">
        <v>18.6674</v>
      </c>
    </row>
    <row r="122">
      <c r="A122" s="5" t="s">
        <v>151</v>
      </c>
      <c r="B122" s="5">
        <v>14.6096321964413</v>
      </c>
      <c r="C122" s="5">
        <v>15.27471</v>
      </c>
      <c r="L122" s="5">
        <v>11.81409</v>
      </c>
      <c r="M122" s="5">
        <v>14.9786</v>
      </c>
    </row>
    <row r="123">
      <c r="A123" s="5" t="s">
        <v>152</v>
      </c>
      <c r="F123" s="5">
        <v>13.252</v>
      </c>
      <c r="H123" s="5">
        <v>13.14438</v>
      </c>
      <c r="K123" s="5">
        <v>20.18937</v>
      </c>
      <c r="L123" s="5">
        <v>20.51591</v>
      </c>
    </row>
    <row r="124">
      <c r="A124" s="5" t="s">
        <v>153</v>
      </c>
      <c r="F124" s="5">
        <v>23.43912</v>
      </c>
    </row>
    <row r="125">
      <c r="A125" s="5" t="s">
        <v>154</v>
      </c>
      <c r="C125" s="5">
        <v>11.56805</v>
      </c>
      <c r="I125" s="5">
        <v>9.91564</v>
      </c>
      <c r="L125" s="5">
        <v>11.83523</v>
      </c>
      <c r="N125" s="5">
        <v>13.41831</v>
      </c>
    </row>
    <row r="126">
      <c r="A126" s="5" t="s">
        <v>155</v>
      </c>
      <c r="E126" s="5">
        <v>9.30786</v>
      </c>
      <c r="F126" s="5">
        <v>8.61016</v>
      </c>
      <c r="G126" s="5">
        <v>13.14842</v>
      </c>
      <c r="H126" s="5">
        <v>12.97005</v>
      </c>
      <c r="I126" s="5">
        <v>11.393</v>
      </c>
      <c r="J126" s="5">
        <v>10.26315</v>
      </c>
      <c r="L126" s="5">
        <v>9.63585</v>
      </c>
      <c r="M126" s="5">
        <v>8.98926</v>
      </c>
    </row>
    <row r="127">
      <c r="A127" s="5" t="s">
        <v>156</v>
      </c>
    </row>
    <row r="128">
      <c r="A128" s="5" t="s">
        <v>157</v>
      </c>
      <c r="C128" s="5">
        <v>11.92671</v>
      </c>
      <c r="D128" s="5">
        <v>13.27843</v>
      </c>
      <c r="E128" s="5">
        <v>13.98357</v>
      </c>
      <c r="F128" s="5">
        <v>14.35097</v>
      </c>
      <c r="G128" s="5">
        <v>14.51293</v>
      </c>
      <c r="H128" s="5">
        <v>13.85189</v>
      </c>
      <c r="I128" s="5">
        <v>14.1782</v>
      </c>
      <c r="J128" s="5">
        <v>13.80768</v>
      </c>
      <c r="K128" s="5">
        <v>13.609</v>
      </c>
      <c r="L128" s="5">
        <v>13.68913</v>
      </c>
    </row>
    <row r="129">
      <c r="A129" s="5" t="s">
        <v>158</v>
      </c>
    </row>
    <row r="130">
      <c r="A130" s="5" t="s">
        <v>159</v>
      </c>
      <c r="K130" s="5">
        <v>31.61986</v>
      </c>
      <c r="L130" s="5">
        <v>33.63928</v>
      </c>
      <c r="M130" s="5">
        <v>41.71896</v>
      </c>
      <c r="N130" s="5">
        <v>41.44074</v>
      </c>
    </row>
    <row r="131">
      <c r="A131" s="5" t="s">
        <v>160</v>
      </c>
      <c r="C131" s="5">
        <v>3.54946</v>
      </c>
      <c r="D131" s="5">
        <v>3.45938</v>
      </c>
      <c r="H131" s="5">
        <v>3.68902</v>
      </c>
      <c r="M131" s="5">
        <v>3.50395</v>
      </c>
    </row>
    <row r="132">
      <c r="A132" s="5" t="s">
        <v>161</v>
      </c>
      <c r="H132" s="5">
        <v>11.56662</v>
      </c>
      <c r="K132" s="5">
        <v>13.74353</v>
      </c>
      <c r="M132" s="5">
        <v>15.12134</v>
      </c>
      <c r="N132" s="5">
        <v>14.57253</v>
      </c>
    </row>
    <row r="133">
      <c r="A133" s="5" t="s">
        <v>162</v>
      </c>
    </row>
    <row r="134">
      <c r="A134" s="5" t="s">
        <v>163</v>
      </c>
      <c r="C134" s="5">
        <v>17.4088</v>
      </c>
      <c r="D134" s="5">
        <v>18.11433</v>
      </c>
      <c r="E134" s="5">
        <v>16.85936</v>
      </c>
      <c r="F134" s="5">
        <v>17.07104</v>
      </c>
      <c r="G134" s="5">
        <v>16.59457</v>
      </c>
      <c r="H134" s="5">
        <v>16.6967</v>
      </c>
      <c r="I134" s="5">
        <v>20.3451</v>
      </c>
      <c r="K134" s="5">
        <v>14.52994</v>
      </c>
      <c r="L134" s="5">
        <v>16.20772</v>
      </c>
      <c r="M134" s="5">
        <v>16.93</v>
      </c>
    </row>
    <row r="135">
      <c r="A135" s="5" t="s">
        <v>165</v>
      </c>
      <c r="J135" s="5">
        <v>14.75458</v>
      </c>
    </row>
    <row r="136">
      <c r="A136" s="5" t="s">
        <v>166</v>
      </c>
      <c r="G136" s="5">
        <v>2.47855</v>
      </c>
    </row>
    <row r="137">
      <c r="A137" s="5" t="s">
        <v>167</v>
      </c>
      <c r="C137" s="5">
        <v>22.16115</v>
      </c>
      <c r="D137" s="5">
        <v>22.3913</v>
      </c>
      <c r="E137" s="5">
        <v>19.78404</v>
      </c>
      <c r="F137" s="5">
        <v>19.78273</v>
      </c>
      <c r="G137" s="5">
        <v>18.82154</v>
      </c>
      <c r="I137" s="5">
        <v>13.86997</v>
      </c>
      <c r="J137" s="5">
        <v>18.91275</v>
      </c>
      <c r="L137" s="5">
        <v>16.14151</v>
      </c>
      <c r="N137" s="5">
        <v>17.79363</v>
      </c>
    </row>
    <row r="138">
      <c r="A138" s="5" t="s">
        <v>168</v>
      </c>
      <c r="C138" s="5">
        <v>9.05686</v>
      </c>
      <c r="D138" s="5">
        <v>10.31846</v>
      </c>
      <c r="E138" s="5">
        <v>13.82638</v>
      </c>
      <c r="F138" s="5">
        <v>12.10177</v>
      </c>
      <c r="G138" s="5">
        <v>11.44328</v>
      </c>
      <c r="L138" s="5">
        <v>15.2418</v>
      </c>
      <c r="M138" s="5">
        <v>17.75172</v>
      </c>
    </row>
    <row r="139">
      <c r="A139" s="5" t="s">
        <v>170</v>
      </c>
      <c r="C139" s="5">
        <v>15.15338</v>
      </c>
      <c r="D139" s="5">
        <v>15.44427</v>
      </c>
      <c r="E139" s="5">
        <v>16.4142</v>
      </c>
      <c r="F139" s="5">
        <v>17.57896</v>
      </c>
      <c r="G139" s="5">
        <v>18.66036</v>
      </c>
      <c r="H139" s="5">
        <v>18.22031</v>
      </c>
      <c r="I139" s="5">
        <v>18.14428</v>
      </c>
      <c r="J139" s="5">
        <v>17.56984</v>
      </c>
      <c r="K139" s="5">
        <v>16.81275</v>
      </c>
      <c r="L139" s="5">
        <v>17.19984</v>
      </c>
    </row>
    <row r="140">
      <c r="A140" s="5" t="s">
        <v>171</v>
      </c>
    </row>
    <row r="141">
      <c r="A141" s="5" t="s">
        <v>172</v>
      </c>
      <c r="C141" s="5">
        <v>19.95649</v>
      </c>
      <c r="D141" s="5">
        <v>19.97157</v>
      </c>
      <c r="E141" s="5">
        <v>20.14361</v>
      </c>
      <c r="F141" s="5">
        <v>18.52719</v>
      </c>
      <c r="G141" s="5">
        <v>18.54482</v>
      </c>
      <c r="H141" s="5">
        <v>19.1056</v>
      </c>
      <c r="I141" s="5">
        <v>19.03413</v>
      </c>
      <c r="J141" s="5">
        <v>17.38845</v>
      </c>
      <c r="K141" s="5">
        <v>17.35785</v>
      </c>
      <c r="L141" s="5">
        <v>15.33784</v>
      </c>
      <c r="M141" s="5">
        <v>17.84712</v>
      </c>
      <c r="N141" s="5">
        <v>21.91265</v>
      </c>
    </row>
    <row r="142">
      <c r="A142" s="5" t="s">
        <v>173</v>
      </c>
      <c r="H142" s="5">
        <v>8.83792</v>
      </c>
      <c r="I142" s="5">
        <v>9.90632</v>
      </c>
      <c r="J142" s="5">
        <v>9.90283</v>
      </c>
    </row>
    <row r="143">
      <c r="A143" s="5" t="s">
        <v>174</v>
      </c>
      <c r="G143" s="5">
        <v>24.65321</v>
      </c>
      <c r="H143" s="5">
        <v>30.43346</v>
      </c>
      <c r="J143" s="5">
        <v>27.70374</v>
      </c>
      <c r="K143" s="5">
        <v>31.83121</v>
      </c>
      <c r="L143" s="5">
        <v>26.58419</v>
      </c>
      <c r="M143" s="5">
        <v>28.37393</v>
      </c>
      <c r="N143" s="5">
        <v>21.08028</v>
      </c>
    </row>
    <row r="144">
      <c r="A144" s="5" t="s">
        <v>176</v>
      </c>
    </row>
    <row r="145">
      <c r="A145" s="5" t="s">
        <v>178</v>
      </c>
    </row>
    <row r="146">
      <c r="A146" s="5" t="s">
        <v>180</v>
      </c>
      <c r="B146" s="5">
        <v>21.8201658886147</v>
      </c>
      <c r="F146" s="5">
        <v>20.39144</v>
      </c>
      <c r="G146" s="5">
        <v>21.18707</v>
      </c>
      <c r="H146" s="5">
        <v>20.02113</v>
      </c>
      <c r="I146" s="5">
        <v>18.90632</v>
      </c>
      <c r="J146" s="5">
        <v>18.21763</v>
      </c>
      <c r="K146" s="5">
        <v>18.47888</v>
      </c>
      <c r="L146" s="5">
        <v>18.26159</v>
      </c>
    </row>
    <row r="147">
      <c r="A147" s="5" t="s">
        <v>182</v>
      </c>
      <c r="C147" s="5">
        <v>10.73246</v>
      </c>
      <c r="E147" s="5">
        <v>10.69641</v>
      </c>
      <c r="F147" s="5">
        <v>14.79191</v>
      </c>
      <c r="M147" s="5">
        <v>12.79437</v>
      </c>
    </row>
    <row r="148">
      <c r="A148" s="5" t="s">
        <v>183</v>
      </c>
    </row>
    <row r="149">
      <c r="A149" s="5" t="s">
        <v>184</v>
      </c>
      <c r="E149" s="5">
        <v>45.02925</v>
      </c>
    </row>
    <row r="150">
      <c r="A150" s="5" t="s">
        <v>185</v>
      </c>
      <c r="C150" s="5">
        <v>13.70689</v>
      </c>
      <c r="D150" s="5">
        <v>13.99719</v>
      </c>
      <c r="E150" s="5">
        <v>10.71713</v>
      </c>
      <c r="F150" s="5">
        <v>10.40963</v>
      </c>
      <c r="H150" s="5">
        <v>9.68256</v>
      </c>
      <c r="K150" s="5">
        <v>12.44004</v>
      </c>
      <c r="L150" s="5">
        <v>7.46846</v>
      </c>
    </row>
    <row r="151">
      <c r="A151" s="5" t="s">
        <v>187</v>
      </c>
    </row>
    <row r="152">
      <c r="A152" s="5" t="s">
        <v>188</v>
      </c>
      <c r="D152" s="5">
        <v>13.5916</v>
      </c>
      <c r="E152" s="5">
        <v>13.47642</v>
      </c>
      <c r="F152" s="5">
        <v>13.1704</v>
      </c>
      <c r="G152" s="5">
        <v>13.2025</v>
      </c>
      <c r="H152" s="5">
        <v>11.51845</v>
      </c>
      <c r="K152" s="5">
        <v>10.7376</v>
      </c>
    </row>
    <row r="153">
      <c r="A153" s="5" t="s">
        <v>189</v>
      </c>
      <c r="B153" s="5">
        <v>7.569636834049</v>
      </c>
      <c r="E153" s="5">
        <v>6.93607</v>
      </c>
      <c r="F153" s="5">
        <v>6.2775</v>
      </c>
      <c r="G153" s="5">
        <v>6.4801</v>
      </c>
      <c r="H153" s="5">
        <v>6.95204</v>
      </c>
      <c r="I153" s="5">
        <v>6.54532</v>
      </c>
      <c r="J153" s="5">
        <v>7.13102</v>
      </c>
      <c r="K153" s="5">
        <v>7.22374</v>
      </c>
      <c r="L153" s="5">
        <v>8.14723</v>
      </c>
      <c r="M153" s="5">
        <v>7.76281</v>
      </c>
    </row>
    <row r="154">
      <c r="A154" s="5" t="s">
        <v>190</v>
      </c>
      <c r="D154" s="5">
        <v>11.96974</v>
      </c>
      <c r="E154" s="5">
        <v>11.26328</v>
      </c>
      <c r="F154" s="5">
        <v>10.71619</v>
      </c>
      <c r="G154" s="5">
        <v>11.36883</v>
      </c>
      <c r="H154" s="5">
        <v>8.94939</v>
      </c>
      <c r="I154" s="5">
        <v>8.29723</v>
      </c>
      <c r="K154" s="5">
        <v>8.65864</v>
      </c>
      <c r="L154" s="5">
        <v>8.98408</v>
      </c>
    </row>
    <row r="155">
      <c r="A155" s="5" t="s">
        <v>191</v>
      </c>
      <c r="F155" s="5">
        <v>22.45962</v>
      </c>
      <c r="G155" s="5">
        <v>22.86873</v>
      </c>
      <c r="H155" s="5">
        <v>22.77806</v>
      </c>
      <c r="I155" s="5">
        <v>23.71057</v>
      </c>
      <c r="J155" s="5">
        <v>25.05284</v>
      </c>
      <c r="K155" s="5">
        <v>24.33671</v>
      </c>
      <c r="L155" s="5">
        <v>25.32906</v>
      </c>
    </row>
    <row r="156">
      <c r="A156" s="5" t="s">
        <v>192</v>
      </c>
      <c r="C156" s="5">
        <v>18.795</v>
      </c>
      <c r="D156" s="5">
        <v>19.7114</v>
      </c>
      <c r="E156" s="5">
        <v>21.02576</v>
      </c>
      <c r="F156" s="5">
        <v>22.31248</v>
      </c>
      <c r="G156" s="5">
        <v>22.28245</v>
      </c>
      <c r="H156" s="5">
        <v>22.34205</v>
      </c>
      <c r="I156" s="5">
        <v>22.47196</v>
      </c>
      <c r="J156" s="5">
        <v>21.66307</v>
      </c>
      <c r="L156" s="5">
        <v>19.85348</v>
      </c>
    </row>
    <row r="157">
      <c r="A157" s="5" t="s">
        <v>193</v>
      </c>
    </row>
    <row r="158">
      <c r="A158" s="5" t="s">
        <v>194</v>
      </c>
      <c r="M158" s="5">
        <v>10.33805</v>
      </c>
    </row>
    <row r="159">
      <c r="A159" s="5" t="s">
        <v>195</v>
      </c>
      <c r="G159" s="5">
        <v>12.01835</v>
      </c>
      <c r="H159" s="5">
        <v>9.90807</v>
      </c>
      <c r="I159" s="5">
        <v>10.69713</v>
      </c>
      <c r="K159" s="5">
        <v>19.9875</v>
      </c>
    </row>
    <row r="160">
      <c r="A160" s="5" t="s">
        <v>196</v>
      </c>
    </row>
    <row r="161">
      <c r="A161" s="5" t="s">
        <v>197</v>
      </c>
      <c r="D161" s="5">
        <v>11.16016</v>
      </c>
      <c r="I161" s="5">
        <v>8.77051</v>
      </c>
      <c r="K161" s="5">
        <v>9.05881</v>
      </c>
      <c r="L161" s="5">
        <v>8.01714</v>
      </c>
      <c r="N161" s="5">
        <v>8.22805</v>
      </c>
    </row>
    <row r="162">
      <c r="A162" s="5" t="s">
        <v>198</v>
      </c>
      <c r="D162" s="5">
        <v>9.76182</v>
      </c>
      <c r="E162" s="5">
        <v>11.39446</v>
      </c>
      <c r="F162" s="5">
        <v>7.97022</v>
      </c>
      <c r="G162" s="5">
        <v>8.0143</v>
      </c>
      <c r="H162" s="5">
        <v>7.86814</v>
      </c>
    </row>
    <row r="163">
      <c r="A163" s="5" t="s">
        <v>199</v>
      </c>
      <c r="C163" s="5">
        <v>26.61742</v>
      </c>
      <c r="D163" s="5">
        <v>26.18433</v>
      </c>
      <c r="G163" s="5">
        <v>14.22755</v>
      </c>
      <c r="H163" s="5">
        <v>14.19342</v>
      </c>
      <c r="M163" s="5">
        <v>14.10177</v>
      </c>
      <c r="N163" s="5">
        <v>16.49062</v>
      </c>
    </row>
    <row r="164">
      <c r="A164" s="5" t="s">
        <v>200</v>
      </c>
    </row>
    <row r="165">
      <c r="A165" s="5" t="s">
        <v>201</v>
      </c>
      <c r="D165" s="5">
        <v>21.58634</v>
      </c>
      <c r="F165" s="5">
        <v>15.46655</v>
      </c>
      <c r="G165" s="5">
        <v>19.68561</v>
      </c>
      <c r="H165" s="5">
        <v>20.73348</v>
      </c>
      <c r="I165" s="5">
        <v>15.82392</v>
      </c>
      <c r="K165" s="5">
        <v>20.15689</v>
      </c>
      <c r="M165" s="5">
        <v>16.86745</v>
      </c>
      <c r="N165" s="5">
        <v>15.40649</v>
      </c>
    </row>
    <row r="166">
      <c r="A166" s="5" t="s">
        <v>203</v>
      </c>
      <c r="C166" s="5">
        <v>9.13832</v>
      </c>
      <c r="D166" s="5">
        <v>8.15599</v>
      </c>
      <c r="E166" s="5">
        <v>9.80331</v>
      </c>
      <c r="F166" s="5">
        <v>12.0079</v>
      </c>
    </row>
    <row r="167">
      <c r="A167" s="5" t="s">
        <v>204</v>
      </c>
    </row>
    <row r="168">
      <c r="A168" s="5" t="s">
        <v>205</v>
      </c>
    </row>
    <row r="169">
      <c r="A169" s="5" t="s">
        <v>206</v>
      </c>
      <c r="K169" s="5">
        <v>19.32681</v>
      </c>
    </row>
    <row r="170">
      <c r="A170" s="5" t="s">
        <v>207</v>
      </c>
      <c r="C170" s="5">
        <v>13.56643</v>
      </c>
      <c r="I170" s="5">
        <v>16.2045</v>
      </c>
      <c r="J170" s="5">
        <v>16.36887</v>
      </c>
      <c r="L170" s="5">
        <v>16.51926</v>
      </c>
      <c r="M170" s="5">
        <v>17.70348</v>
      </c>
      <c r="N170" s="5">
        <v>16.38452</v>
      </c>
    </row>
    <row r="171">
      <c r="A171" s="5" t="s">
        <v>208</v>
      </c>
      <c r="K171" s="5">
        <v>55.63945</v>
      </c>
      <c r="L171" s="5">
        <v>58.1638</v>
      </c>
      <c r="M171" s="5">
        <v>61.63768</v>
      </c>
    </row>
    <row r="172">
      <c r="A172" s="5" t="s">
        <v>209</v>
      </c>
      <c r="B172" s="5">
        <v>8.6104153736528</v>
      </c>
      <c r="F172" s="5">
        <v>14.46023</v>
      </c>
      <c r="G172" s="5">
        <v>15.41287</v>
      </c>
      <c r="H172" s="5">
        <v>16.49422</v>
      </c>
    </row>
    <row r="173">
      <c r="A173" s="5" t="s">
        <v>210</v>
      </c>
      <c r="K173" s="5">
        <v>7.14253</v>
      </c>
    </row>
    <row r="174">
      <c r="A174" s="5" t="s">
        <v>211</v>
      </c>
      <c r="L174" s="5">
        <v>8.42219</v>
      </c>
      <c r="M174" s="5">
        <v>10.74468</v>
      </c>
      <c r="N174" s="5">
        <v>11.50423</v>
      </c>
    </row>
    <row r="175">
      <c r="A175" s="5" t="s">
        <v>212</v>
      </c>
      <c r="C175" s="5">
        <v>10.16908</v>
      </c>
      <c r="D175" s="5">
        <v>10.69153</v>
      </c>
      <c r="E175" s="5">
        <v>10.65365</v>
      </c>
      <c r="F175" s="5">
        <v>11.1844</v>
      </c>
      <c r="G175" s="5">
        <v>12.80705</v>
      </c>
      <c r="H175" s="5">
        <v>11.86371</v>
      </c>
      <c r="I175" s="5">
        <v>14.65897</v>
      </c>
      <c r="J175" s="5">
        <v>15.31641</v>
      </c>
      <c r="K175" s="5">
        <v>15.64749</v>
      </c>
      <c r="L175" s="5">
        <v>15.61528</v>
      </c>
    </row>
    <row r="176">
      <c r="A176" s="5" t="s">
        <v>213</v>
      </c>
      <c r="E176" s="5">
        <v>26.12405</v>
      </c>
      <c r="F176" s="5">
        <v>27.92569</v>
      </c>
      <c r="G176" s="5">
        <v>28.91712</v>
      </c>
    </row>
    <row r="177">
      <c r="A177" s="5" t="s">
        <v>214</v>
      </c>
    </row>
    <row r="178">
      <c r="A178" s="5" t="s">
        <v>215</v>
      </c>
    </row>
    <row r="179">
      <c r="A179" s="5" t="s">
        <v>216</v>
      </c>
      <c r="C179" s="5">
        <v>14.20573</v>
      </c>
      <c r="D179" s="5">
        <v>13.87536</v>
      </c>
      <c r="E179" s="5">
        <v>13.84907</v>
      </c>
      <c r="F179" s="5">
        <v>13.89649</v>
      </c>
      <c r="G179" s="5">
        <v>12.85921</v>
      </c>
      <c r="H179" s="5">
        <v>13.18549</v>
      </c>
      <c r="I179" s="5">
        <v>14.22229</v>
      </c>
      <c r="J179" s="5">
        <v>15.40483</v>
      </c>
      <c r="K179" s="5">
        <v>14.40054</v>
      </c>
      <c r="M179" s="5">
        <v>15.16056</v>
      </c>
      <c r="N179" s="5">
        <v>17.59359</v>
      </c>
    </row>
    <row r="180">
      <c r="A180" s="5" t="s">
        <v>217</v>
      </c>
      <c r="C180" s="5">
        <v>17.96493</v>
      </c>
      <c r="D180" s="5">
        <v>17.53126</v>
      </c>
      <c r="E180" s="5">
        <v>17.955</v>
      </c>
      <c r="F180" s="5">
        <v>18.20023</v>
      </c>
      <c r="G180" s="5">
        <v>18.56514</v>
      </c>
      <c r="H180" s="5">
        <v>18.87064</v>
      </c>
      <c r="I180" s="5">
        <v>19.03642</v>
      </c>
      <c r="J180" s="5">
        <v>19.35169</v>
      </c>
      <c r="K180" s="5">
        <v>19.38313</v>
      </c>
      <c r="L180" s="5">
        <v>20.33995</v>
      </c>
    </row>
    <row r="181">
      <c r="A181" s="5" t="s">
        <v>218</v>
      </c>
      <c r="M181" s="5">
        <v>7.42718</v>
      </c>
    </row>
    <row r="182">
      <c r="A182" s="5" t="s">
        <v>219</v>
      </c>
    </row>
    <row r="183">
      <c r="A183" s="5" t="s">
        <v>221</v>
      </c>
    </row>
    <row r="184">
      <c r="A184" s="5" t="s">
        <v>222</v>
      </c>
      <c r="C184" s="5">
        <v>8.31635</v>
      </c>
      <c r="D184" s="5">
        <v>9.58303</v>
      </c>
      <c r="E184" s="5">
        <v>8.80676</v>
      </c>
      <c r="F184" s="5">
        <v>9.69216</v>
      </c>
      <c r="G184" s="5">
        <v>11.19149</v>
      </c>
      <c r="H184" s="5">
        <v>12.59246</v>
      </c>
      <c r="I184" s="5">
        <v>14.83967</v>
      </c>
      <c r="J184" s="5">
        <v>15.67315</v>
      </c>
      <c r="L184" s="5">
        <v>12.31797</v>
      </c>
      <c r="N184" s="5">
        <v>17.68921</v>
      </c>
    </row>
    <row r="185">
      <c r="A185" s="5" t="s">
        <v>226</v>
      </c>
      <c r="C185" s="5">
        <v>22.32488</v>
      </c>
      <c r="D185" s="5">
        <v>22.85029</v>
      </c>
      <c r="E185" s="5">
        <v>21.81629</v>
      </c>
      <c r="F185" s="5">
        <v>23.40426</v>
      </c>
      <c r="G185" s="5">
        <v>22.97375</v>
      </c>
      <c r="H185" s="5">
        <v>24.82234</v>
      </c>
      <c r="I185" s="5">
        <v>24.76219</v>
      </c>
      <c r="J185" s="5">
        <v>24.3393</v>
      </c>
      <c r="K185" s="5">
        <v>24.98609</v>
      </c>
      <c r="L185" s="5">
        <v>26.21642</v>
      </c>
    </row>
    <row r="186">
      <c r="A186" s="5" t="s">
        <v>227</v>
      </c>
      <c r="C186" s="5">
        <v>22.69778</v>
      </c>
      <c r="D186" s="5">
        <v>21.82286</v>
      </c>
      <c r="E186" s="5">
        <v>22.96139</v>
      </c>
      <c r="F186" s="5">
        <v>24.21406</v>
      </c>
      <c r="G186" s="5">
        <v>24.63348</v>
      </c>
      <c r="H186" s="5">
        <v>24.65398</v>
      </c>
      <c r="I186" s="5">
        <v>24.04808</v>
      </c>
      <c r="J186" s="5">
        <v>23.12436</v>
      </c>
      <c r="K186" s="5">
        <v>22.51129</v>
      </c>
      <c r="L186" s="5">
        <v>20.53259</v>
      </c>
    </row>
    <row r="187">
      <c r="A187" s="5" t="s">
        <v>228</v>
      </c>
      <c r="C187" s="5">
        <v>10.81657</v>
      </c>
      <c r="D187" s="5">
        <v>12.24266</v>
      </c>
      <c r="F187" s="5">
        <v>13.0803</v>
      </c>
      <c r="K187" s="5">
        <v>17.37559</v>
      </c>
      <c r="M187" s="5">
        <v>16.77778</v>
      </c>
    </row>
    <row r="188">
      <c r="A188" s="5" t="s">
        <v>229</v>
      </c>
    </row>
    <row r="189">
      <c r="A189" s="5" t="s">
        <v>230</v>
      </c>
      <c r="L189" s="5">
        <v>21.45181</v>
      </c>
    </row>
    <row r="190">
      <c r="A190" s="5" t="s">
        <v>231</v>
      </c>
      <c r="B190" s="5">
        <v>12.906774587335</v>
      </c>
      <c r="D190" s="5">
        <v>18.05123</v>
      </c>
      <c r="E190" s="5">
        <v>17.06563</v>
      </c>
      <c r="H190" s="5">
        <v>14.59408</v>
      </c>
      <c r="L190" s="5">
        <v>20.76989</v>
      </c>
      <c r="M190" s="5">
        <v>24.35108</v>
      </c>
    </row>
    <row r="191">
      <c r="A191" s="5" t="s">
        <v>233</v>
      </c>
      <c r="K191" s="5">
        <v>27.583034154212</v>
      </c>
    </row>
    <row r="192">
      <c r="A192" s="5" t="s">
        <v>235</v>
      </c>
      <c r="C192" s="5">
        <v>7.73588</v>
      </c>
      <c r="D192" s="5">
        <v>11.17614</v>
      </c>
      <c r="E192" s="5">
        <v>10.81542</v>
      </c>
      <c r="F192" s="5">
        <v>10.42601</v>
      </c>
      <c r="G192" s="5">
        <v>10.38919</v>
      </c>
      <c r="H192" s="5">
        <v>7.82169</v>
      </c>
      <c r="I192" s="5">
        <v>7.72298</v>
      </c>
      <c r="J192" s="5">
        <v>6.47665</v>
      </c>
      <c r="K192" s="5">
        <v>8.33586</v>
      </c>
      <c r="L192" s="5">
        <v>8.28059</v>
      </c>
      <c r="M192" s="5">
        <v>9.97571</v>
      </c>
      <c r="N192" s="5">
        <v>10.77473</v>
      </c>
    </row>
    <row r="193">
      <c r="A193" s="5" t="s">
        <v>236</v>
      </c>
      <c r="F193" s="5">
        <v>10.87758</v>
      </c>
      <c r="G193" s="5">
        <v>9.12791</v>
      </c>
      <c r="H193" s="5">
        <v>9.67962</v>
      </c>
    </row>
    <row r="194">
      <c r="A194" s="5" t="s">
        <v>237</v>
      </c>
      <c r="C194" s="5">
        <v>11.50933</v>
      </c>
      <c r="E194" s="5">
        <v>14.61045</v>
      </c>
      <c r="F194" s="5">
        <v>15.85492</v>
      </c>
      <c r="K194" s="5">
        <v>8.68712</v>
      </c>
      <c r="L194" s="5">
        <v>10.7601</v>
      </c>
      <c r="M194" s="5">
        <v>14.9267</v>
      </c>
    </row>
    <row r="195">
      <c r="A195" s="5" t="s">
        <v>238</v>
      </c>
      <c r="C195" s="5">
        <v>14.1755</v>
      </c>
      <c r="D195" s="5">
        <v>13.97627</v>
      </c>
      <c r="E195" s="5">
        <v>14.47386</v>
      </c>
      <c r="F195" s="5">
        <v>14.03907</v>
      </c>
      <c r="G195" s="5">
        <v>18.37174</v>
      </c>
      <c r="H195" s="5">
        <v>19.15473</v>
      </c>
      <c r="I195" s="5">
        <v>18.72686</v>
      </c>
      <c r="L195" s="5">
        <v>17.28026</v>
      </c>
    </row>
    <row r="196">
      <c r="A196" s="5" t="s">
        <v>239</v>
      </c>
      <c r="D196" s="5">
        <v>9.84474</v>
      </c>
      <c r="E196" s="5">
        <v>10.31172</v>
      </c>
      <c r="G196" s="5">
        <v>11.03412</v>
      </c>
      <c r="H196" s="5">
        <v>12.76882</v>
      </c>
    </row>
    <row r="197">
      <c r="A197" s="5" t="s">
        <v>240</v>
      </c>
    </row>
    <row r="198">
      <c r="A198" s="5" t="s">
        <v>241</v>
      </c>
    </row>
    <row r="199">
      <c r="A199" s="5" t="s">
        <v>242</v>
      </c>
    </row>
    <row r="200">
      <c r="A200" s="5" t="s">
        <v>243</v>
      </c>
      <c r="H200" s="5">
        <v>10.57998</v>
      </c>
      <c r="L200" s="5">
        <v>8.38671</v>
      </c>
      <c r="M200" s="5">
        <v>7.20974</v>
      </c>
    </row>
    <row r="201">
      <c r="A201" s="5" t="s">
        <v>244</v>
      </c>
    </row>
    <row r="202">
      <c r="A202" s="5" t="s">
        <v>245</v>
      </c>
      <c r="C202" s="5">
        <v>5.38038</v>
      </c>
      <c r="D202" s="5">
        <v>4.99948</v>
      </c>
      <c r="E202" s="5">
        <v>4.8443</v>
      </c>
      <c r="F202" s="5">
        <v>4.31104</v>
      </c>
      <c r="G202" s="5">
        <v>4.77613</v>
      </c>
      <c r="H202" s="5">
        <v>4.23993</v>
      </c>
      <c r="I202" s="5">
        <v>3.96859</v>
      </c>
      <c r="J202" s="5">
        <v>3.98159</v>
      </c>
      <c r="M202" s="5">
        <v>6.24796</v>
      </c>
    </row>
    <row r="203">
      <c r="A203" s="5" t="s">
        <v>246</v>
      </c>
      <c r="B203" s="5">
        <v>14.526840396366</v>
      </c>
      <c r="C203" s="5">
        <v>13.89307</v>
      </c>
      <c r="D203" s="5">
        <v>14.132</v>
      </c>
      <c r="E203" s="5">
        <v>14.79879</v>
      </c>
      <c r="F203" s="5">
        <v>15.92736</v>
      </c>
      <c r="G203" s="5">
        <v>17.91112</v>
      </c>
      <c r="H203" s="5">
        <v>17.41284</v>
      </c>
      <c r="I203" s="5">
        <v>18.52821</v>
      </c>
      <c r="J203" s="5">
        <v>21.78847</v>
      </c>
      <c r="K203" s="5">
        <v>22.98316</v>
      </c>
      <c r="L203" s="5">
        <v>23.28157</v>
      </c>
    </row>
    <row r="204">
      <c r="A204" s="5" t="s">
        <v>247</v>
      </c>
      <c r="B204" s="5">
        <v>17.2905934727569</v>
      </c>
      <c r="C204" s="5">
        <v>17.69365</v>
      </c>
      <c r="D204" s="5">
        <v>19.0618</v>
      </c>
      <c r="E204" s="5">
        <v>20.68621</v>
      </c>
      <c r="F204" s="5">
        <v>21.07508</v>
      </c>
      <c r="G204" s="5">
        <v>21.14835</v>
      </c>
      <c r="H204" s="5">
        <v>21.60611</v>
      </c>
      <c r="I204" s="5">
        <v>20.42899</v>
      </c>
      <c r="J204" s="5">
        <v>21.81645</v>
      </c>
      <c r="K204" s="5">
        <v>22.02813</v>
      </c>
      <c r="L204" s="5">
        <v>22.54852</v>
      </c>
    </row>
    <row r="205">
      <c r="A205" s="5" t="s">
        <v>248</v>
      </c>
      <c r="D205" s="5">
        <v>7.21421</v>
      </c>
      <c r="E205" s="5">
        <v>9.57598</v>
      </c>
      <c r="F205" s="5">
        <v>6.94243</v>
      </c>
      <c r="G205" s="5">
        <v>5.81414</v>
      </c>
      <c r="H205" s="5">
        <v>7.31635</v>
      </c>
      <c r="I205" s="5">
        <v>8.29446</v>
      </c>
      <c r="J205" s="5">
        <v>8.6109</v>
      </c>
    </row>
    <row r="206">
      <c r="A206" s="5" t="s">
        <v>249</v>
      </c>
    </row>
    <row r="207">
      <c r="A207" s="5" t="s">
        <v>250</v>
      </c>
      <c r="B207" s="5">
        <v>12.4071861017146</v>
      </c>
      <c r="C207" s="5">
        <v>11.25896</v>
      </c>
      <c r="D207" s="5">
        <v>13.27201</v>
      </c>
      <c r="E207" s="5">
        <v>12.95274</v>
      </c>
      <c r="L207" s="5">
        <v>19.27115</v>
      </c>
      <c r="M207" s="5">
        <v>16.95262</v>
      </c>
    </row>
    <row r="208">
      <c r="A208" s="5" t="s">
        <v>251</v>
      </c>
      <c r="J208" s="5">
        <v>7.97231</v>
      </c>
      <c r="K208" s="5">
        <v>9.15942</v>
      </c>
    </row>
    <row r="209">
      <c r="A209" s="5" t="s">
        <v>252</v>
      </c>
      <c r="L209" s="5">
        <v>19.35523</v>
      </c>
    </row>
    <row r="210">
      <c r="A210" s="5" t="s">
        <v>253</v>
      </c>
    </row>
    <row r="211">
      <c r="A211" s="5" t="s">
        <v>255</v>
      </c>
    </row>
    <row r="212">
      <c r="A212" s="5" t="s">
        <v>256</v>
      </c>
    </row>
    <row r="213">
      <c r="A213" s="5" t="s">
        <v>257</v>
      </c>
      <c r="D213" s="5">
        <v>6.99437</v>
      </c>
      <c r="H213" s="5">
        <v>8.94524</v>
      </c>
      <c r="I213" s="5">
        <v>5.3629</v>
      </c>
    </row>
    <row r="214">
      <c r="A214" s="5" t="s">
        <v>258</v>
      </c>
      <c r="D214" s="5">
        <v>12.6953398485802</v>
      </c>
      <c r="E214" s="5">
        <v>14.0402795373399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5.75" customHeight="1">
      <c r="A1" s="1"/>
      <c r="B1" s="7" t="str">
        <f>C4</f>
        <v>Expenditure per student, primary (% of GDP per capita)</v>
      </c>
      <c r="C1" s="8"/>
      <c r="D1" s="9"/>
      <c r="E1" s="10"/>
    </row>
    <row r="2">
      <c r="A2" s="1"/>
      <c r="B2" s="11"/>
      <c r="C2" s="11"/>
      <c r="D2" s="9"/>
      <c r="E2" s="10"/>
    </row>
    <row r="3">
      <c r="A3" s="1"/>
      <c r="B3" s="12" t="s">
        <v>47</v>
      </c>
      <c r="C3" s="9"/>
      <c r="D3" s="9"/>
      <c r="E3" s="10"/>
    </row>
    <row r="4">
      <c r="A4" s="1"/>
      <c r="B4" s="14" t="s">
        <v>58</v>
      </c>
      <c r="C4" s="16" t="s">
        <v>0</v>
      </c>
      <c r="D4" s="9"/>
      <c r="E4" s="10"/>
    </row>
    <row r="5" ht="89.25" customHeight="1">
      <c r="A5" s="1"/>
      <c r="B5" s="14" t="s">
        <v>82</v>
      </c>
      <c r="C5" s="18" t="s">
        <v>85</v>
      </c>
      <c r="D5" s="9"/>
      <c r="E5" s="10"/>
    </row>
    <row r="6">
      <c r="A6" s="1"/>
      <c r="B6" s="14" t="s">
        <v>96</v>
      </c>
      <c r="C6" s="20"/>
      <c r="D6" s="9"/>
      <c r="E6" s="10"/>
    </row>
    <row r="7">
      <c r="A7" s="1"/>
      <c r="B7" s="21"/>
      <c r="C7" s="11"/>
      <c r="D7" s="11"/>
      <c r="E7" s="10"/>
    </row>
    <row r="8">
      <c r="A8" s="1"/>
      <c r="B8" s="23" t="s">
        <v>122</v>
      </c>
      <c r="C8" s="1"/>
      <c r="D8" s="1"/>
      <c r="E8" s="17"/>
    </row>
    <row r="9">
      <c r="A9" s="1"/>
      <c r="B9" s="25" t="s">
        <v>141</v>
      </c>
      <c r="C9" s="26" t="s">
        <v>110</v>
      </c>
      <c r="D9" s="1"/>
      <c r="E9" s="17"/>
    </row>
    <row r="10">
      <c r="A10" s="1"/>
      <c r="B10" s="25" t="s">
        <v>164</v>
      </c>
      <c r="C10" s="28" t="s">
        <v>169</v>
      </c>
      <c r="D10" s="1"/>
      <c r="E10" s="17"/>
    </row>
    <row r="11">
      <c r="A11" s="1"/>
      <c r="B11" s="25" t="s">
        <v>186</v>
      </c>
      <c r="C11" s="31"/>
      <c r="D11" s="1"/>
      <c r="E11" s="17"/>
    </row>
    <row r="12">
      <c r="A12" s="1"/>
      <c r="B12" s="25" t="s">
        <v>202</v>
      </c>
      <c r="C12" s="32" t="str">
        <f>HYPERLINK("http://data.worldbank.org/indicator/SE.XPD.PRIM.PC.ZS","http://data.worldbank.org/indicator/SE.XPD.PRIM.PC.ZS")</f>
        <v>http://data.worldbank.org/indicator/SE.XPD.PRIM.PC.ZS</v>
      </c>
      <c r="D12" s="1"/>
      <c r="E12" s="17"/>
    </row>
    <row r="13">
      <c r="A13" s="1"/>
      <c r="B13" s="1"/>
      <c r="C13" s="1"/>
      <c r="D13" s="1"/>
      <c r="E13" s="17"/>
    </row>
    <row r="14">
      <c r="A14" s="1"/>
      <c r="B14" s="23" t="s">
        <v>220</v>
      </c>
      <c r="C14" s="1"/>
      <c r="D14" s="1"/>
      <c r="E14" s="17"/>
    </row>
    <row r="15">
      <c r="A15" s="1"/>
      <c r="B15" s="25" t="s">
        <v>223</v>
      </c>
      <c r="C15" s="26" t="s">
        <v>224</v>
      </c>
      <c r="D15" s="1"/>
      <c r="E15" s="17"/>
    </row>
    <row r="16">
      <c r="A16" s="1"/>
      <c r="B16" s="25" t="s">
        <v>225</v>
      </c>
      <c r="C16" s="33">
        <v>41063.0</v>
      </c>
      <c r="D16" s="1"/>
      <c r="E16" s="17"/>
    </row>
    <row r="17">
      <c r="A17" s="1"/>
      <c r="B17" s="1"/>
      <c r="C17" s="31"/>
      <c r="D17" s="1"/>
      <c r="E17" s="17"/>
    </row>
    <row r="18">
      <c r="A18" s="1"/>
      <c r="B18" s="1"/>
      <c r="C18" s="31"/>
      <c r="D18" s="1"/>
      <c r="E18" s="17"/>
    </row>
    <row r="19">
      <c r="A19" s="1"/>
      <c r="B19" s="1"/>
      <c r="C19" s="31"/>
      <c r="D19" s="1"/>
      <c r="E19" s="17"/>
    </row>
    <row r="20">
      <c r="A20" s="1"/>
      <c r="B20" s="1"/>
      <c r="C20" s="31"/>
      <c r="D20" s="1"/>
      <c r="E20" s="17"/>
    </row>
    <row r="21">
      <c r="A21" s="1"/>
      <c r="B21" s="1"/>
      <c r="C21" s="31"/>
      <c r="D21" s="1"/>
      <c r="E21" s="17"/>
    </row>
    <row r="22">
      <c r="A22" s="1"/>
      <c r="B22" s="1"/>
      <c r="C22" s="31"/>
      <c r="D22" s="1"/>
      <c r="E22" s="17"/>
    </row>
    <row r="23">
      <c r="A23" s="1"/>
      <c r="B23" s="1"/>
      <c r="C23" s="1"/>
      <c r="D23" s="1"/>
      <c r="E23" s="17"/>
    </row>
    <row r="24">
      <c r="A24" s="1"/>
      <c r="B24" s="1"/>
      <c r="C24" s="1"/>
      <c r="D24" s="1"/>
      <c r="E24" s="17"/>
    </row>
    <row r="25">
      <c r="A25" s="29"/>
      <c r="B25" s="29"/>
      <c r="C25" s="29"/>
      <c r="D25" s="29"/>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1</v>
      </c>
      <c r="B1" s="2" t="s">
        <v>2</v>
      </c>
      <c r="C1" s="2" t="s">
        <v>3</v>
      </c>
    </row>
    <row r="2">
      <c r="A2" s="4"/>
      <c r="B2" s="4"/>
      <c r="C2" s="6" t="s">
        <v>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6" width="9.29"/>
  </cols>
  <sheetData>
    <row r="1" ht="54.75" customHeight="1">
      <c r="A1" s="13" t="s">
        <v>46</v>
      </c>
      <c r="B1" s="15"/>
      <c r="C1" s="15"/>
      <c r="D1" s="8"/>
      <c r="E1" s="17"/>
    </row>
    <row r="2">
      <c r="A2" s="1"/>
      <c r="B2" s="1"/>
      <c r="C2" s="9"/>
      <c r="D2" s="19"/>
      <c r="E2" s="17"/>
    </row>
    <row r="3" ht="38.25" customHeight="1">
      <c r="A3" s="12" t="s">
        <v>109</v>
      </c>
      <c r="B3" s="18" t="s">
        <v>110</v>
      </c>
      <c r="C3" s="22"/>
      <c r="D3" s="24" t="s">
        <v>135</v>
      </c>
      <c r="E3" s="17"/>
    </row>
    <row r="4" ht="51.0" customHeight="1">
      <c r="A4" s="12" t="s">
        <v>149</v>
      </c>
      <c r="B4" s="27" t="str">
        <f>HYPERLINK("http://data.worldbank.org/indicator/SE.XPD.PRIM.PC.ZS","http://data.worldbank.org/indicator/SE.XPD.PRIM.PC.ZS")</f>
        <v>http://data.worldbank.org/indicator/SE.XPD.PRIM.PC.ZS</v>
      </c>
      <c r="C4" s="22"/>
      <c r="D4" s="24" t="s">
        <v>175</v>
      </c>
      <c r="E4" s="17"/>
    </row>
    <row r="5" ht="25.5" customHeight="1">
      <c r="A5" s="12" t="s">
        <v>177</v>
      </c>
      <c r="B5" s="18" t="s">
        <v>179</v>
      </c>
      <c r="C5" s="22"/>
      <c r="D5" s="24" t="s">
        <v>181</v>
      </c>
      <c r="E5" s="17"/>
    </row>
    <row r="6">
      <c r="A6" s="9"/>
      <c r="B6" s="9"/>
      <c r="C6" s="19"/>
      <c r="D6" s="19"/>
      <c r="E6" s="17"/>
    </row>
    <row r="7">
      <c r="A7" s="29"/>
      <c r="B7" s="29"/>
      <c r="C7" s="29"/>
      <c r="D7" s="30"/>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hidden="1" min="5" max="5" width="9.29"/>
    <col customWidth="1" min="6" max="6" width="9.29"/>
  </cols>
  <sheetData>
    <row r="1" ht="32.25" customHeight="1">
      <c r="A1" s="25" t="s">
        <v>232</v>
      </c>
      <c r="B1" s="34" t="s">
        <v>234</v>
      </c>
      <c r="C1" s="8"/>
      <c r="D1" s="9"/>
      <c r="E1" s="10"/>
    </row>
    <row r="2">
      <c r="A2" s="1"/>
      <c r="B2" s="11"/>
      <c r="C2" s="11"/>
      <c r="D2" s="9"/>
      <c r="E2" s="10"/>
    </row>
    <row r="3">
      <c r="A3" s="1"/>
      <c r="B3" s="35" t="s">
        <v>254</v>
      </c>
      <c r="C3" s="8"/>
      <c r="D3" s="9"/>
      <c r="E3" s="10"/>
    </row>
    <row r="4">
      <c r="A4" s="36"/>
      <c r="B4" s="38" t="s">
        <v>260</v>
      </c>
      <c r="C4" s="39" t="str">
        <f>HYPERLINK((("http://spreadsheets.google.com/pub?key="&amp;A1)&amp;"&amp;output=xls"),"[Download xls]")</f>
        <v>[Download xls]</v>
      </c>
      <c r="D4" s="40"/>
      <c r="E4" s="41"/>
    </row>
    <row r="5">
      <c r="A5" s="36"/>
      <c r="B5" s="38" t="s">
        <v>262</v>
      </c>
      <c r="C5" s="39" t="str">
        <f>HYPERLINK((("http://spreadsheets.google.com/pub?key="&amp;A1)&amp;"&amp;output=ods"),"[Download ods]")</f>
        <v>[Download ods]</v>
      </c>
      <c r="D5" s="40"/>
      <c r="E5" s="41"/>
    </row>
    <row r="6">
      <c r="A6" s="36"/>
      <c r="B6" s="38" t="s">
        <v>263</v>
      </c>
      <c r="C6" s="39" t="str">
        <f>HYPERLINK((("http://spreadsheets.google.com/pub?key="&amp;A1)&amp;"&amp;output=pdf"),"[Download pdf]")</f>
        <v>[Download pdf]</v>
      </c>
      <c r="D6" s="40"/>
      <c r="E6" s="41"/>
    </row>
    <row r="7">
      <c r="A7" s="36"/>
      <c r="B7" s="42"/>
      <c r="C7" s="42"/>
      <c r="D7" s="40"/>
      <c r="E7" s="41"/>
    </row>
    <row r="8">
      <c r="A8" s="1"/>
      <c r="B8" s="11"/>
      <c r="C8" s="11"/>
      <c r="D8" s="9"/>
      <c r="E8" s="10"/>
    </row>
    <row r="9">
      <c r="A9" s="29"/>
      <c r="B9" s="43"/>
      <c r="C9" s="43"/>
      <c r="D9" s="4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7" t="s">
        <v>259</v>
      </c>
      <c r="B1" s="37" t="s">
        <v>261</v>
      </c>
    </row>
  </sheetData>
  <drawing r:id="rId1"/>
</worksheet>
</file>