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eagle\Arachnio\ArachnioDue\hardware\"/>
    </mc:Choice>
  </mc:AlternateContent>
  <bookViews>
    <workbookView xWindow="0" yWindow="0" windowWidth="17256" windowHeight="5376"/>
  </bookViews>
  <sheets>
    <sheet name="ArachnioDue_GenericPartsOrder" sheetId="1" r:id="rId1"/>
  </sheets>
  <calcPr calcId="0" concurrentCalc="0"/>
</workbook>
</file>

<file path=xl/calcChain.xml><?xml version="1.0" encoding="utf-8"?>
<calcChain xmlns="http://schemas.openxmlformats.org/spreadsheetml/2006/main">
  <c r="K30" i="1" l="1"/>
  <c r="K28" i="1"/>
  <c r="K27" i="1"/>
  <c r="K22" i="1"/>
  <c r="K23" i="1"/>
  <c r="K24" i="1"/>
  <c r="K25" i="1"/>
  <c r="K21" i="1"/>
  <c r="K10" i="1"/>
  <c r="K11" i="1"/>
  <c r="K12" i="1"/>
  <c r="K13" i="1"/>
  <c r="K14" i="1"/>
  <c r="K15" i="1"/>
  <c r="K16" i="1"/>
  <c r="K17" i="1"/>
  <c r="K18" i="1"/>
  <c r="K19" i="1"/>
  <c r="K9" i="1"/>
  <c r="K3" i="1"/>
  <c r="K4" i="1"/>
  <c r="K5" i="1"/>
  <c r="K6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<sst xmlns="http://schemas.openxmlformats.org/spreadsheetml/2006/main" count="163" uniqueCount="146">
  <si>
    <t>Manufacturer Part Number</t>
  </si>
  <si>
    <t>Manufacturer Name</t>
  </si>
  <si>
    <t>Description</t>
  </si>
  <si>
    <t>Qty-1</t>
  </si>
  <si>
    <t>Qty-5</t>
  </si>
  <si>
    <t>Qty-25</t>
  </si>
  <si>
    <t>Part References</t>
  </si>
  <si>
    <t>Value</t>
  </si>
  <si>
    <t>10104111-0001LF</t>
  </si>
  <si>
    <t>FCI</t>
  </si>
  <si>
    <t>CONN RCPT STD MICRO USB TYPE AB</t>
  </si>
  <si>
    <t>CN1</t>
  </si>
  <si>
    <t>CDBW140-G</t>
  </si>
  <si>
    <t>Comchip Technology</t>
  </si>
  <si>
    <t>DIODE SCHOTTKY 40V 1A SOD123</t>
  </si>
  <si>
    <t>D1, D2</t>
  </si>
  <si>
    <t>KMR221NG</t>
  </si>
  <si>
    <t>C&amp;K Components</t>
  </si>
  <si>
    <t>SWITCH TACTILE SPST-NO 0.05A 32V</t>
  </si>
  <si>
    <t>ERASE, RESET</t>
  </si>
  <si>
    <t>MC-146 32.768KA-AC3</t>
  </si>
  <si>
    <t>Epson</t>
  </si>
  <si>
    <t>CRYSTAL 32.7680KHZ 9PF SMD</t>
  </si>
  <si>
    <t>Y2</t>
  </si>
  <si>
    <t>generic resistor:1K/0402</t>
  </si>
  <si>
    <t>any</t>
  </si>
  <si>
    <t>generic 1K chip resistor, 0402 package</t>
  </si>
  <si>
    <t>R5, R7, R8</t>
  </si>
  <si>
    <t>1K</t>
  </si>
  <si>
    <t>generic MLCC:1u/25V/0603</t>
  </si>
  <si>
    <t>generic MLCC, 1 uF, 25V, 0603 package</t>
  </si>
  <si>
    <t>C1</t>
  </si>
  <si>
    <t>1uF</t>
  </si>
  <si>
    <t>generic MLCC:2u2/6V3/0603</t>
  </si>
  <si>
    <t>generic MLCC, 2.2 uF, 6.3V, 0603 package</t>
  </si>
  <si>
    <t>C14</t>
  </si>
  <si>
    <t>2u2</t>
  </si>
  <si>
    <t>generic MLCC:4u7/10V/0603</t>
  </si>
  <si>
    <t>generic MLCC, 4.7 uF, 10V, 0603 package</t>
  </si>
  <si>
    <t>C6, C7, C10, C23, C24, C25, C26</t>
  </si>
  <si>
    <t>4u7</t>
  </si>
  <si>
    <t>generic MLCC:4u7/25V/0603</t>
  </si>
  <si>
    <t>generic MLCC, 4.7 uF, 25V, 0603 package</t>
  </si>
  <si>
    <t>C3, C4, C8</t>
  </si>
  <si>
    <t>Johanson Tech</t>
  </si>
  <si>
    <t>C18</t>
  </si>
  <si>
    <t>5p6</t>
  </si>
  <si>
    <t>Kemet</t>
  </si>
  <si>
    <t>C16, C17</t>
  </si>
  <si>
    <t>10 pF</t>
  </si>
  <si>
    <t>generic resistor:10K/0402</t>
  </si>
  <si>
    <t>generic 10K chip resistor, 0402 package</t>
  </si>
  <si>
    <t>R1, R2, R9, R10, R11, R14</t>
  </si>
  <si>
    <t>10K</t>
  </si>
  <si>
    <t>MLZ2012N100LT000</t>
  </si>
  <si>
    <t>TDK</t>
  </si>
  <si>
    <t>FIXED IND 10UH 500MA 300 MOHM</t>
  </si>
  <si>
    <t>L1</t>
  </si>
  <si>
    <t>10u/100mA</t>
  </si>
  <si>
    <t>generic resistor:12K/0402</t>
  </si>
  <si>
    <t>generic 12K chip resistor, 0402 package</t>
  </si>
  <si>
    <t>R3</t>
  </si>
  <si>
    <t>12K</t>
  </si>
  <si>
    <t>PRQC12.00CR1010V00L</t>
  </si>
  <si>
    <t>AVX/Kyocera</t>
  </si>
  <si>
    <t>RESONATOR CER 12.00MHZ SMD</t>
  </si>
  <si>
    <t>Q1</t>
  </si>
  <si>
    <t>12MHz</t>
  </si>
  <si>
    <t>403C11A26M00000</t>
  </si>
  <si>
    <t>CTS-Frequency Controls</t>
  </si>
  <si>
    <t>CRYSTAL 26.0000MHZ 10PF SMD</t>
  </si>
  <si>
    <t>Y1</t>
  </si>
  <si>
    <t>26 MHz/10 pF</t>
  </si>
  <si>
    <t>EXB-V4V270JV</t>
  </si>
  <si>
    <t>Panasonic</t>
  </si>
  <si>
    <t>RES ARRAY 27 OHM 2 RES 0606</t>
  </si>
  <si>
    <t>RN1</t>
  </si>
  <si>
    <t>27R</t>
  </si>
  <si>
    <t>generic MLCC:100n/16V/0402</t>
  </si>
  <si>
    <t>generic MLCC, 100 nF, 16V, 0402 package</t>
  </si>
  <si>
    <t>C2, C5, C11, C12, C13, C15, C19, C20, C21, C22, C27, C28, C29</t>
  </si>
  <si>
    <t>100n</t>
  </si>
  <si>
    <t>generic MLCC:100n/50V/0603</t>
  </si>
  <si>
    <t>generic MLCC, 100 nF, 50V, 0603 package</t>
  </si>
  <si>
    <t>C9</t>
  </si>
  <si>
    <t>generic resistor:200R/0402</t>
  </si>
  <si>
    <t>generic 200R chip resistor, 0402 package</t>
  </si>
  <si>
    <t>R13</t>
  </si>
  <si>
    <t>200R</t>
  </si>
  <si>
    <t>MF-MSMF050-2</t>
  </si>
  <si>
    <t>Bourns Inc.</t>
  </si>
  <si>
    <t>PTC RESETTABLE .50A 15V 1812</t>
  </si>
  <si>
    <t>F1</t>
  </si>
  <si>
    <t>500mA</t>
  </si>
  <si>
    <t>AP2111H-3.3TRG1</t>
  </si>
  <si>
    <t>Diodes Inc</t>
  </si>
  <si>
    <t>IC REG LDO 3.3V 0.6A SOT223</t>
  </si>
  <si>
    <t>U2</t>
  </si>
  <si>
    <t>AP2111HA-3.3</t>
  </si>
  <si>
    <t>LB Q39G-L2N2-35-1</t>
  </si>
  <si>
    <t>OSRAM</t>
  </si>
  <si>
    <t>LED CHIPLED BLUE 470NM 0603 SMD</t>
  </si>
  <si>
    <t>ON</t>
  </si>
  <si>
    <t>BLU</t>
  </si>
  <si>
    <t>CG0603MLC-05E</t>
  </si>
  <si>
    <t>Bourns Inc</t>
  </si>
  <si>
    <t>VARISTOR 0603</t>
  </si>
  <si>
    <t>Z1, Z2</t>
  </si>
  <si>
    <t>ESP8266EX</t>
  </si>
  <si>
    <t>Espressif</t>
  </si>
  <si>
    <t>*</t>
  </si>
  <si>
    <t>U5</t>
  </si>
  <si>
    <t>LTST-C191KGKT</t>
  </si>
  <si>
    <t>Lite-On</t>
  </si>
  <si>
    <t>LED GREEN CLEAR THIN 0603 SMD</t>
  </si>
  <si>
    <t>L</t>
  </si>
  <si>
    <t>GRN</t>
  </si>
  <si>
    <t>ATSAM4S2AA-MU</t>
  </si>
  <si>
    <t>Atmel</t>
  </si>
  <si>
    <t>IC MCU 32BIT 128KB FLASH 48QFN</t>
  </si>
  <si>
    <t>U1</t>
  </si>
  <si>
    <t>SAM3SA-MU</t>
  </si>
  <si>
    <t>SST25VF512A-33-4C-SAE</t>
  </si>
  <si>
    <t>Microchip</t>
  </si>
  <si>
    <t>IC FLASH 512KBIT 33MHZ 8SOIC</t>
  </si>
  <si>
    <t>U6</t>
  </si>
  <si>
    <t>SPI_FLASH</t>
  </si>
  <si>
    <t>LTST-C191KSKT</t>
  </si>
  <si>
    <t>LED YELLOW CLEAR THIN 0603 SMD</t>
  </si>
  <si>
    <t>RX</t>
  </si>
  <si>
    <t>YLW</t>
  </si>
  <si>
    <t>Qty-3</t>
  </si>
  <si>
    <t>On Hand</t>
  </si>
  <si>
    <t>Ordered</t>
  </si>
  <si>
    <t>plenty</t>
  </si>
  <si>
    <t>n/a</t>
  </si>
  <si>
    <t>To Be Ordered</t>
  </si>
  <si>
    <t>CAP CER 5.6PF 250V NP0 0402</t>
  </si>
  <si>
    <t>CAP CER 10PF 50V 10% NP0 0402</t>
  </si>
  <si>
    <t>subbed PMEG4030ER,115</t>
  </si>
  <si>
    <t>RK73H1ETTP1002F</t>
  </si>
  <si>
    <t>RK73H1ETTP1001F</t>
  </si>
  <si>
    <t>ERJ-2RKF1202X</t>
  </si>
  <si>
    <t>04025U5R6CAT2A</t>
  </si>
  <si>
    <t>VJ0402A100JXAAC</t>
  </si>
  <si>
    <t>VJ0402V104ZXJCW1BC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</si>
</sst>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" workbookViewId="0">
      <selection activeCell="L20" sqref="L20"/>
    </sheetView>
  </sheetViews>
  <sheetFormatPr defaultRowHeight="14.4" x14ac:dyDescent="0.3"/>
  <cols>
    <col min="1" max="1" width="25.77734375" bestFit="1" customWidth="1"/>
    <col min="2" max="2" width="20.5546875" hidden="1" customWidth="1"/>
    <col min="3" max="3" width="35.109375" bestFit="1" customWidth="1"/>
    <col min="4" max="7" width="0" hidden="1" customWidth="1"/>
    <col min="8" max="8" width="51.21875" hidden="1" customWidth="1"/>
    <col min="9" max="9" width="14.77734375" bestFit="1" customWidth="1"/>
    <col min="10" max="10" width="0" hidden="1" customWidth="1"/>
    <col min="11" max="11" width="12.77734375" bestFit="1" customWidth="1"/>
    <col min="12" max="12" width="7.6640625" bestFit="1" customWidth="1"/>
    <col min="13" max="13" width="2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131</v>
      </c>
      <c r="F1" t="s">
        <v>4</v>
      </c>
      <c r="G1" t="s">
        <v>5</v>
      </c>
      <c r="H1" t="s">
        <v>6</v>
      </c>
      <c r="I1" t="s">
        <v>7</v>
      </c>
      <c r="J1" t="s">
        <v>132</v>
      </c>
      <c r="K1" t="s">
        <v>136</v>
      </c>
      <c r="L1" t="s">
        <v>133</v>
      </c>
    </row>
    <row r="2" spans="1:13" x14ac:dyDescent="0.3">
      <c r="A2" t="s">
        <v>8</v>
      </c>
      <c r="B2" t="s">
        <v>9</v>
      </c>
      <c r="C2" t="s">
        <v>10</v>
      </c>
      <c r="D2">
        <v>1</v>
      </c>
      <c r="E2">
        <f>D2*3</f>
        <v>3</v>
      </c>
      <c r="F2">
        <v>5</v>
      </c>
      <c r="G2">
        <v>25</v>
      </c>
      <c r="H2" t="s">
        <v>11</v>
      </c>
      <c r="J2">
        <v>0</v>
      </c>
      <c r="K2">
        <f>E2-J2</f>
        <v>3</v>
      </c>
      <c r="L2">
        <v>5</v>
      </c>
    </row>
    <row r="3" spans="1:13" x14ac:dyDescent="0.3">
      <c r="A3" t="s">
        <v>12</v>
      </c>
      <c r="B3" t="s">
        <v>13</v>
      </c>
      <c r="C3" t="s">
        <v>14</v>
      </c>
      <c r="D3">
        <v>2</v>
      </c>
      <c r="E3">
        <f t="shared" ref="E3:E30" si="0">D3*3</f>
        <v>6</v>
      </c>
      <c r="F3">
        <v>10</v>
      </c>
      <c r="G3">
        <v>50</v>
      </c>
      <c r="H3" t="s">
        <v>15</v>
      </c>
      <c r="J3">
        <v>0</v>
      </c>
      <c r="K3">
        <f t="shared" ref="K3:K6" si="1">E3-J3</f>
        <v>6</v>
      </c>
      <c r="L3">
        <v>10</v>
      </c>
      <c r="M3" t="s">
        <v>139</v>
      </c>
    </row>
    <row r="4" spans="1:13" x14ac:dyDescent="0.3">
      <c r="A4" t="s">
        <v>16</v>
      </c>
      <c r="B4" t="s">
        <v>17</v>
      </c>
      <c r="C4" t="s">
        <v>18</v>
      </c>
      <c r="D4">
        <v>2</v>
      </c>
      <c r="E4">
        <f t="shared" si="0"/>
        <v>6</v>
      </c>
      <c r="F4">
        <v>10</v>
      </c>
      <c r="G4">
        <v>50</v>
      </c>
      <c r="H4" t="s">
        <v>19</v>
      </c>
      <c r="J4">
        <v>1</v>
      </c>
      <c r="K4">
        <f t="shared" si="1"/>
        <v>5</v>
      </c>
      <c r="L4">
        <v>10</v>
      </c>
    </row>
    <row r="5" spans="1:13" x14ac:dyDescent="0.3">
      <c r="A5" t="s">
        <v>20</v>
      </c>
      <c r="B5" t="s">
        <v>21</v>
      </c>
      <c r="C5" t="s">
        <v>22</v>
      </c>
      <c r="D5">
        <v>1</v>
      </c>
      <c r="E5">
        <f t="shared" si="0"/>
        <v>3</v>
      </c>
      <c r="F5">
        <v>5</v>
      </c>
      <c r="G5">
        <v>25</v>
      </c>
      <c r="H5" t="s">
        <v>23</v>
      </c>
      <c r="J5">
        <v>0</v>
      </c>
      <c r="K5">
        <f t="shared" si="1"/>
        <v>3</v>
      </c>
      <c r="L5">
        <v>5</v>
      </c>
    </row>
    <row r="6" spans="1:13" x14ac:dyDescent="0.3">
      <c r="A6" t="s">
        <v>24</v>
      </c>
      <c r="B6" t="s">
        <v>25</v>
      </c>
      <c r="C6" t="s">
        <v>26</v>
      </c>
      <c r="D6">
        <v>3</v>
      </c>
      <c r="E6">
        <f t="shared" si="0"/>
        <v>9</v>
      </c>
      <c r="F6">
        <v>15</v>
      </c>
      <c r="G6">
        <v>75</v>
      </c>
      <c r="H6" t="s">
        <v>27</v>
      </c>
      <c r="I6" t="s">
        <v>28</v>
      </c>
      <c r="J6">
        <v>0</v>
      </c>
      <c r="K6">
        <f t="shared" si="1"/>
        <v>9</v>
      </c>
      <c r="L6">
        <v>100</v>
      </c>
      <c r="M6" t="s">
        <v>141</v>
      </c>
    </row>
    <row r="7" spans="1:13" s="1" customFormat="1" x14ac:dyDescent="0.3">
      <c r="A7" s="1" t="s">
        <v>29</v>
      </c>
      <c r="B7" s="1" t="s">
        <v>25</v>
      </c>
      <c r="C7" s="1" t="s">
        <v>30</v>
      </c>
      <c r="D7" s="1">
        <v>1</v>
      </c>
      <c r="E7" s="1">
        <f t="shared" si="0"/>
        <v>3</v>
      </c>
      <c r="F7" s="1">
        <v>5</v>
      </c>
      <c r="G7" s="1">
        <v>25</v>
      </c>
      <c r="H7" s="1" t="s">
        <v>31</v>
      </c>
      <c r="I7" s="1" t="s">
        <v>32</v>
      </c>
      <c r="J7" s="1" t="s">
        <v>134</v>
      </c>
    </row>
    <row r="8" spans="1:13" s="1" customFormat="1" x14ac:dyDescent="0.3">
      <c r="A8" s="1" t="s">
        <v>33</v>
      </c>
      <c r="B8" s="1" t="s">
        <v>25</v>
      </c>
      <c r="C8" s="1" t="s">
        <v>34</v>
      </c>
      <c r="D8" s="1">
        <v>1</v>
      </c>
      <c r="E8" s="1">
        <f t="shared" si="0"/>
        <v>3</v>
      </c>
      <c r="F8" s="1">
        <v>5</v>
      </c>
      <c r="G8" s="1">
        <v>25</v>
      </c>
      <c r="H8" s="1" t="s">
        <v>35</v>
      </c>
      <c r="I8" s="1" t="s">
        <v>36</v>
      </c>
      <c r="J8" s="1" t="s">
        <v>134</v>
      </c>
    </row>
    <row r="9" spans="1:13" s="1" customFormat="1" x14ac:dyDescent="0.3">
      <c r="A9" s="1" t="s">
        <v>37</v>
      </c>
      <c r="B9" s="1" t="s">
        <v>25</v>
      </c>
      <c r="C9" s="1" t="s">
        <v>38</v>
      </c>
      <c r="D9" s="1">
        <v>7</v>
      </c>
      <c r="E9" s="1">
        <f t="shared" si="0"/>
        <v>21</v>
      </c>
      <c r="F9" s="1">
        <v>35</v>
      </c>
      <c r="G9" s="1">
        <v>175</v>
      </c>
      <c r="H9" s="1" t="s">
        <v>39</v>
      </c>
      <c r="I9" s="1" t="s">
        <v>40</v>
      </c>
      <c r="J9" s="1">
        <v>33</v>
      </c>
      <c r="K9" s="1">
        <f t="shared" ref="K9:K30" si="2">E9-J9</f>
        <v>-12</v>
      </c>
    </row>
    <row r="10" spans="1:13" s="1" customFormat="1" x14ac:dyDescent="0.3">
      <c r="A10" s="1" t="s">
        <v>41</v>
      </c>
      <c r="B10" s="1" t="s">
        <v>25</v>
      </c>
      <c r="C10" s="1" t="s">
        <v>42</v>
      </c>
      <c r="D10" s="1">
        <v>3</v>
      </c>
      <c r="E10" s="1">
        <f t="shared" si="0"/>
        <v>9</v>
      </c>
      <c r="F10" s="1">
        <v>15</v>
      </c>
      <c r="G10" s="1">
        <v>75</v>
      </c>
      <c r="H10" s="1" t="s">
        <v>43</v>
      </c>
      <c r="I10" s="1" t="s">
        <v>40</v>
      </c>
      <c r="J10" s="1">
        <v>33</v>
      </c>
      <c r="K10" s="1">
        <f t="shared" si="2"/>
        <v>-24</v>
      </c>
    </row>
    <row r="11" spans="1:13" x14ac:dyDescent="0.3">
      <c r="B11" t="s">
        <v>44</v>
      </c>
      <c r="C11" t="s">
        <v>137</v>
      </c>
      <c r="D11">
        <v>1</v>
      </c>
      <c r="E11">
        <f t="shared" si="0"/>
        <v>3</v>
      </c>
      <c r="F11">
        <v>5</v>
      </c>
      <c r="G11">
        <v>25</v>
      </c>
      <c r="H11" t="s">
        <v>45</v>
      </c>
      <c r="I11" t="s">
        <v>46</v>
      </c>
      <c r="J11" s="2">
        <v>0</v>
      </c>
      <c r="K11">
        <f t="shared" si="2"/>
        <v>3</v>
      </c>
      <c r="L11">
        <v>10</v>
      </c>
      <c r="M11" t="s">
        <v>143</v>
      </c>
    </row>
    <row r="12" spans="1:13" x14ac:dyDescent="0.3">
      <c r="B12" t="s">
        <v>47</v>
      </c>
      <c r="C12" t="s">
        <v>138</v>
      </c>
      <c r="D12">
        <v>2</v>
      </c>
      <c r="E12">
        <f t="shared" si="0"/>
        <v>6</v>
      </c>
      <c r="F12">
        <v>10</v>
      </c>
      <c r="G12">
        <v>50</v>
      </c>
      <c r="H12" t="s">
        <v>48</v>
      </c>
      <c r="I12" t="s">
        <v>49</v>
      </c>
      <c r="J12" s="2">
        <v>0</v>
      </c>
      <c r="K12">
        <f t="shared" si="2"/>
        <v>6</v>
      </c>
      <c r="L12">
        <v>100</v>
      </c>
      <c r="M12" t="s">
        <v>144</v>
      </c>
    </row>
    <row r="13" spans="1:13" x14ac:dyDescent="0.3">
      <c r="A13" t="s">
        <v>50</v>
      </c>
      <c r="B13" t="s">
        <v>25</v>
      </c>
      <c r="C13" t="s">
        <v>51</v>
      </c>
      <c r="D13">
        <v>6</v>
      </c>
      <c r="E13">
        <f t="shared" si="0"/>
        <v>18</v>
      </c>
      <c r="F13">
        <v>30</v>
      </c>
      <c r="G13">
        <v>150</v>
      </c>
      <c r="H13" t="s">
        <v>52</v>
      </c>
      <c r="I13" t="s">
        <v>53</v>
      </c>
      <c r="J13" s="2">
        <v>0</v>
      </c>
      <c r="K13">
        <f t="shared" si="2"/>
        <v>18</v>
      </c>
      <c r="L13">
        <v>100</v>
      </c>
      <c r="M13" t="s">
        <v>140</v>
      </c>
    </row>
    <row r="14" spans="1:13" x14ac:dyDescent="0.3">
      <c r="A14" t="s">
        <v>54</v>
      </c>
      <c r="B14" t="s">
        <v>55</v>
      </c>
      <c r="C14" t="s">
        <v>56</v>
      </c>
      <c r="D14">
        <v>1</v>
      </c>
      <c r="E14">
        <f t="shared" si="0"/>
        <v>3</v>
      </c>
      <c r="F14">
        <v>5</v>
      </c>
      <c r="G14">
        <v>25</v>
      </c>
      <c r="H14" t="s">
        <v>57</v>
      </c>
      <c r="I14" t="s">
        <v>58</v>
      </c>
      <c r="J14" s="2">
        <v>0</v>
      </c>
      <c r="K14">
        <f t="shared" si="2"/>
        <v>3</v>
      </c>
      <c r="L14">
        <v>10</v>
      </c>
    </row>
    <row r="15" spans="1:13" x14ac:dyDescent="0.3">
      <c r="A15" t="s">
        <v>59</v>
      </c>
      <c r="B15" t="s">
        <v>25</v>
      </c>
      <c r="C15" t="s">
        <v>60</v>
      </c>
      <c r="D15">
        <v>1</v>
      </c>
      <c r="E15">
        <f t="shared" si="0"/>
        <v>3</v>
      </c>
      <c r="F15">
        <v>5</v>
      </c>
      <c r="G15">
        <v>25</v>
      </c>
      <c r="H15" t="s">
        <v>61</v>
      </c>
      <c r="I15" t="s">
        <v>62</v>
      </c>
      <c r="J15" s="2">
        <v>0</v>
      </c>
      <c r="K15">
        <f t="shared" si="2"/>
        <v>3</v>
      </c>
      <c r="L15">
        <v>100</v>
      </c>
      <c r="M15" t="s">
        <v>142</v>
      </c>
    </row>
    <row r="16" spans="1:13" x14ac:dyDescent="0.3">
      <c r="A16" t="s">
        <v>63</v>
      </c>
      <c r="B16" t="s">
        <v>64</v>
      </c>
      <c r="C16" t="s">
        <v>65</v>
      </c>
      <c r="D16">
        <v>1</v>
      </c>
      <c r="E16">
        <f t="shared" si="0"/>
        <v>3</v>
      </c>
      <c r="F16">
        <v>5</v>
      </c>
      <c r="G16">
        <v>25</v>
      </c>
      <c r="H16" t="s">
        <v>66</v>
      </c>
      <c r="I16" t="s">
        <v>67</v>
      </c>
      <c r="J16" s="2">
        <v>0</v>
      </c>
      <c r="K16">
        <f t="shared" si="2"/>
        <v>3</v>
      </c>
      <c r="L16">
        <v>5</v>
      </c>
    </row>
    <row r="17" spans="1:13" s="1" customFormat="1" x14ac:dyDescent="0.3">
      <c r="A17" s="1" t="s">
        <v>68</v>
      </c>
      <c r="B17" s="1" t="s">
        <v>69</v>
      </c>
      <c r="C17" s="1" t="s">
        <v>70</v>
      </c>
      <c r="D17" s="1">
        <v>1</v>
      </c>
      <c r="E17" s="1">
        <f t="shared" si="0"/>
        <v>3</v>
      </c>
      <c r="F17" s="1">
        <v>5</v>
      </c>
      <c r="G17" s="1">
        <v>25</v>
      </c>
      <c r="H17" s="1" t="s">
        <v>71</v>
      </c>
      <c r="I17" s="1" t="s">
        <v>72</v>
      </c>
      <c r="J17" s="1">
        <v>3</v>
      </c>
      <c r="K17" s="1">
        <f t="shared" si="2"/>
        <v>0</v>
      </c>
    </row>
    <row r="18" spans="1:13" s="1" customFormat="1" x14ac:dyDescent="0.3">
      <c r="A18" s="1" t="s">
        <v>73</v>
      </c>
      <c r="B18" s="1" t="s">
        <v>74</v>
      </c>
      <c r="C18" s="1" t="s">
        <v>75</v>
      </c>
      <c r="D18" s="1">
        <v>1</v>
      </c>
      <c r="E18" s="1">
        <f t="shared" si="0"/>
        <v>3</v>
      </c>
      <c r="F18" s="1">
        <v>5</v>
      </c>
      <c r="G18" s="1">
        <v>25</v>
      </c>
      <c r="H18" s="1" t="s">
        <v>76</v>
      </c>
      <c r="I18" s="1" t="s">
        <v>77</v>
      </c>
      <c r="J18" s="1">
        <v>6</v>
      </c>
      <c r="K18" s="1">
        <f t="shared" si="2"/>
        <v>-3</v>
      </c>
    </row>
    <row r="19" spans="1:13" x14ac:dyDescent="0.3">
      <c r="A19" t="s">
        <v>78</v>
      </c>
      <c r="B19" t="s">
        <v>25</v>
      </c>
      <c r="C19" t="s">
        <v>79</v>
      </c>
      <c r="D19">
        <v>13</v>
      </c>
      <c r="E19">
        <f t="shared" si="0"/>
        <v>39</v>
      </c>
      <c r="F19">
        <v>65</v>
      </c>
      <c r="G19">
        <v>325</v>
      </c>
      <c r="H19" t="s">
        <v>80</v>
      </c>
      <c r="I19" t="s">
        <v>81</v>
      </c>
      <c r="J19">
        <v>0</v>
      </c>
      <c r="K19">
        <f t="shared" si="2"/>
        <v>39</v>
      </c>
      <c r="L19">
        <v>100</v>
      </c>
      <c r="M19" t="s">
        <v>145</v>
      </c>
    </row>
    <row r="20" spans="1:13" s="1" customFormat="1" x14ac:dyDescent="0.3">
      <c r="A20" s="1" t="s">
        <v>82</v>
      </c>
      <c r="B20" s="1" t="s">
        <v>25</v>
      </c>
      <c r="C20" s="1" t="s">
        <v>83</v>
      </c>
      <c r="D20" s="1">
        <v>1</v>
      </c>
      <c r="E20" s="1">
        <f t="shared" si="0"/>
        <v>3</v>
      </c>
      <c r="F20" s="1">
        <v>5</v>
      </c>
      <c r="G20" s="1">
        <v>25</v>
      </c>
      <c r="H20" s="1" t="s">
        <v>84</v>
      </c>
      <c r="I20" s="1" t="s">
        <v>81</v>
      </c>
      <c r="J20" s="1" t="s">
        <v>134</v>
      </c>
    </row>
    <row r="21" spans="1:13" s="1" customFormat="1" x14ac:dyDescent="0.3">
      <c r="A21" s="1" t="s">
        <v>85</v>
      </c>
      <c r="B21" s="1" t="s">
        <v>25</v>
      </c>
      <c r="C21" s="1" t="s">
        <v>86</v>
      </c>
      <c r="D21" s="1">
        <v>1</v>
      </c>
      <c r="E21" s="1">
        <f t="shared" si="0"/>
        <v>3</v>
      </c>
      <c r="F21" s="1">
        <v>5</v>
      </c>
      <c r="G21" s="1">
        <v>25</v>
      </c>
      <c r="H21" s="1" t="s">
        <v>87</v>
      </c>
      <c r="I21" s="1" t="s">
        <v>88</v>
      </c>
      <c r="K21" s="1">
        <f t="shared" si="2"/>
        <v>3</v>
      </c>
    </row>
    <row r="22" spans="1:13" s="1" customFormat="1" x14ac:dyDescent="0.3">
      <c r="A22" s="1" t="s">
        <v>89</v>
      </c>
      <c r="B22" s="1" t="s">
        <v>90</v>
      </c>
      <c r="C22" s="1" t="s">
        <v>91</v>
      </c>
      <c r="D22" s="1">
        <v>1</v>
      </c>
      <c r="E22" s="1">
        <f t="shared" si="0"/>
        <v>3</v>
      </c>
      <c r="F22" s="1">
        <v>5</v>
      </c>
      <c r="G22" s="1">
        <v>25</v>
      </c>
      <c r="H22" s="1" t="s">
        <v>92</v>
      </c>
      <c r="I22" s="1" t="s">
        <v>93</v>
      </c>
      <c r="J22" s="1">
        <v>6</v>
      </c>
      <c r="K22" s="1">
        <f t="shared" si="2"/>
        <v>-3</v>
      </c>
    </row>
    <row r="23" spans="1:13" s="1" customFormat="1" x14ac:dyDescent="0.3">
      <c r="A23" s="1" t="s">
        <v>94</v>
      </c>
      <c r="B23" s="1" t="s">
        <v>95</v>
      </c>
      <c r="C23" s="1" t="s">
        <v>96</v>
      </c>
      <c r="D23" s="1">
        <v>1</v>
      </c>
      <c r="E23" s="1">
        <f t="shared" si="0"/>
        <v>3</v>
      </c>
      <c r="F23" s="1">
        <v>5</v>
      </c>
      <c r="G23" s="1">
        <v>25</v>
      </c>
      <c r="H23" s="1" t="s">
        <v>97</v>
      </c>
      <c r="I23" s="1" t="s">
        <v>98</v>
      </c>
      <c r="J23" s="1">
        <v>6</v>
      </c>
      <c r="K23" s="1">
        <f t="shared" si="2"/>
        <v>-3</v>
      </c>
    </row>
    <row r="24" spans="1:13" s="1" customFormat="1" x14ac:dyDescent="0.3">
      <c r="A24" s="1" t="s">
        <v>99</v>
      </c>
      <c r="B24" s="1" t="s">
        <v>100</v>
      </c>
      <c r="C24" s="1" t="s">
        <v>101</v>
      </c>
      <c r="D24" s="1">
        <v>1</v>
      </c>
      <c r="E24" s="1">
        <f t="shared" si="0"/>
        <v>3</v>
      </c>
      <c r="F24" s="1">
        <v>5</v>
      </c>
      <c r="G24" s="1">
        <v>25</v>
      </c>
      <c r="H24" s="1" t="s">
        <v>102</v>
      </c>
      <c r="I24" s="1" t="s">
        <v>103</v>
      </c>
      <c r="J24" s="1">
        <v>5</v>
      </c>
      <c r="K24" s="1">
        <f t="shared" si="2"/>
        <v>-2</v>
      </c>
    </row>
    <row r="25" spans="1:13" s="1" customFormat="1" x14ac:dyDescent="0.3">
      <c r="A25" s="1" t="s">
        <v>104</v>
      </c>
      <c r="B25" s="1" t="s">
        <v>105</v>
      </c>
      <c r="C25" s="1" t="s">
        <v>106</v>
      </c>
      <c r="D25" s="1">
        <v>2</v>
      </c>
      <c r="E25" s="1">
        <f t="shared" si="0"/>
        <v>6</v>
      </c>
      <c r="F25" s="1">
        <v>10</v>
      </c>
      <c r="G25" s="1">
        <v>50</v>
      </c>
      <c r="H25" s="1" t="s">
        <v>107</v>
      </c>
      <c r="I25" s="1" t="s">
        <v>104</v>
      </c>
      <c r="J25" s="1">
        <v>10</v>
      </c>
      <c r="K25" s="1">
        <f t="shared" si="2"/>
        <v>-4</v>
      </c>
    </row>
    <row r="26" spans="1:13" s="1" customFormat="1" x14ac:dyDescent="0.3">
      <c r="A26" s="1" t="s">
        <v>108</v>
      </c>
      <c r="B26" s="1" t="s">
        <v>109</v>
      </c>
      <c r="C26" s="1" t="s">
        <v>110</v>
      </c>
      <c r="D26" s="1">
        <v>1</v>
      </c>
      <c r="E26" s="1">
        <f t="shared" si="0"/>
        <v>3</v>
      </c>
      <c r="F26" s="1">
        <v>5</v>
      </c>
      <c r="G26" s="1">
        <v>25</v>
      </c>
      <c r="H26" s="1" t="s">
        <v>111</v>
      </c>
      <c r="I26" s="1" t="s">
        <v>108</v>
      </c>
      <c r="J26" s="1" t="s">
        <v>135</v>
      </c>
    </row>
    <row r="27" spans="1:13" s="1" customFormat="1" x14ac:dyDescent="0.3">
      <c r="A27" s="1" t="s">
        <v>112</v>
      </c>
      <c r="B27" s="1" t="s">
        <v>113</v>
      </c>
      <c r="C27" s="1" t="s">
        <v>114</v>
      </c>
      <c r="D27" s="1">
        <v>1</v>
      </c>
      <c r="E27" s="1">
        <f t="shared" si="0"/>
        <v>3</v>
      </c>
      <c r="F27" s="1">
        <v>5</v>
      </c>
      <c r="G27" s="1">
        <v>25</v>
      </c>
      <c r="H27" s="1" t="s">
        <v>115</v>
      </c>
      <c r="I27" s="1" t="s">
        <v>116</v>
      </c>
      <c r="J27" s="1">
        <v>10</v>
      </c>
      <c r="K27" s="1">
        <f t="shared" si="2"/>
        <v>-7</v>
      </c>
    </row>
    <row r="28" spans="1:13" s="1" customFormat="1" x14ac:dyDescent="0.3">
      <c r="A28" s="1" t="s">
        <v>117</v>
      </c>
      <c r="B28" s="1" t="s">
        <v>118</v>
      </c>
      <c r="C28" s="1" t="s">
        <v>119</v>
      </c>
      <c r="D28" s="1">
        <v>1</v>
      </c>
      <c r="E28" s="1">
        <f t="shared" si="0"/>
        <v>3</v>
      </c>
      <c r="F28" s="1">
        <v>5</v>
      </c>
      <c r="G28" s="1">
        <v>25</v>
      </c>
      <c r="H28" s="1" t="s">
        <v>120</v>
      </c>
      <c r="I28" s="1" t="s">
        <v>121</v>
      </c>
      <c r="J28" s="1">
        <v>2</v>
      </c>
      <c r="K28" s="1">
        <f t="shared" si="2"/>
        <v>1</v>
      </c>
    </row>
    <row r="29" spans="1:13" s="1" customFormat="1" x14ac:dyDescent="0.3">
      <c r="A29" s="1" t="s">
        <v>122</v>
      </c>
      <c r="B29" s="1" t="s">
        <v>123</v>
      </c>
      <c r="C29" s="1" t="s">
        <v>124</v>
      </c>
      <c r="D29" s="1">
        <v>1</v>
      </c>
      <c r="E29" s="1">
        <f t="shared" si="0"/>
        <v>3</v>
      </c>
      <c r="F29" s="1">
        <v>5</v>
      </c>
      <c r="G29" s="1">
        <v>25</v>
      </c>
      <c r="H29" s="1" t="s">
        <v>125</v>
      </c>
      <c r="I29" s="1" t="s">
        <v>126</v>
      </c>
      <c r="J29" s="1" t="s">
        <v>135</v>
      </c>
    </row>
    <row r="30" spans="1:13" s="1" customFormat="1" x14ac:dyDescent="0.3">
      <c r="A30" s="1" t="s">
        <v>127</v>
      </c>
      <c r="B30" s="1" t="s">
        <v>113</v>
      </c>
      <c r="C30" s="1" t="s">
        <v>128</v>
      </c>
      <c r="D30" s="1">
        <v>1</v>
      </c>
      <c r="E30" s="1">
        <f t="shared" si="0"/>
        <v>3</v>
      </c>
      <c r="F30" s="1">
        <v>5</v>
      </c>
      <c r="G30" s="1">
        <v>25</v>
      </c>
      <c r="H30" s="1" t="s">
        <v>129</v>
      </c>
      <c r="I30" s="1" t="s">
        <v>130</v>
      </c>
      <c r="J30" s="1">
        <v>10</v>
      </c>
      <c r="K30" s="1">
        <f t="shared" si="2"/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ArachnioDue_GenericPartsOrder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Nichols</dc:creator>
  <cp:lastModifiedBy>Pierce</cp:lastModifiedBy>
  <dcterms:created xsi:type="dcterms:W3CDTF">2015-06-14T01:02:23Z</dcterms:created>
  <dcterms:modified xsi:type="dcterms:W3CDTF">2015-06-14T02:51:27Z</dcterms:modified>
</cp:coreProperties>
</file>