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loic_jacquemot_ubc_ca/Documents/01_Fjord_eDNA/05_Scratch/NEW/06_Conservation_priorities/"/>
    </mc:Choice>
  </mc:AlternateContent>
  <xr:revisionPtr revIDLastSave="52" documentId="8_{DF2CFA6C-F211-4D86-B45E-C35C84E4FD59}" xr6:coauthVersionLast="47" xr6:coauthVersionMax="47" xr10:uidLastSave="{943FB8F0-90FA-4021-A73B-142F1071B31C}"/>
  <bookViews>
    <workbookView xWindow="-108" yWindow="-108" windowWidth="23256" windowHeight="12576" xr2:uid="{86FD5690-FBD9-44AE-BC4D-D043657FA742}"/>
  </bookViews>
  <sheets>
    <sheet name="01_conservation_priorities_fina" sheetId="1" r:id="rId1"/>
    <sheet name="Feuil1" sheetId="2" r:id="rId2"/>
  </sheets>
  <definedNames>
    <definedName name="_xlnm._FilterDatabase" localSheetId="0" hidden="1">'01_conservation_priorities_fina'!$A$1:$Y$131</definedName>
    <definedName name="_xlnm._FilterDatabase" localSheetId="1" hidden="1">Feuil1!$A$1:$Y$41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1" i="2"/>
  <c r="F8" i="2"/>
  <c r="F31" i="2"/>
  <c r="F25" i="2"/>
  <c r="F7" i="2"/>
  <c r="F22" i="2"/>
  <c r="F11" i="2"/>
  <c r="F15" i="2"/>
  <c r="F9" i="2"/>
  <c r="F24" i="2"/>
  <c r="F19" i="2"/>
  <c r="F18" i="2"/>
  <c r="F16" i="2"/>
  <c r="F32" i="2"/>
  <c r="F12" i="2"/>
  <c r="F14" i="2"/>
  <c r="F23" i="2"/>
  <c r="F29" i="2"/>
  <c r="F20" i="2"/>
  <c r="F21" i="2"/>
  <c r="F5" i="2"/>
  <c r="F40" i="2"/>
  <c r="F39" i="2"/>
  <c r="F30" i="2"/>
  <c r="F35" i="2"/>
  <c r="F6" i="2"/>
  <c r="F28" i="2"/>
  <c r="F10" i="2"/>
  <c r="F38" i="2"/>
  <c r="F37" i="2"/>
  <c r="F27" i="2"/>
  <c r="F34" i="2"/>
  <c r="F4" i="2"/>
  <c r="F17" i="2"/>
  <c r="F13" i="2"/>
  <c r="F26" i="2"/>
  <c r="F36" i="2"/>
  <c r="F33" i="2"/>
  <c r="F34" i="1"/>
  <c r="F6" i="1"/>
  <c r="F33" i="1"/>
  <c r="F28" i="1"/>
  <c r="F26" i="1"/>
  <c r="F25" i="1"/>
  <c r="F4" i="1"/>
  <c r="F12" i="1"/>
  <c r="F82" i="1"/>
  <c r="F19" i="1"/>
  <c r="F67" i="1"/>
  <c r="F9" i="1"/>
  <c r="F91" i="1"/>
  <c r="F63" i="1"/>
  <c r="F54" i="1"/>
  <c r="F65" i="1"/>
  <c r="F7" i="1"/>
  <c r="F22" i="1"/>
  <c r="F41" i="1"/>
  <c r="F68" i="1"/>
  <c r="F42" i="1"/>
  <c r="F15" i="1"/>
  <c r="F30" i="1"/>
  <c r="F60" i="1"/>
  <c r="F21" i="1"/>
  <c r="F35" i="1"/>
  <c r="F52" i="1"/>
  <c r="F48" i="1"/>
  <c r="F24" i="1"/>
  <c r="F29" i="1"/>
  <c r="F101" i="1"/>
  <c r="F107" i="1"/>
  <c r="F102" i="1"/>
  <c r="F27" i="1"/>
  <c r="F59" i="1"/>
  <c r="F62" i="1"/>
  <c r="F16" i="1"/>
  <c r="F17" i="1"/>
  <c r="F36" i="1"/>
  <c r="F20" i="1"/>
  <c r="F31" i="1"/>
  <c r="F37" i="1"/>
  <c r="F10" i="1"/>
  <c r="F14" i="1"/>
  <c r="F23" i="1"/>
  <c r="F38" i="1"/>
  <c r="F71" i="1"/>
  <c r="F72" i="1"/>
  <c r="F73" i="1"/>
  <c r="F74" i="1"/>
  <c r="F75" i="1"/>
  <c r="F76" i="1"/>
  <c r="F77" i="1"/>
  <c r="F78" i="1"/>
  <c r="F79" i="1"/>
  <c r="F81" i="1"/>
  <c r="F84" i="1"/>
  <c r="F85" i="1"/>
  <c r="F86" i="1"/>
  <c r="F90" i="1"/>
  <c r="F92" i="1"/>
  <c r="F93" i="1"/>
  <c r="F94" i="1"/>
  <c r="F95" i="1"/>
  <c r="F96" i="1"/>
  <c r="F97" i="1"/>
  <c r="F98" i="1"/>
  <c r="F99" i="1"/>
  <c r="F100" i="1"/>
  <c r="F103" i="1"/>
  <c r="F105" i="1"/>
  <c r="F106" i="1"/>
  <c r="F109" i="1"/>
  <c r="F110" i="1"/>
  <c r="F111" i="1"/>
  <c r="F113" i="1"/>
  <c r="F114" i="1"/>
  <c r="F115" i="1"/>
  <c r="F116" i="1"/>
  <c r="F117" i="1"/>
  <c r="F119" i="1"/>
  <c r="F120" i="1"/>
  <c r="F121" i="1"/>
  <c r="F122" i="1"/>
  <c r="F123" i="1"/>
  <c r="F124" i="1"/>
  <c r="F125" i="1"/>
  <c r="F127" i="1"/>
  <c r="F129" i="1"/>
  <c r="F130" i="1"/>
  <c r="F80" i="1"/>
  <c r="F83" i="1"/>
  <c r="F11" i="1"/>
  <c r="F18" i="1"/>
  <c r="F108" i="1"/>
  <c r="F126" i="1"/>
  <c r="F69" i="1"/>
  <c r="F87" i="1"/>
  <c r="F89" i="1"/>
  <c r="F104" i="1"/>
  <c r="F112" i="1"/>
  <c r="F118" i="1"/>
  <c r="F128" i="1"/>
  <c r="F131" i="1"/>
  <c r="F88" i="1"/>
  <c r="F40" i="1"/>
  <c r="F43" i="1"/>
  <c r="F44" i="1"/>
  <c r="F46" i="1"/>
  <c r="F49" i="1"/>
  <c r="F51" i="1"/>
  <c r="F57" i="1"/>
  <c r="F58" i="1"/>
  <c r="F61" i="1"/>
  <c r="F64" i="1"/>
  <c r="F66" i="1"/>
  <c r="F32" i="1"/>
  <c r="F3" i="1"/>
  <c r="F50" i="1"/>
  <c r="F45" i="1"/>
  <c r="F47" i="1"/>
  <c r="F53" i="1"/>
  <c r="F55" i="1"/>
  <c r="F56" i="1"/>
  <c r="F70" i="1"/>
  <c r="F5" i="1"/>
  <c r="F8" i="1"/>
  <c r="F39" i="1"/>
  <c r="F13" i="1"/>
</calcChain>
</file>

<file path=xl/sharedStrings.xml><?xml version="1.0" encoding="utf-8"?>
<sst xmlns="http://schemas.openxmlformats.org/spreadsheetml/2006/main" count="2358" uniqueCount="527">
  <si>
    <t>scientificName</t>
  </si>
  <si>
    <t>Genus</t>
  </si>
  <si>
    <t>Troph</t>
  </si>
  <si>
    <t>Max_length</t>
  </si>
  <si>
    <t>Vulnerability_fisheries</t>
  </si>
  <si>
    <t>Vulnerability_fisheries_category</t>
  </si>
  <si>
    <t>Vulnerability_climate</t>
  </si>
  <si>
    <t>Vulnerability_climate_category</t>
  </si>
  <si>
    <t>Forage_Species</t>
  </si>
  <si>
    <t>Any_CC</t>
  </si>
  <si>
    <t>Global_CC</t>
  </si>
  <si>
    <t>National_CC</t>
  </si>
  <si>
    <t>Regional_CC</t>
  </si>
  <si>
    <t>Recommended_CP</t>
  </si>
  <si>
    <t>Nutrient_Transporting_Species</t>
  </si>
  <si>
    <t>check_gale</t>
  </si>
  <si>
    <t>check_fishbase</t>
  </si>
  <si>
    <t>Agonopsis vulsa</t>
  </si>
  <si>
    <t>Agonopsis</t>
  </si>
  <si>
    <t>Low</t>
  </si>
  <si>
    <t>NA</t>
  </si>
  <si>
    <t>Yes</t>
  </si>
  <si>
    <t>Alectrias alectrolophus</t>
  </si>
  <si>
    <t>Alectrias</t>
  </si>
  <si>
    <t>Alosa sapidissima</t>
  </si>
  <si>
    <t>Alosa</t>
  </si>
  <si>
    <t>Moderate to high</t>
  </si>
  <si>
    <t>Moderate</t>
  </si>
  <si>
    <t>Ammodytes hexapterus</t>
  </si>
  <si>
    <t>Ammodytes</t>
  </si>
  <si>
    <t>*</t>
  </si>
  <si>
    <t>X</t>
  </si>
  <si>
    <t>Ammodytes personatus</t>
  </si>
  <si>
    <t>Anarrhichthys ocellatus</t>
  </si>
  <si>
    <t>Anarrhichthys</t>
  </si>
  <si>
    <t>Very high</t>
  </si>
  <si>
    <t>-</t>
  </si>
  <si>
    <t>Anisarchus medius</t>
  </si>
  <si>
    <t>Anisarchus</t>
  </si>
  <si>
    <t>Anoplopoma fimbria</t>
  </si>
  <si>
    <t>Anoplopoma</t>
  </si>
  <si>
    <t>High</t>
  </si>
  <si>
    <t>Sablefish</t>
  </si>
  <si>
    <t>Apodichthys flavidus</t>
  </si>
  <si>
    <t>Apodichthys</t>
  </si>
  <si>
    <t>Artedius fenestralis</t>
  </si>
  <si>
    <t>Artedius</t>
  </si>
  <si>
    <t>Artedius harringtoni</t>
  </si>
  <si>
    <t>Artedius lateralis</t>
  </si>
  <si>
    <t>Ascelichthys rhodorus</t>
  </si>
  <si>
    <t>Ascelichthys</t>
  </si>
  <si>
    <t>Atheresthes evermanni</t>
  </si>
  <si>
    <t>Atheresthes</t>
  </si>
  <si>
    <t>Aulorhynchus flavidus</t>
  </si>
  <si>
    <t>Aulorhynchus</t>
  </si>
  <si>
    <t>Balaenoptera musculus</t>
  </si>
  <si>
    <t>Balaenoptera</t>
  </si>
  <si>
    <t>Bathyagonus pentacanthus</t>
  </si>
  <si>
    <t>Bathyagonus</t>
  </si>
  <si>
    <t>Brachyistius frenatus</t>
  </si>
  <si>
    <t>Brachyistius</t>
  </si>
  <si>
    <t>1*</t>
  </si>
  <si>
    <t>Brosmophycis marginata</t>
  </si>
  <si>
    <t>Brosmophycis</t>
  </si>
  <si>
    <t>Careproctus simus</t>
  </si>
  <si>
    <t>Careproctus</t>
  </si>
  <si>
    <t>Catostomus catostomus</t>
  </si>
  <si>
    <t>Catostomus</t>
  </si>
  <si>
    <t>Citharichthys sordidus</t>
  </si>
  <si>
    <t>Citharichthys</t>
  </si>
  <si>
    <t>Low to moderate</t>
  </si>
  <si>
    <t>Citharichthys stigmaeus</t>
  </si>
  <si>
    <t>Clinocottus acuticeps</t>
  </si>
  <si>
    <t>Clinocottus</t>
  </si>
  <si>
    <t>Clinocottus globiceps</t>
  </si>
  <si>
    <t>Clupea pallasii</t>
  </si>
  <si>
    <t>Clupea</t>
  </si>
  <si>
    <t>Cottus aleuticus</t>
  </si>
  <si>
    <t>Cottus</t>
  </si>
  <si>
    <t>Cottus asper</t>
  </si>
  <si>
    <t>Cryptacanthodes giganteus</t>
  </si>
  <si>
    <t>Cryptacanthodes</t>
  </si>
  <si>
    <t>High to very high</t>
  </si>
  <si>
    <t>Cymatogaster aggregata</t>
  </si>
  <si>
    <t>Cymatogaster</t>
  </si>
  <si>
    <t>Shiner perch</t>
  </si>
  <si>
    <t>Dasycottus setiger</t>
  </si>
  <si>
    <t>Dasycottus</t>
  </si>
  <si>
    <t>Diaphus theta</t>
  </si>
  <si>
    <t>Diaphus</t>
  </si>
  <si>
    <t>Embiotoca lateralis</t>
  </si>
  <si>
    <t>Embiotoca</t>
  </si>
  <si>
    <t>Engraulis mordax</t>
  </si>
  <si>
    <t>Engraulis</t>
  </si>
  <si>
    <t>Enophrys bison</t>
  </si>
  <si>
    <t>Enophrys</t>
  </si>
  <si>
    <t>Eumesogrammus praecisus</t>
  </si>
  <si>
    <t>Eumesogrammus</t>
  </si>
  <si>
    <t>Gadus chalcogrammus</t>
  </si>
  <si>
    <t>Gadus</t>
  </si>
  <si>
    <t>Gadus macrocephalus</t>
  </si>
  <si>
    <t>Gasterosteus aculeatus</t>
  </si>
  <si>
    <t>Gasterosteus</t>
  </si>
  <si>
    <t>Gobiesox maeandricus</t>
  </si>
  <si>
    <t>Gobiesox</t>
  </si>
  <si>
    <t>Hemilepidotus hemilepidotus</t>
  </si>
  <si>
    <t>Hemilepidotus</t>
  </si>
  <si>
    <t>Hemilepidotus jordani</t>
  </si>
  <si>
    <t>Hexagrammos decagrammus</t>
  </si>
  <si>
    <t>Hexagrammos</t>
  </si>
  <si>
    <t>Hexagrammos lagocephalus</t>
  </si>
  <si>
    <t>Hexanchus griseus</t>
  </si>
  <si>
    <t>Hexanchus</t>
  </si>
  <si>
    <t>Hydrolagus colliei</t>
  </si>
  <si>
    <t>Hydrolagus</t>
  </si>
  <si>
    <t>Hypsagonus quadricornis</t>
  </si>
  <si>
    <t>Hypsagonus</t>
  </si>
  <si>
    <t>Icelinus borealis</t>
  </si>
  <si>
    <t>Icelinus</t>
  </si>
  <si>
    <t>Icelinus burchami</t>
  </si>
  <si>
    <t>Icelinus filamentosus</t>
  </si>
  <si>
    <t>Icelinus fimbriatus</t>
  </si>
  <si>
    <t>Jordania zonope</t>
  </si>
  <si>
    <t>Jordania</t>
  </si>
  <si>
    <t>Lagenorhynchus obliquidens</t>
  </si>
  <si>
    <t>Lepidogobius lepidus</t>
  </si>
  <si>
    <t>Lepidogobius</t>
  </si>
  <si>
    <t>Lepidopsetta bilineata</t>
  </si>
  <si>
    <t>Lepidopsetta</t>
  </si>
  <si>
    <t>Lepidopsetta polyxystra</t>
  </si>
  <si>
    <t>Lepomis gibbosus</t>
  </si>
  <si>
    <t>Lepomis</t>
  </si>
  <si>
    <t>Leptoclinus maculatus</t>
  </si>
  <si>
    <t>Leptoclinus</t>
  </si>
  <si>
    <t>Leptocottus armatus</t>
  </si>
  <si>
    <t>Leptocottus</t>
  </si>
  <si>
    <t>Leuroglossus schmidti</t>
  </si>
  <si>
    <t>Leuroglossus</t>
  </si>
  <si>
    <t>Liparis cyclopus</t>
  </si>
  <si>
    <t>Liparis</t>
  </si>
  <si>
    <t>Liparis florae</t>
  </si>
  <si>
    <t>Liparis greeni</t>
  </si>
  <si>
    <t>Liparis pulchellus</t>
  </si>
  <si>
    <t>Lipariscus nanus</t>
  </si>
  <si>
    <t>Lipariscus</t>
  </si>
  <si>
    <t>Lumpenella longirostris</t>
  </si>
  <si>
    <t>Lumpenella</t>
  </si>
  <si>
    <t>Lumpenus sagitta</t>
  </si>
  <si>
    <t>Lumpenus</t>
  </si>
  <si>
    <t>Lycodapus mandibularis</t>
  </si>
  <si>
    <t>Lycodapus</t>
  </si>
  <si>
    <t>Lycodapus parviceps</t>
  </si>
  <si>
    <t>Lycodes brevipes</t>
  </si>
  <si>
    <t>Lycodes pacificus</t>
  </si>
  <si>
    <t>Lyopsetta exilis</t>
  </si>
  <si>
    <t>Lyopsetta</t>
  </si>
  <si>
    <t>Mallotus villosus</t>
  </si>
  <si>
    <t>Mallotus</t>
  </si>
  <si>
    <t>Capelin</t>
  </si>
  <si>
    <t>Megaptera novaeangliae</t>
  </si>
  <si>
    <t>Megaptera</t>
  </si>
  <si>
    <t>Merluccius productus</t>
  </si>
  <si>
    <t>Merluccius</t>
  </si>
  <si>
    <t>Pacific Hake</t>
  </si>
  <si>
    <t>Microgadus proximus</t>
  </si>
  <si>
    <t>Microgadus</t>
  </si>
  <si>
    <t>Microstomus pacificus</t>
  </si>
  <si>
    <t>Microstomus</t>
  </si>
  <si>
    <t>Myoxocephalus polyacanthocephalus</t>
  </si>
  <si>
    <t>Myoxocephalus</t>
  </si>
  <si>
    <t>Nautichthys oculofasciatus</t>
  </si>
  <si>
    <t>Nautichthys</t>
  </si>
  <si>
    <t>Nectoliparis pelagicus</t>
  </si>
  <si>
    <t>Nectoliparis</t>
  </si>
  <si>
    <t>Oligocottus maculosus</t>
  </si>
  <si>
    <t>Oligocottus</t>
  </si>
  <si>
    <t>Oncorhynchus clarkii</t>
  </si>
  <si>
    <t>Oncorhynchus gorbuscha</t>
  </si>
  <si>
    <t>Oncorhynchus</t>
  </si>
  <si>
    <t>Oncorhynchus keta</t>
  </si>
  <si>
    <t>Oncorhynchus kisutch</t>
  </si>
  <si>
    <t>Oncorhynchus mykiss</t>
  </si>
  <si>
    <t>Oncorhynchus nerka</t>
  </si>
  <si>
    <t>Oncorhynchus tshawytscha</t>
  </si>
  <si>
    <t>Ophiodon elongatus</t>
  </si>
  <si>
    <t>Ophiodon</t>
  </si>
  <si>
    <t>Lingcod</t>
  </si>
  <si>
    <t>Osmerus mordax</t>
  </si>
  <si>
    <t>Osmerus</t>
  </si>
  <si>
    <t>Oxylebius pictus</t>
  </si>
  <si>
    <t>Oxylebius</t>
  </si>
  <si>
    <t>Paraliparis rosaceus</t>
  </si>
  <si>
    <t>Paraliparis</t>
  </si>
  <si>
    <t>Parophrys vetulus</t>
  </si>
  <si>
    <t>Parophrys</t>
  </si>
  <si>
    <t>Percis japonica</t>
  </si>
  <si>
    <t>Percis</t>
  </si>
  <si>
    <t>Phanerodon furcatus</t>
  </si>
  <si>
    <t>Phanerodon</t>
  </si>
  <si>
    <t>Phanerodon vacca</t>
  </si>
  <si>
    <t>Phoca vitulina</t>
  </si>
  <si>
    <t>Phoca</t>
  </si>
  <si>
    <t>Phocoena phocoena</t>
  </si>
  <si>
    <t>Phocoena</t>
  </si>
  <si>
    <t>Pholis clemensi</t>
  </si>
  <si>
    <t>Pholis</t>
  </si>
  <si>
    <t>Pholis laeta</t>
  </si>
  <si>
    <t>Pholis ornata</t>
  </si>
  <si>
    <t>Phytichthys chirus</t>
  </si>
  <si>
    <t>Phytichthys</t>
  </si>
  <si>
    <t>Platichthys stellatus</t>
  </si>
  <si>
    <t>Platichthys</t>
  </si>
  <si>
    <t>Pleuronectes quadrituberculatus</t>
  </si>
  <si>
    <t>Pleuronectes</t>
  </si>
  <si>
    <t>Pleuronichthys coenosus</t>
  </si>
  <si>
    <t>Pleuronichthys</t>
  </si>
  <si>
    <t>Podothecus accipenserinus</t>
  </si>
  <si>
    <t>Podothecus</t>
  </si>
  <si>
    <t>Poroclinus rothrocki</t>
  </si>
  <si>
    <t>Poroclinus</t>
  </si>
  <si>
    <t>Psychrolutes sigalutes</t>
  </si>
  <si>
    <t>Psychrolutes</t>
  </si>
  <si>
    <t>Radulinus asprellus</t>
  </si>
  <si>
    <t>Radulinus</t>
  </si>
  <si>
    <t>Rhamphocottus richardsonii</t>
  </si>
  <si>
    <t>Rhamphocottus</t>
  </si>
  <si>
    <t>Rhinoliparis barbulifer</t>
  </si>
  <si>
    <t>Rhinoliparis</t>
  </si>
  <si>
    <t>Rimicola muscarum</t>
  </si>
  <si>
    <t>Rimicola</t>
  </si>
  <si>
    <t>Ronquilus jordani</t>
  </si>
  <si>
    <t>Ronquilus</t>
  </si>
  <si>
    <t>Salmo salar</t>
  </si>
  <si>
    <t>Salmo</t>
  </si>
  <si>
    <t>Salvelinus confluentus</t>
  </si>
  <si>
    <t>Salvelinus</t>
  </si>
  <si>
    <t>Salvelinus malma</t>
  </si>
  <si>
    <t>Sardinops sagax</t>
  </si>
  <si>
    <t>Sardinops</t>
  </si>
  <si>
    <t>Scorpaenichthys marmoratus</t>
  </si>
  <si>
    <t>Scorpaenichthys</t>
  </si>
  <si>
    <t>Cabezon</t>
  </si>
  <si>
    <t>Sebastolobus macrochir</t>
  </si>
  <si>
    <t>Sebastolobus</t>
  </si>
  <si>
    <t>Squalus suckleyi</t>
  </si>
  <si>
    <t>Squalus</t>
  </si>
  <si>
    <t>Stenobrachius leucopsarus</t>
  </si>
  <si>
    <t>Stenobrachius</t>
  </si>
  <si>
    <t>Stenobrachius nannochir</t>
  </si>
  <si>
    <t>Syngnathus leptorhynchus</t>
  </si>
  <si>
    <t>Syngnathus</t>
  </si>
  <si>
    <t>Tarletonbeania taylori</t>
  </si>
  <si>
    <t>Tarletonbeania</t>
  </si>
  <si>
    <t>Thaleichthys pacificus</t>
  </si>
  <si>
    <t>Thaleichthys</t>
  </si>
  <si>
    <t>Eulachon</t>
  </si>
  <si>
    <t>Trichocottus brashnikovi</t>
  </si>
  <si>
    <t>Trichocottus</t>
  </si>
  <si>
    <t>Trichodon trichodon</t>
  </si>
  <si>
    <t>Trichodon</t>
  </si>
  <si>
    <t>Xeneretmus latifrons</t>
  </si>
  <si>
    <t>Xeneretmus</t>
  </si>
  <si>
    <t>Zaprora silenus</t>
  </si>
  <si>
    <t>Zaprora</t>
  </si>
  <si>
    <t>Prowfish</t>
  </si>
  <si>
    <t>Lycodes</t>
  </si>
  <si>
    <t>Lagenorhynchus</t>
  </si>
  <si>
    <t>CommonName</t>
  </si>
  <si>
    <t>FullName</t>
  </si>
  <si>
    <t>Kamchatka flounder</t>
  </si>
  <si>
    <t>Kamchatka flounder (Atheresthes evermanni)</t>
  </si>
  <si>
    <t>Atlantic salmon</t>
  </si>
  <si>
    <t>Atlantic salmon (Salmo salar)</t>
  </si>
  <si>
    <t>Dolly Varden</t>
  </si>
  <si>
    <t>Dolly Varden (Salvelinus malma)</t>
  </si>
  <si>
    <t>Lobefin snailfish</t>
  </si>
  <si>
    <t>Lobefin snailfish (Polypera greeni)</t>
  </si>
  <si>
    <t>Showy snailfish</t>
  </si>
  <si>
    <t>Showy snailfish (Liparis pulchellus)</t>
  </si>
  <si>
    <t>Shortfin eelpout</t>
  </si>
  <si>
    <t>Shortfin eelpout (Lycodes brevipes)</t>
  </si>
  <si>
    <t>Blackbelly prickleback</t>
  </si>
  <si>
    <t>Blackbelly prickleback (Lycodopsis pacificus)</t>
  </si>
  <si>
    <t>Northern spearnose poacher</t>
  </si>
  <si>
    <t>Northern spearnose poacher (Agonopsis vulsa)</t>
  </si>
  <si>
    <t>Stone cockscomb</t>
  </si>
  <si>
    <t>Stone cockscomb (Alectrias alectrolophus)</t>
  </si>
  <si>
    <t>American shad</t>
  </si>
  <si>
    <t>American shad (Alosa sapidissima)</t>
  </si>
  <si>
    <t>Pacific sandlance</t>
  </si>
  <si>
    <t>Pacific sandlance (Ammodytes personatus)</t>
  </si>
  <si>
    <t>Stout eelblenny</t>
  </si>
  <si>
    <t>Stout eelblenny (Anisarchus medius)</t>
  </si>
  <si>
    <t>Penpoint gunnel</t>
  </si>
  <si>
    <t>Penpoint gunnel (Apodichthys flavidus)</t>
  </si>
  <si>
    <t>Padded sculpin</t>
  </si>
  <si>
    <t>Padded sculpin (Artedius fenestralis)</t>
  </si>
  <si>
    <t>Scalyhead sculpin</t>
  </si>
  <si>
    <t>Scalyhead sculpin (Artedius harringtoni)</t>
  </si>
  <si>
    <t>Smoothhead sculpin</t>
  </si>
  <si>
    <t>Smoothhead sculpin (Artedius lateralis)</t>
  </si>
  <si>
    <t>Rosylip sculpin</t>
  </si>
  <si>
    <t>Rosylip sculpin (Ascelichthys rhodorus)</t>
  </si>
  <si>
    <t>Tube-snout</t>
  </si>
  <si>
    <t>Tube-snout (Aulorhynchus flavidus)</t>
  </si>
  <si>
    <t>Bigeye poacher</t>
  </si>
  <si>
    <t>Bigeye poacher (Bathyagonus pentacanthus)</t>
  </si>
  <si>
    <t>Red brotula</t>
  </si>
  <si>
    <t>Red brotula (Brosmophycis marginata)</t>
  </si>
  <si>
    <t>Snailfish</t>
  </si>
  <si>
    <t>Snailfish (Careproctus simus)</t>
  </si>
  <si>
    <t>Longnose sucker</t>
  </si>
  <si>
    <t>Catostomus catostomus (Longnose sucker)</t>
  </si>
  <si>
    <t>Sharpnose sculpin</t>
  </si>
  <si>
    <t>Sharpnose sculpin (Clinocottus acuticeps)</t>
  </si>
  <si>
    <t>Mosshead sculpin</t>
  </si>
  <si>
    <t>Mosshead sculpin (Clinocottus globiceps)</t>
  </si>
  <si>
    <t>Coastrange sculpin</t>
  </si>
  <si>
    <t>Coastrange sculpin (Cottus aleuticus)</t>
  </si>
  <si>
    <t>Prickly sculpin</t>
  </si>
  <si>
    <t>Prickly sculpin (Cottus asper)</t>
  </si>
  <si>
    <t>Giant wrymouth</t>
  </si>
  <si>
    <t>Giant wrymouth (Cryptacanthodes giganteus)</t>
  </si>
  <si>
    <t>Spinyhead sculptin</t>
  </si>
  <si>
    <t>Spinyhead sculpin (Dasycottus setiger)</t>
  </si>
  <si>
    <t>California headlightfish</t>
  </si>
  <si>
    <t>California headlightfish (Diaphus theta)</t>
  </si>
  <si>
    <t>Buffalo sculpin</t>
  </si>
  <si>
    <t>Buffalo sculpin (Enophrys bison)</t>
  </si>
  <si>
    <t>Fourline snakeblenny</t>
  </si>
  <si>
    <t>Fourline snakeblenny (Eumesogrammus praecisus)</t>
  </si>
  <si>
    <t>Alaska pollock</t>
  </si>
  <si>
    <t>Alaska pollock (Gadus chalcogrammus)</t>
  </si>
  <si>
    <t>Three-spined stickleback</t>
  </si>
  <si>
    <t>Three-spined stickleback (Gasterosteus aculeatus)</t>
  </si>
  <si>
    <t>Northern clingfish</t>
  </si>
  <si>
    <t>Northern clingfish (Gobiesox maeandricus)</t>
  </si>
  <si>
    <t>Red Irish lord</t>
  </si>
  <si>
    <t>Red Irish lord (Hemilepidotus hemilepidotus)</t>
  </si>
  <si>
    <t>yellow Irish lord</t>
  </si>
  <si>
    <t>yellow Irish lord (Hemilepidotus jordani)</t>
  </si>
  <si>
    <t>Rock greenling</t>
  </si>
  <si>
    <t>Rock greenling (Hexagrammos lagocephalus)</t>
  </si>
  <si>
    <t>Spotted ratfish</t>
  </si>
  <si>
    <t>Spotted ratfish (Hydrolagus colliei)</t>
  </si>
  <si>
    <t>Fourhorn poacher</t>
  </si>
  <si>
    <t>Fourhorn poacher (Hypsagonus quadricornis)</t>
  </si>
  <si>
    <t>Northern sculpin</t>
  </si>
  <si>
    <t>Northern sculpin (Icelinus borealis)</t>
  </si>
  <si>
    <t>Dusky sculpin</t>
  </si>
  <si>
    <t>Dusky sculpin (Icelinus burchami)</t>
  </si>
  <si>
    <t>Threadfin sculpin</t>
  </si>
  <si>
    <t>Threadfin sculpin (Icelinus filamentosus)</t>
  </si>
  <si>
    <t>Fringed sculpin</t>
  </si>
  <si>
    <t>Fringed sculpin (Icelinus fimbriatus)</t>
  </si>
  <si>
    <t>Longfin sculpin</t>
  </si>
  <si>
    <t>Longfin sculpin (Jordania zonope)</t>
  </si>
  <si>
    <t>Bay goby</t>
  </si>
  <si>
    <t>Bay goby (Lepidogobius lepidus)</t>
  </si>
  <si>
    <t>Northern Rock Sole</t>
  </si>
  <si>
    <t>Northern Rock Sole (Lepidopsetta polyxystra)</t>
  </si>
  <si>
    <t>Pumpkinseed</t>
  </si>
  <si>
    <t>Pumpkinseed (Lepomis gibbosus)</t>
  </si>
  <si>
    <t>Daubed shanny</t>
  </si>
  <si>
    <t>Daubed shanny (Leptoclinus maculatus)</t>
  </si>
  <si>
    <t>Pacific staghorn sculpin</t>
  </si>
  <si>
    <t>Pacific staghorn sculpin (Leptocottus armatus)</t>
  </si>
  <si>
    <t>Ribbon snailfish</t>
  </si>
  <si>
    <t>Ribbon snailfish (Liparis cyclopus)</t>
  </si>
  <si>
    <t>Tidepool snailfish</t>
  </si>
  <si>
    <t>Tidepool snailfish (Liparis florae)</t>
  </si>
  <si>
    <t>Pygmy snailfish</t>
  </si>
  <si>
    <t>Pygmy snailfish (Lipariscus nanus)</t>
  </si>
  <si>
    <t>Longsnout prickleback</t>
  </si>
  <si>
    <t>Longsnout prickleback (Lumpenella longirostris)</t>
  </si>
  <si>
    <t>Snake prickleback</t>
  </si>
  <si>
    <t>Snake prickleback (Lumpenus sagitta)</t>
  </si>
  <si>
    <t>Pallid eelpout</t>
  </si>
  <si>
    <t>Pallid eelpout (Lycodapus mandibularis)</t>
  </si>
  <si>
    <t>Smallhead eelpout</t>
  </si>
  <si>
    <t>Smallhead eelpout (Lycodapus parviceps)</t>
  </si>
  <si>
    <t>Great sculpin</t>
  </si>
  <si>
    <t>Great sculpin (Myoxocephalus polyacanthocephalus)</t>
  </si>
  <si>
    <t>Sailfin sculpin</t>
  </si>
  <si>
    <t>Sailfin sculpin (Nautichthys oculofasciatus)</t>
  </si>
  <si>
    <t>Tadpole snailfish</t>
  </si>
  <si>
    <t>Tadpole snailfish (Nectoliparis pelagicus)</t>
  </si>
  <si>
    <t>Tidepool sculpin</t>
  </si>
  <si>
    <t>Tidepool sculpin (Oligocottus maculosus)</t>
  </si>
  <si>
    <t>Rainbow smelt</t>
  </si>
  <si>
    <t>Rainbow smelt (Osmerus mordax)</t>
  </si>
  <si>
    <t>Painted greenling</t>
  </si>
  <si>
    <t>Painted greenling (Oxylebius pictus)</t>
  </si>
  <si>
    <t>Pink snailfish</t>
  </si>
  <si>
    <t>Pink snailfish (Paraliparis rosaceus)</t>
  </si>
  <si>
    <t>Dragon poacher</t>
  </si>
  <si>
    <t>Dragon poacher (Percis japonica)</t>
  </si>
  <si>
    <t>White seaperch</t>
  </si>
  <si>
    <t>White seaperch (Phanerodon furcatus)</t>
  </si>
  <si>
    <t>Pile perch</t>
  </si>
  <si>
    <t>Pile perch (Phanerodon vacca)</t>
  </si>
  <si>
    <t>Longfin gunnel</t>
  </si>
  <si>
    <t>Longfin gunnel (Pholis clemensi)</t>
  </si>
  <si>
    <t>Crescent gunnel</t>
  </si>
  <si>
    <t>Crescent gunnel (Pholis laeta)</t>
  </si>
  <si>
    <t>Saddleback gunnel</t>
  </si>
  <si>
    <t>Saddleback gunnel (Pholis ornata)</t>
  </si>
  <si>
    <t>Ribbon prickleback</t>
  </si>
  <si>
    <t>Ribbon prickleback (Phytichthys chirus)</t>
  </si>
  <si>
    <t>Alaska plaice</t>
  </si>
  <si>
    <t>Alaska plaice (Pleuronectes quadrituberculatus)</t>
  </si>
  <si>
    <t>C-O sole</t>
  </si>
  <si>
    <t>C-O sole (Pleuronichthys coenosus)</t>
  </si>
  <si>
    <t>Sturgeon poacher</t>
  </si>
  <si>
    <t>Sturgeon poacher (Podothecus accipenserinus)</t>
  </si>
  <si>
    <t>Whitebarred prickleback</t>
  </si>
  <si>
    <t>Whitebarred prickleback (Poroclinus rothrocki)</t>
  </si>
  <si>
    <t>Soft sculpin</t>
  </si>
  <si>
    <t>Soft sculpin (Psychrolutes sigalutes)</t>
  </si>
  <si>
    <t>Slim sculpin</t>
  </si>
  <si>
    <t>Slim sculpin (Radulinus asprellus)</t>
  </si>
  <si>
    <t>Grunt sculpin</t>
  </si>
  <si>
    <t>Grunt sculpin (Rhamphocottus richardsonii)</t>
  </si>
  <si>
    <t>Longnose snailfish</t>
  </si>
  <si>
    <t>Longnose snailfish (Rhinoliparis barbulifer)</t>
  </si>
  <si>
    <t>Kelp clingfish</t>
  </si>
  <si>
    <t>Kelp clingfish (Rimicola muscarum)</t>
  </si>
  <si>
    <t>Bull trout</t>
  </si>
  <si>
    <t>Bull trout (Salvelinus confluentus)</t>
  </si>
  <si>
    <t>Broadbanded thornyhead</t>
  </si>
  <si>
    <t>Broadbanded thornyhead (Sebastolobus macrochir)</t>
  </si>
  <si>
    <t>Garnet lanternfish</t>
  </si>
  <si>
    <t>Garnet lanternfish (Stenobrachius nannochir)</t>
  </si>
  <si>
    <t>Bay pipefish</t>
  </si>
  <si>
    <t>Bay pipefish (Syngnathus leptorhynchus)</t>
  </si>
  <si>
    <t>North Pacific lanternfish</t>
  </si>
  <si>
    <t>North Pacific lanternfish (Tarletonbeania taylori)</t>
  </si>
  <si>
    <t>Hairhead sculpin</t>
  </si>
  <si>
    <t>Hairhead sculpin (Trichocottus brashnikovi)</t>
  </si>
  <si>
    <t>Blacktip poacher</t>
  </si>
  <si>
    <t>Blacktip poacher (Xeneretmus latifrons)</t>
  </si>
  <si>
    <t>Bluntnose sixgill shark</t>
  </si>
  <si>
    <t>Bluntnose sixgill shark (Hexanchus griseus)</t>
  </si>
  <si>
    <t>Pacific white-sided dolphin</t>
  </si>
  <si>
    <t>Pacific white-sided dolphin (Lagenorhynchus obliquidens)</t>
  </si>
  <si>
    <t>Humpback whale</t>
  </si>
  <si>
    <t>Humpback whale (Megaptera novaeangliae)</t>
  </si>
  <si>
    <t>Pacific Hake (Merluccius productus)</t>
  </si>
  <si>
    <t>Coho salmon</t>
  </si>
  <si>
    <t>Coho salmon (Oncorhynchus kisutch)</t>
  </si>
  <si>
    <t>Rainbow trout</t>
  </si>
  <si>
    <t>Rainbow trout (Oncorhynchus mykiss)</t>
  </si>
  <si>
    <t>Chinook salmon</t>
  </si>
  <si>
    <t>Chinook salmon (Oncorhynchus tshawytscha)</t>
  </si>
  <si>
    <t>Lingcod (Ophiodon elongatus)</t>
  </si>
  <si>
    <t>Harbor seal</t>
  </si>
  <si>
    <t>Harbor seal (Phoca vitulina)</t>
  </si>
  <si>
    <t>Harbour porpoise</t>
  </si>
  <si>
    <t>Harbour porpoise (Phocoena phocoena)</t>
  </si>
  <si>
    <t>Cutthroat trout</t>
  </si>
  <si>
    <t>Cutthroat trout (Oncorhynchus clarkii)</t>
  </si>
  <si>
    <t>Pacific sandlance (Ammodytes hexapterus)</t>
  </si>
  <si>
    <t>Wolf eel</t>
  </si>
  <si>
    <t>Wolf eel (Anarrhichthys ocellatus)</t>
  </si>
  <si>
    <t>Sablefish (Anoplopoma fimbria)</t>
  </si>
  <si>
    <t>Blue whale</t>
  </si>
  <si>
    <t>Blue whale (Balaenoptera musculus)</t>
  </si>
  <si>
    <t>Kelp perch</t>
  </si>
  <si>
    <t>Kelp perch (Brachyistius frenatus)</t>
  </si>
  <si>
    <t>Pacific sanddab</t>
  </si>
  <si>
    <t>Pacific sanddab (Citharichthys sordidus)</t>
  </si>
  <si>
    <t>Speckled sanddab</t>
  </si>
  <si>
    <t>Speckled sanddab (Citharichthys stigmaeus)</t>
  </si>
  <si>
    <t>Pacific herring</t>
  </si>
  <si>
    <t>Pacific herring (Clupea pallasii)</t>
  </si>
  <si>
    <t>Shiner perch (Cymatogaster aggregata)</t>
  </si>
  <si>
    <t>Striped seaperch</t>
  </si>
  <si>
    <t>Striped seaperch (Embiotoca lateralis)</t>
  </si>
  <si>
    <t>Northern anchovy</t>
  </si>
  <si>
    <t>Northern anchovy (Engraulis mordax)</t>
  </si>
  <si>
    <t>Pacific cod</t>
  </si>
  <si>
    <t>Pacific cod (Gadus macrocephalus)</t>
  </si>
  <si>
    <t>Kelp greenling</t>
  </si>
  <si>
    <t>Kelp greenling (Hexagrammos decagrammus)</t>
  </si>
  <si>
    <t>Rock sole</t>
  </si>
  <si>
    <t>Rock sole (Lepidopsetta bilineata)</t>
  </si>
  <si>
    <t>Northern smoothtongue</t>
  </si>
  <si>
    <t>Northern smoothtongue (Leuroglossus schmidti)</t>
  </si>
  <si>
    <t>Slender sole</t>
  </si>
  <si>
    <t>Slender sole (Lyopsetta exilis)</t>
  </si>
  <si>
    <t>Capelin (Mallotus villosus)</t>
  </si>
  <si>
    <t>Pacific tomcod</t>
  </si>
  <si>
    <t>Pacific tomcod (Microgadus proximus)</t>
  </si>
  <si>
    <t>Dover sole</t>
  </si>
  <si>
    <t>Dover sole (Microstomus pacificus)</t>
  </si>
  <si>
    <t>Pink salmon</t>
  </si>
  <si>
    <t>Pink salmon (Oncorhynchus gorbuscha)</t>
  </si>
  <si>
    <t>Chum salmon</t>
  </si>
  <si>
    <t>Chum salmon (Oncorhynchus keta)</t>
  </si>
  <si>
    <t>Sockeye salmon</t>
  </si>
  <si>
    <t>Sockeye salmon (Oncorhynchus nerka)</t>
  </si>
  <si>
    <t>English sole</t>
  </si>
  <si>
    <t>English sole (Parophrys vetulus)</t>
  </si>
  <si>
    <t>Starry flounder</t>
  </si>
  <si>
    <t>Starry flounder (Platichthys stellatus)</t>
  </si>
  <si>
    <t>Northern ronquil</t>
  </si>
  <si>
    <t>Northern ronquil (Ronquilus jordani)</t>
  </si>
  <si>
    <t>Pacific sardine</t>
  </si>
  <si>
    <t>Pacific sardine (Sardinops sagax)</t>
  </si>
  <si>
    <t>Cabezon (Scorpaenichthys marmoratus)</t>
  </si>
  <si>
    <t>Pacific spiny dogfish</t>
  </si>
  <si>
    <t>Pacific spiny dogfish (Squalus suckleyi)</t>
  </si>
  <si>
    <t>Northern lampfish</t>
  </si>
  <si>
    <t>Northern lampfish (Stenobrachius leucopsarus)</t>
  </si>
  <si>
    <t>Eulachon (Thaleichthys pacificus)</t>
  </si>
  <si>
    <t>Pacific sandfish</t>
  </si>
  <si>
    <t>Pacific sandfish (Trichodon trichodon)</t>
  </si>
  <si>
    <t>Prowfish (Zaprora silenus)</t>
  </si>
  <si>
    <t>Upper_Level_pred_score</t>
  </si>
  <si>
    <t>Vuln_fishery_score</t>
  </si>
  <si>
    <t>Vuln_climate_score</t>
  </si>
  <si>
    <t>Upper_level_Predators_gale</t>
  </si>
  <si>
    <t>Final_score</t>
  </si>
  <si>
    <t>Longnose skate</t>
  </si>
  <si>
    <t>Caliraja rhina</t>
  </si>
  <si>
    <t>Longnose skate (Caliraja rhina)</t>
  </si>
  <si>
    <t>Caliraja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</si>
</sst>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EC1C-D51E-44AB-9AF5-B1884686B998}">
  <dimension ref="A1:Y131"/>
  <sheetViews>
    <sheetView tabSelected="1" topLeftCell="K1" workbookViewId="0">
      <pane ySplit="1" topLeftCell="A2" activePane="bottomLeft" state="frozen"/>
      <selection pane="bottomLeft" activeCell="X2" sqref="X2"/>
    </sheetView>
  </sheetViews>
  <sheetFormatPr baseColWidth="10" defaultRowHeight="14.4" x14ac:dyDescent="0.3"/>
  <cols>
    <col min="2" max="2" width="30.33203125" customWidth="1"/>
    <col min="3" max="3" width="45.6640625" customWidth="1"/>
    <col min="4" max="4" width="26.44140625" customWidth="1"/>
    <col min="12" max="12" width="11.5546875" style="2"/>
    <col min="17" max="17" width="20" customWidth="1"/>
    <col min="18" max="18" width="23.88671875" customWidth="1"/>
  </cols>
  <sheetData>
    <row r="1" spans="1:25" x14ac:dyDescent="0.3">
      <c r="B1" t="s">
        <v>267</v>
      </c>
      <c r="C1" t="s">
        <v>268</v>
      </c>
      <c r="D1" t="s">
        <v>0</v>
      </c>
      <c r="E1" t="s">
        <v>1</v>
      </c>
      <c r="F1" t="s">
        <v>522</v>
      </c>
      <c r="G1" s="2" t="s">
        <v>518</v>
      </c>
      <c r="H1" s="2" t="s">
        <v>519</v>
      </c>
      <c r="I1" s="2" t="s">
        <v>520</v>
      </c>
      <c r="J1" t="s">
        <v>14</v>
      </c>
      <c r="K1" t="s">
        <v>8</v>
      </c>
      <c r="L1" s="2" t="s">
        <v>9</v>
      </c>
      <c r="M1" t="s">
        <v>7</v>
      </c>
      <c r="N1" t="s">
        <v>2</v>
      </c>
      <c r="O1" t="s">
        <v>3</v>
      </c>
      <c r="P1" t="s">
        <v>521</v>
      </c>
      <c r="Q1" t="s">
        <v>4</v>
      </c>
      <c r="R1" t="s">
        <v>5</v>
      </c>
      <c r="S1" t="s">
        <v>6</v>
      </c>
      <c r="T1" t="s">
        <v>10</v>
      </c>
      <c r="U1" t="s">
        <v>11</v>
      </c>
      <c r="V1" t="s">
        <v>12</v>
      </c>
      <c r="W1" t="s">
        <v>13</v>
      </c>
      <c r="X1" t="s">
        <v>15</v>
      </c>
      <c r="Y1" t="s">
        <v>16</v>
      </c>
    </row>
    <row r="2" spans="1:25" x14ac:dyDescent="0.3">
      <c r="B2" t="s">
        <v>523</v>
      </c>
      <c r="C2" t="s">
        <v>525</v>
      </c>
      <c r="D2" t="s">
        <v>524</v>
      </c>
      <c r="E2" t="s">
        <v>526</v>
      </c>
      <c r="F2">
        <v>2</v>
      </c>
      <c r="G2" s="2">
        <v>2</v>
      </c>
      <c r="H2" s="2">
        <v>2</v>
      </c>
      <c r="I2" s="2" t="s">
        <v>20</v>
      </c>
      <c r="J2" t="s">
        <v>30</v>
      </c>
      <c r="K2" s="2" t="s">
        <v>30</v>
      </c>
      <c r="L2" s="2">
        <v>0</v>
      </c>
      <c r="M2" s="2" t="s">
        <v>20</v>
      </c>
      <c r="N2">
        <v>4</v>
      </c>
      <c r="O2">
        <v>180</v>
      </c>
      <c r="P2" s="2">
        <v>2</v>
      </c>
      <c r="Q2">
        <v>78</v>
      </c>
      <c r="R2" t="s">
        <v>35</v>
      </c>
      <c r="S2" t="s">
        <v>20</v>
      </c>
    </row>
    <row r="3" spans="1:25" x14ac:dyDescent="0.3">
      <c r="A3">
        <v>4</v>
      </c>
      <c r="B3" t="s">
        <v>289</v>
      </c>
      <c r="C3" t="s">
        <v>461</v>
      </c>
      <c r="D3" t="s">
        <v>28</v>
      </c>
      <c r="E3" t="s">
        <v>29</v>
      </c>
      <c r="F3">
        <f t="shared" ref="F3:F34" si="0">MAX(G3:L3)</f>
        <v>2</v>
      </c>
      <c r="G3" s="2">
        <v>0</v>
      </c>
      <c r="H3" s="2">
        <v>1</v>
      </c>
      <c r="I3" s="2"/>
      <c r="J3">
        <v>0</v>
      </c>
      <c r="K3">
        <v>2</v>
      </c>
      <c r="L3" s="2">
        <v>0</v>
      </c>
      <c r="N3">
        <v>3.13</v>
      </c>
      <c r="O3">
        <v>30</v>
      </c>
      <c r="P3">
        <v>0</v>
      </c>
      <c r="Q3">
        <v>35.299999999999997</v>
      </c>
      <c r="R3" t="s">
        <v>27</v>
      </c>
      <c r="S3" t="s">
        <v>20</v>
      </c>
      <c r="T3" t="s">
        <v>30</v>
      </c>
      <c r="U3" t="s">
        <v>30</v>
      </c>
      <c r="V3" t="s">
        <v>30</v>
      </c>
      <c r="W3" t="s">
        <v>31</v>
      </c>
      <c r="X3" t="s">
        <v>20</v>
      </c>
      <c r="Y3" t="s">
        <v>20</v>
      </c>
    </row>
    <row r="4" spans="1:25" x14ac:dyDescent="0.3">
      <c r="A4">
        <v>5</v>
      </c>
      <c r="B4" t="s">
        <v>289</v>
      </c>
      <c r="C4" t="s">
        <v>290</v>
      </c>
      <c r="D4" t="s">
        <v>32</v>
      </c>
      <c r="E4" t="s">
        <v>29</v>
      </c>
      <c r="F4">
        <f t="shared" si="0"/>
        <v>2</v>
      </c>
      <c r="G4" s="2">
        <v>0</v>
      </c>
      <c r="H4" s="2"/>
      <c r="I4" s="2"/>
      <c r="J4" t="s">
        <v>20</v>
      </c>
      <c r="K4" s="1">
        <v>2</v>
      </c>
      <c r="L4" s="2">
        <v>0</v>
      </c>
      <c r="M4" t="s">
        <v>19</v>
      </c>
      <c r="N4">
        <v>3.14</v>
      </c>
      <c r="O4">
        <v>15</v>
      </c>
      <c r="P4" t="s">
        <v>20</v>
      </c>
      <c r="Q4">
        <v>13.87</v>
      </c>
      <c r="R4" t="s">
        <v>19</v>
      </c>
      <c r="S4">
        <v>16.739999999999998</v>
      </c>
      <c r="T4" t="s">
        <v>20</v>
      </c>
      <c r="U4" t="s">
        <v>20</v>
      </c>
      <c r="V4" t="s">
        <v>20</v>
      </c>
      <c r="W4" t="s">
        <v>20</v>
      </c>
      <c r="X4" t="s">
        <v>21</v>
      </c>
      <c r="Y4" t="s">
        <v>20</v>
      </c>
    </row>
    <row r="5" spans="1:25" x14ac:dyDescent="0.3">
      <c r="A5">
        <v>6</v>
      </c>
      <c r="B5" t="s">
        <v>462</v>
      </c>
      <c r="C5" t="s">
        <v>463</v>
      </c>
      <c r="D5" t="s">
        <v>33</v>
      </c>
      <c r="E5" t="s">
        <v>34</v>
      </c>
      <c r="F5">
        <f t="shared" si="0"/>
        <v>2</v>
      </c>
      <c r="G5" s="2">
        <v>1</v>
      </c>
      <c r="H5" s="2">
        <v>2</v>
      </c>
      <c r="I5" s="2"/>
      <c r="J5" t="s">
        <v>30</v>
      </c>
      <c r="K5" t="s">
        <v>36</v>
      </c>
      <c r="L5" s="2">
        <v>0</v>
      </c>
      <c r="N5">
        <v>3.51</v>
      </c>
      <c r="O5">
        <v>240</v>
      </c>
      <c r="P5">
        <v>1</v>
      </c>
      <c r="Q5">
        <v>90</v>
      </c>
      <c r="R5" t="s">
        <v>35</v>
      </c>
      <c r="S5" t="s">
        <v>20</v>
      </c>
      <c r="T5">
        <v>0</v>
      </c>
      <c r="U5" t="s">
        <v>30</v>
      </c>
      <c r="V5" t="s">
        <v>30</v>
      </c>
      <c r="W5" t="s">
        <v>31</v>
      </c>
      <c r="X5" t="s">
        <v>20</v>
      </c>
      <c r="Y5" t="s">
        <v>20</v>
      </c>
    </row>
    <row r="6" spans="1:25" x14ac:dyDescent="0.3">
      <c r="A6">
        <v>8</v>
      </c>
      <c r="B6" t="s">
        <v>42</v>
      </c>
      <c r="C6" t="s">
        <v>464</v>
      </c>
      <c r="D6" t="s">
        <v>39</v>
      </c>
      <c r="E6" t="s">
        <v>40</v>
      </c>
      <c r="F6">
        <f t="shared" si="0"/>
        <v>2</v>
      </c>
      <c r="G6" s="2">
        <v>1</v>
      </c>
      <c r="H6" s="2">
        <v>1</v>
      </c>
      <c r="I6" s="2">
        <v>2</v>
      </c>
      <c r="J6">
        <v>1</v>
      </c>
      <c r="K6" t="s">
        <v>36</v>
      </c>
      <c r="L6" s="2">
        <v>0</v>
      </c>
      <c r="M6" t="s">
        <v>41</v>
      </c>
      <c r="N6">
        <v>3.84</v>
      </c>
      <c r="O6">
        <v>120</v>
      </c>
      <c r="P6">
        <v>2</v>
      </c>
      <c r="Q6">
        <v>48.68</v>
      </c>
      <c r="R6" t="s">
        <v>26</v>
      </c>
      <c r="S6">
        <v>57.75</v>
      </c>
      <c r="T6" t="s">
        <v>30</v>
      </c>
      <c r="U6" t="s">
        <v>30</v>
      </c>
      <c r="V6" t="s">
        <v>30</v>
      </c>
      <c r="W6" t="s">
        <v>31</v>
      </c>
      <c r="X6" t="s">
        <v>20</v>
      </c>
      <c r="Y6" t="s">
        <v>20</v>
      </c>
    </row>
    <row r="7" spans="1:25" x14ac:dyDescent="0.3">
      <c r="A7">
        <v>14</v>
      </c>
      <c r="B7" t="s">
        <v>269</v>
      </c>
      <c r="C7" t="s">
        <v>270</v>
      </c>
      <c r="D7" t="s">
        <v>51</v>
      </c>
      <c r="E7" t="s">
        <v>52</v>
      </c>
      <c r="F7">
        <f t="shared" si="0"/>
        <v>2</v>
      </c>
      <c r="G7" s="2">
        <v>2</v>
      </c>
      <c r="H7" s="2">
        <v>2</v>
      </c>
      <c r="I7" s="2">
        <v>1</v>
      </c>
      <c r="J7" t="s">
        <v>20</v>
      </c>
      <c r="K7" t="s">
        <v>20</v>
      </c>
      <c r="L7" s="2">
        <v>0</v>
      </c>
      <c r="M7" t="s">
        <v>27</v>
      </c>
      <c r="N7">
        <v>4.3</v>
      </c>
      <c r="O7">
        <v>100</v>
      </c>
      <c r="P7" t="s">
        <v>20</v>
      </c>
      <c r="Q7">
        <v>64.069999999999993</v>
      </c>
      <c r="R7" t="s">
        <v>41</v>
      </c>
      <c r="S7">
        <v>44.37</v>
      </c>
      <c r="T7" t="s">
        <v>20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</row>
    <row r="8" spans="1:25" x14ac:dyDescent="0.3">
      <c r="A8">
        <v>16</v>
      </c>
      <c r="B8" t="s">
        <v>465</v>
      </c>
      <c r="C8" t="s">
        <v>466</v>
      </c>
      <c r="D8" t="s">
        <v>55</v>
      </c>
      <c r="E8" t="s">
        <v>56</v>
      </c>
      <c r="F8">
        <f t="shared" si="0"/>
        <v>2</v>
      </c>
      <c r="G8" s="2">
        <v>2</v>
      </c>
      <c r="H8" s="2">
        <v>2</v>
      </c>
      <c r="I8" s="2"/>
      <c r="J8">
        <v>1</v>
      </c>
      <c r="K8" t="s">
        <v>36</v>
      </c>
      <c r="L8" s="2">
        <v>2</v>
      </c>
      <c r="N8">
        <v>3.47</v>
      </c>
      <c r="O8">
        <v>3300</v>
      </c>
      <c r="P8">
        <v>0</v>
      </c>
      <c r="Q8">
        <v>78.77</v>
      </c>
      <c r="R8" t="s">
        <v>35</v>
      </c>
      <c r="S8" t="s">
        <v>20</v>
      </c>
      <c r="T8">
        <v>2</v>
      </c>
      <c r="U8">
        <v>2</v>
      </c>
      <c r="V8">
        <v>2</v>
      </c>
      <c r="W8" t="s">
        <v>31</v>
      </c>
      <c r="X8" t="s">
        <v>20</v>
      </c>
      <c r="Y8" t="s">
        <v>20</v>
      </c>
    </row>
    <row r="9" spans="1:25" x14ac:dyDescent="0.3">
      <c r="A9">
        <v>26</v>
      </c>
      <c r="B9" t="s">
        <v>473</v>
      </c>
      <c r="C9" t="s">
        <v>474</v>
      </c>
      <c r="D9" t="s">
        <v>75</v>
      </c>
      <c r="E9" t="s">
        <v>76</v>
      </c>
      <c r="F9">
        <f t="shared" si="0"/>
        <v>2</v>
      </c>
      <c r="G9" s="2">
        <v>0</v>
      </c>
      <c r="H9" s="2">
        <v>1</v>
      </c>
      <c r="I9" s="2"/>
      <c r="J9">
        <v>2</v>
      </c>
      <c r="K9">
        <v>2</v>
      </c>
      <c r="L9" s="2">
        <v>0</v>
      </c>
      <c r="M9" t="s">
        <v>19</v>
      </c>
      <c r="N9">
        <v>3.16</v>
      </c>
      <c r="O9">
        <v>46</v>
      </c>
      <c r="P9">
        <v>0</v>
      </c>
      <c r="Q9">
        <v>49.32</v>
      </c>
      <c r="R9" t="s">
        <v>26</v>
      </c>
      <c r="S9">
        <v>22.1</v>
      </c>
      <c r="T9" t="s">
        <v>30</v>
      </c>
      <c r="U9" t="s">
        <v>30</v>
      </c>
      <c r="V9" t="s">
        <v>30</v>
      </c>
      <c r="W9" t="s">
        <v>31</v>
      </c>
      <c r="X9" t="s">
        <v>20</v>
      </c>
      <c r="Y9" t="s">
        <v>20</v>
      </c>
    </row>
    <row r="10" spans="1:25" x14ac:dyDescent="0.3">
      <c r="A10">
        <v>29</v>
      </c>
      <c r="B10" t="s">
        <v>321</v>
      </c>
      <c r="C10" t="s">
        <v>322</v>
      </c>
      <c r="D10" t="s">
        <v>80</v>
      </c>
      <c r="E10" t="s">
        <v>81</v>
      </c>
      <c r="F10">
        <f t="shared" si="0"/>
        <v>2</v>
      </c>
      <c r="G10" s="2">
        <v>1</v>
      </c>
      <c r="H10" s="2">
        <v>2</v>
      </c>
      <c r="I10" s="2"/>
      <c r="J10" t="s">
        <v>20</v>
      </c>
      <c r="K10" t="s">
        <v>20</v>
      </c>
      <c r="L10" s="2">
        <v>0</v>
      </c>
      <c r="N10">
        <v>3.05</v>
      </c>
      <c r="O10">
        <v>117</v>
      </c>
      <c r="P10" t="s">
        <v>20</v>
      </c>
      <c r="Q10">
        <v>70.2</v>
      </c>
      <c r="R10" t="s">
        <v>82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</row>
    <row r="11" spans="1:25" x14ac:dyDescent="0.3">
      <c r="A11">
        <v>30</v>
      </c>
      <c r="B11" t="s">
        <v>85</v>
      </c>
      <c r="C11" t="s">
        <v>475</v>
      </c>
      <c r="D11" t="s">
        <v>83</v>
      </c>
      <c r="E11" t="s">
        <v>84</v>
      </c>
      <c r="F11">
        <f t="shared" si="0"/>
        <v>2</v>
      </c>
      <c r="G11" s="2">
        <v>0</v>
      </c>
      <c r="H11" s="2"/>
      <c r="I11" s="2"/>
      <c r="J11" t="s">
        <v>30</v>
      </c>
      <c r="K11">
        <v>2</v>
      </c>
      <c r="L11" s="2">
        <v>0</v>
      </c>
      <c r="N11">
        <v>2.99</v>
      </c>
      <c r="O11">
        <v>20.3</v>
      </c>
      <c r="P11">
        <v>0</v>
      </c>
      <c r="Q11">
        <v>10.3</v>
      </c>
      <c r="R11" t="s">
        <v>19</v>
      </c>
      <c r="S11" t="s">
        <v>20</v>
      </c>
      <c r="T11">
        <v>0</v>
      </c>
      <c r="U11" t="s">
        <v>30</v>
      </c>
      <c r="V11" t="s">
        <v>30</v>
      </c>
      <c r="W11" t="s">
        <v>31</v>
      </c>
      <c r="X11" t="s">
        <v>20</v>
      </c>
      <c r="Y11" t="s">
        <v>20</v>
      </c>
    </row>
    <row r="12" spans="1:25" x14ac:dyDescent="0.3">
      <c r="A12">
        <v>34</v>
      </c>
      <c r="B12" t="s">
        <v>478</v>
      </c>
      <c r="C12" t="s">
        <v>479</v>
      </c>
      <c r="D12" t="s">
        <v>92</v>
      </c>
      <c r="E12" t="s">
        <v>93</v>
      </c>
      <c r="F12">
        <f t="shared" si="0"/>
        <v>2</v>
      </c>
      <c r="G12" s="2">
        <v>0</v>
      </c>
      <c r="H12" s="2"/>
      <c r="I12" s="2"/>
      <c r="J12" t="s">
        <v>30</v>
      </c>
      <c r="K12" s="1">
        <v>2</v>
      </c>
      <c r="L12" s="2">
        <v>0</v>
      </c>
      <c r="M12" t="s">
        <v>19</v>
      </c>
      <c r="N12">
        <v>3.1</v>
      </c>
      <c r="O12">
        <v>24.8</v>
      </c>
      <c r="P12">
        <v>0</v>
      </c>
      <c r="Q12">
        <v>23.89</v>
      </c>
      <c r="R12" t="s">
        <v>19</v>
      </c>
      <c r="S12">
        <v>21.79</v>
      </c>
      <c r="T12">
        <v>0</v>
      </c>
      <c r="U12" t="s">
        <v>30</v>
      </c>
      <c r="V12" t="s">
        <v>30</v>
      </c>
      <c r="W12" t="s">
        <v>36</v>
      </c>
      <c r="X12" t="s">
        <v>20</v>
      </c>
      <c r="Y12" t="s">
        <v>20</v>
      </c>
    </row>
    <row r="13" spans="1:25" x14ac:dyDescent="0.3">
      <c r="A13">
        <v>37</v>
      </c>
      <c r="B13" t="s">
        <v>331</v>
      </c>
      <c r="C13" t="s">
        <v>332</v>
      </c>
      <c r="D13" t="s">
        <v>98</v>
      </c>
      <c r="E13" t="s">
        <v>99</v>
      </c>
      <c r="F13">
        <f t="shared" si="0"/>
        <v>2</v>
      </c>
      <c r="G13" s="2">
        <v>1</v>
      </c>
      <c r="H13" s="2">
        <v>2</v>
      </c>
      <c r="I13" s="2">
        <v>2</v>
      </c>
      <c r="J13" s="2">
        <v>1</v>
      </c>
      <c r="K13" t="s">
        <v>20</v>
      </c>
      <c r="L13" s="2">
        <v>0</v>
      </c>
      <c r="M13" t="s">
        <v>41</v>
      </c>
      <c r="N13">
        <v>3.57</v>
      </c>
      <c r="O13">
        <v>91</v>
      </c>
      <c r="P13" t="s">
        <v>20</v>
      </c>
      <c r="Q13">
        <v>59.31</v>
      </c>
      <c r="R13" t="s">
        <v>41</v>
      </c>
      <c r="S13">
        <v>55.44</v>
      </c>
      <c r="T13" t="s">
        <v>20</v>
      </c>
      <c r="U13" t="s">
        <v>20</v>
      </c>
      <c r="V13" t="s">
        <v>20</v>
      </c>
      <c r="W13" t="s">
        <v>20</v>
      </c>
      <c r="X13" t="s">
        <v>21</v>
      </c>
      <c r="Y13" t="s">
        <v>20</v>
      </c>
    </row>
    <row r="14" spans="1:25" x14ac:dyDescent="0.3">
      <c r="A14">
        <v>42</v>
      </c>
      <c r="B14" t="s">
        <v>339</v>
      </c>
      <c r="C14" t="s">
        <v>340</v>
      </c>
      <c r="D14" t="s">
        <v>107</v>
      </c>
      <c r="E14" t="s">
        <v>106</v>
      </c>
      <c r="F14">
        <f t="shared" si="0"/>
        <v>2</v>
      </c>
      <c r="G14" s="2">
        <v>1</v>
      </c>
      <c r="H14" s="2">
        <v>2</v>
      </c>
      <c r="I14" s="2"/>
      <c r="J14" t="s">
        <v>20</v>
      </c>
      <c r="K14" t="s">
        <v>20</v>
      </c>
      <c r="L14" s="2">
        <v>0</v>
      </c>
      <c r="N14">
        <v>3.61</v>
      </c>
      <c r="O14">
        <v>65</v>
      </c>
      <c r="P14" t="s">
        <v>20</v>
      </c>
      <c r="Q14">
        <v>65.84</v>
      </c>
      <c r="R14" t="s">
        <v>82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21</v>
      </c>
      <c r="Y14" t="s">
        <v>20</v>
      </c>
    </row>
    <row r="15" spans="1:25" x14ac:dyDescent="0.3">
      <c r="A15">
        <v>45</v>
      </c>
      <c r="B15" t="s">
        <v>441</v>
      </c>
      <c r="C15" t="s">
        <v>442</v>
      </c>
      <c r="D15" t="s">
        <v>111</v>
      </c>
      <c r="E15" t="s">
        <v>112</v>
      </c>
      <c r="F15">
        <f t="shared" si="0"/>
        <v>2</v>
      </c>
      <c r="G15" s="2">
        <v>2</v>
      </c>
      <c r="H15" s="2">
        <v>2</v>
      </c>
      <c r="I15" s="2">
        <v>1</v>
      </c>
      <c r="J15">
        <v>0</v>
      </c>
      <c r="K15" t="s">
        <v>36</v>
      </c>
      <c r="L15" s="2">
        <v>1</v>
      </c>
      <c r="M15" t="s">
        <v>27</v>
      </c>
      <c r="N15">
        <v>4.4800000000000004</v>
      </c>
      <c r="O15">
        <v>600</v>
      </c>
      <c r="P15">
        <v>2</v>
      </c>
      <c r="Q15">
        <v>90</v>
      </c>
      <c r="R15" t="s">
        <v>35</v>
      </c>
      <c r="S15">
        <v>37.5</v>
      </c>
      <c r="T15">
        <v>1</v>
      </c>
      <c r="U15">
        <v>1</v>
      </c>
      <c r="V15" t="s">
        <v>30</v>
      </c>
      <c r="W15" t="s">
        <v>31</v>
      </c>
      <c r="X15" t="s">
        <v>20</v>
      </c>
      <c r="Y15" t="s">
        <v>20</v>
      </c>
    </row>
    <row r="16" spans="1:25" x14ac:dyDescent="0.3">
      <c r="A16">
        <v>53</v>
      </c>
      <c r="B16" t="s">
        <v>443</v>
      </c>
      <c r="C16" t="s">
        <v>444</v>
      </c>
      <c r="D16" s="2" t="s">
        <v>124</v>
      </c>
      <c r="E16" s="2" t="s">
        <v>266</v>
      </c>
      <c r="F16">
        <f t="shared" si="0"/>
        <v>2</v>
      </c>
      <c r="G16" s="2">
        <v>2</v>
      </c>
      <c r="H16" s="2"/>
      <c r="I16" s="2"/>
      <c r="J16">
        <v>1</v>
      </c>
      <c r="K16" t="s">
        <v>36</v>
      </c>
      <c r="L16" s="2">
        <v>0</v>
      </c>
      <c r="M16" t="s">
        <v>20</v>
      </c>
      <c r="N16" s="2" t="s">
        <v>20</v>
      </c>
      <c r="O16" s="2">
        <v>250</v>
      </c>
      <c r="P16">
        <v>2</v>
      </c>
      <c r="Q16" s="2" t="s">
        <v>20</v>
      </c>
      <c r="R16" s="2" t="s">
        <v>20</v>
      </c>
      <c r="S16" t="s">
        <v>20</v>
      </c>
      <c r="T16">
        <v>0</v>
      </c>
      <c r="U16">
        <v>0</v>
      </c>
      <c r="V16">
        <v>0</v>
      </c>
      <c r="W16" t="s">
        <v>31</v>
      </c>
      <c r="X16" t="s">
        <v>20</v>
      </c>
      <c r="Y16" t="s">
        <v>21</v>
      </c>
    </row>
    <row r="17" spans="1:25" x14ac:dyDescent="0.3">
      <c r="A17">
        <v>58</v>
      </c>
      <c r="B17" t="s">
        <v>363</v>
      </c>
      <c r="C17" t="s">
        <v>364</v>
      </c>
      <c r="D17" t="s">
        <v>132</v>
      </c>
      <c r="E17" t="s">
        <v>133</v>
      </c>
      <c r="F17">
        <f t="shared" si="0"/>
        <v>2</v>
      </c>
      <c r="G17" s="2">
        <v>0</v>
      </c>
      <c r="H17" s="2">
        <v>2</v>
      </c>
      <c r="I17" s="2"/>
      <c r="J17" t="s">
        <v>20</v>
      </c>
      <c r="K17" t="s">
        <v>20</v>
      </c>
      <c r="L17" s="2">
        <v>0</v>
      </c>
      <c r="N17">
        <v>3.28</v>
      </c>
      <c r="O17">
        <v>20</v>
      </c>
      <c r="P17" t="s">
        <v>20</v>
      </c>
      <c r="Q17">
        <v>58.66</v>
      </c>
      <c r="R17" t="s">
        <v>41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</row>
    <row r="18" spans="1:25" x14ac:dyDescent="0.3">
      <c r="A18">
        <v>60</v>
      </c>
      <c r="B18" t="s">
        <v>486</v>
      </c>
      <c r="C18" t="s">
        <v>487</v>
      </c>
      <c r="D18" t="s">
        <v>136</v>
      </c>
      <c r="E18" t="s">
        <v>137</v>
      </c>
      <c r="F18">
        <f t="shared" si="0"/>
        <v>2</v>
      </c>
      <c r="G18" s="2">
        <v>0</v>
      </c>
      <c r="H18" s="2"/>
      <c r="I18" s="2"/>
      <c r="J18" t="s">
        <v>30</v>
      </c>
      <c r="K18">
        <v>2</v>
      </c>
      <c r="L18" s="2">
        <v>0</v>
      </c>
      <c r="N18">
        <v>3.38</v>
      </c>
      <c r="O18">
        <v>20</v>
      </c>
      <c r="P18">
        <v>0</v>
      </c>
      <c r="Q18">
        <v>14.4</v>
      </c>
      <c r="R18" t="s">
        <v>19</v>
      </c>
      <c r="S18" t="s">
        <v>20</v>
      </c>
      <c r="T18" t="s">
        <v>30</v>
      </c>
      <c r="U18" t="s">
        <v>30</v>
      </c>
      <c r="V18" t="s">
        <v>30</v>
      </c>
      <c r="W18" t="s">
        <v>31</v>
      </c>
      <c r="X18" t="s">
        <v>20</v>
      </c>
      <c r="Y18" t="s">
        <v>20</v>
      </c>
    </row>
    <row r="19" spans="1:25" x14ac:dyDescent="0.3">
      <c r="A19">
        <v>73</v>
      </c>
      <c r="B19" t="s">
        <v>158</v>
      </c>
      <c r="C19" t="s">
        <v>490</v>
      </c>
      <c r="D19" t="s">
        <v>156</v>
      </c>
      <c r="E19" t="s">
        <v>157</v>
      </c>
      <c r="F19">
        <f t="shared" si="0"/>
        <v>2</v>
      </c>
      <c r="G19" s="2">
        <v>0</v>
      </c>
      <c r="H19" s="2"/>
      <c r="I19" s="2"/>
      <c r="J19" t="s">
        <v>30</v>
      </c>
      <c r="K19">
        <v>2</v>
      </c>
      <c r="L19" s="2">
        <v>0</v>
      </c>
      <c r="M19" t="s">
        <v>19</v>
      </c>
      <c r="N19">
        <v>3.15</v>
      </c>
      <c r="O19">
        <v>25.2</v>
      </c>
      <c r="P19">
        <v>0</v>
      </c>
      <c r="Q19">
        <v>27.37</v>
      </c>
      <c r="R19" t="s">
        <v>70</v>
      </c>
      <c r="S19">
        <v>23.85</v>
      </c>
      <c r="T19">
        <v>0</v>
      </c>
      <c r="U19" t="s">
        <v>30</v>
      </c>
      <c r="V19" t="s">
        <v>30</v>
      </c>
      <c r="W19" t="s">
        <v>31</v>
      </c>
      <c r="X19" t="s">
        <v>20</v>
      </c>
      <c r="Y19" t="s">
        <v>20</v>
      </c>
    </row>
    <row r="20" spans="1:25" x14ac:dyDescent="0.3">
      <c r="A20">
        <v>74</v>
      </c>
      <c r="B20" t="s">
        <v>445</v>
      </c>
      <c r="C20" t="s">
        <v>446</v>
      </c>
      <c r="D20" t="s">
        <v>159</v>
      </c>
      <c r="E20" t="s">
        <v>160</v>
      </c>
      <c r="F20">
        <f t="shared" si="0"/>
        <v>2</v>
      </c>
      <c r="G20" s="2">
        <v>2</v>
      </c>
      <c r="H20" s="2">
        <v>2</v>
      </c>
      <c r="I20" s="2"/>
      <c r="J20">
        <v>1</v>
      </c>
      <c r="K20" t="s">
        <v>36</v>
      </c>
      <c r="L20" s="2">
        <v>2</v>
      </c>
      <c r="N20" t="s">
        <v>20</v>
      </c>
      <c r="O20">
        <v>1889.76</v>
      </c>
      <c r="P20">
        <v>1</v>
      </c>
      <c r="Q20">
        <v>55.67</v>
      </c>
      <c r="R20" t="s">
        <v>41</v>
      </c>
      <c r="S20" t="s">
        <v>20</v>
      </c>
      <c r="T20">
        <v>0</v>
      </c>
      <c r="U20">
        <v>2</v>
      </c>
      <c r="V20">
        <v>1</v>
      </c>
      <c r="W20" t="s">
        <v>31</v>
      </c>
      <c r="X20" t="s">
        <v>20</v>
      </c>
      <c r="Y20" t="s">
        <v>20</v>
      </c>
    </row>
    <row r="21" spans="1:25" x14ac:dyDescent="0.3">
      <c r="A21">
        <v>75</v>
      </c>
      <c r="B21" t="s">
        <v>163</v>
      </c>
      <c r="C21" t="s">
        <v>447</v>
      </c>
      <c r="D21" t="s">
        <v>161</v>
      </c>
      <c r="E21" t="s">
        <v>162</v>
      </c>
      <c r="F21">
        <f t="shared" si="0"/>
        <v>2</v>
      </c>
      <c r="G21" s="2">
        <v>2</v>
      </c>
      <c r="H21" s="2">
        <v>1</v>
      </c>
      <c r="I21" s="2">
        <v>1</v>
      </c>
      <c r="J21">
        <v>1</v>
      </c>
      <c r="K21">
        <v>1</v>
      </c>
      <c r="L21" s="2">
        <v>0</v>
      </c>
      <c r="M21" t="s">
        <v>26</v>
      </c>
      <c r="N21">
        <v>4.37</v>
      </c>
      <c r="O21">
        <v>105</v>
      </c>
      <c r="P21">
        <v>2</v>
      </c>
      <c r="Q21">
        <v>42.87</v>
      </c>
      <c r="R21" t="s">
        <v>27</v>
      </c>
      <c r="S21">
        <v>52.98</v>
      </c>
      <c r="T21">
        <v>0</v>
      </c>
      <c r="U21" t="s">
        <v>30</v>
      </c>
      <c r="V21" t="s">
        <v>30</v>
      </c>
      <c r="W21" t="s">
        <v>31</v>
      </c>
      <c r="X21" t="s">
        <v>20</v>
      </c>
      <c r="Y21" t="s">
        <v>20</v>
      </c>
    </row>
    <row r="22" spans="1:25" x14ac:dyDescent="0.3">
      <c r="A22">
        <v>77</v>
      </c>
      <c r="B22" t="s">
        <v>493</v>
      </c>
      <c r="C22" t="s">
        <v>494</v>
      </c>
      <c r="D22" t="s">
        <v>166</v>
      </c>
      <c r="E22" t="s">
        <v>167</v>
      </c>
      <c r="F22">
        <f t="shared" si="0"/>
        <v>2</v>
      </c>
      <c r="G22" s="2">
        <v>1</v>
      </c>
      <c r="H22" s="2">
        <v>2</v>
      </c>
      <c r="I22" s="2">
        <v>1</v>
      </c>
      <c r="J22" t="s">
        <v>30</v>
      </c>
      <c r="K22" t="s">
        <v>36</v>
      </c>
      <c r="L22" s="2">
        <v>0</v>
      </c>
      <c r="M22" t="s">
        <v>27</v>
      </c>
      <c r="N22">
        <v>3.22</v>
      </c>
      <c r="O22">
        <v>76</v>
      </c>
      <c r="P22">
        <v>1</v>
      </c>
      <c r="Q22">
        <v>71.290000000000006</v>
      </c>
      <c r="R22" t="s">
        <v>82</v>
      </c>
      <c r="S22">
        <v>42.86</v>
      </c>
      <c r="T22" t="s">
        <v>30</v>
      </c>
      <c r="U22" t="s">
        <v>30</v>
      </c>
      <c r="V22" t="s">
        <v>30</v>
      </c>
      <c r="W22" t="s">
        <v>31</v>
      </c>
      <c r="X22" t="s">
        <v>20</v>
      </c>
      <c r="Y22" t="s">
        <v>20</v>
      </c>
    </row>
    <row r="23" spans="1:25" x14ac:dyDescent="0.3">
      <c r="A23">
        <v>78</v>
      </c>
      <c r="B23" t="s">
        <v>381</v>
      </c>
      <c r="C23" t="s">
        <v>382</v>
      </c>
      <c r="D23" t="s">
        <v>168</v>
      </c>
      <c r="E23" t="s">
        <v>169</v>
      </c>
      <c r="F23">
        <f t="shared" si="0"/>
        <v>2</v>
      </c>
      <c r="G23" s="2">
        <v>1</v>
      </c>
      <c r="H23" s="2">
        <v>2</v>
      </c>
      <c r="I23" s="2"/>
      <c r="J23" t="s">
        <v>20</v>
      </c>
      <c r="K23" t="s">
        <v>20</v>
      </c>
      <c r="L23" s="2">
        <v>0</v>
      </c>
      <c r="N23">
        <v>3.76</v>
      </c>
      <c r="O23">
        <v>80</v>
      </c>
      <c r="P23" t="s">
        <v>20</v>
      </c>
      <c r="Q23">
        <v>68.23</v>
      </c>
      <c r="R23" t="s">
        <v>82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21</v>
      </c>
      <c r="Y23" t="s">
        <v>20</v>
      </c>
    </row>
    <row r="24" spans="1:25" x14ac:dyDescent="0.3">
      <c r="A24">
        <v>83</v>
      </c>
      <c r="B24" t="s">
        <v>495</v>
      </c>
      <c r="C24" t="s">
        <v>496</v>
      </c>
      <c r="D24" t="s">
        <v>177</v>
      </c>
      <c r="E24" t="s">
        <v>178</v>
      </c>
      <c r="F24">
        <f t="shared" si="0"/>
        <v>2</v>
      </c>
      <c r="G24" s="2">
        <v>1</v>
      </c>
      <c r="H24" s="2">
        <v>1</v>
      </c>
      <c r="I24" s="2">
        <v>1</v>
      </c>
      <c r="J24">
        <v>2</v>
      </c>
      <c r="K24" t="s">
        <v>61</v>
      </c>
      <c r="L24" s="2">
        <v>0</v>
      </c>
      <c r="M24" t="s">
        <v>26</v>
      </c>
      <c r="N24">
        <v>4.49</v>
      </c>
      <c r="O24">
        <v>76</v>
      </c>
      <c r="P24">
        <v>1</v>
      </c>
      <c r="Q24">
        <v>50.4</v>
      </c>
      <c r="R24" t="s">
        <v>26</v>
      </c>
      <c r="S24">
        <v>45.83</v>
      </c>
      <c r="T24" t="s">
        <v>30</v>
      </c>
      <c r="U24">
        <v>0</v>
      </c>
      <c r="V24">
        <v>0</v>
      </c>
      <c r="W24" t="s">
        <v>31</v>
      </c>
      <c r="X24" t="s">
        <v>20</v>
      </c>
      <c r="Y24" t="s">
        <v>20</v>
      </c>
    </row>
    <row r="25" spans="1:25" x14ac:dyDescent="0.3">
      <c r="A25">
        <v>84</v>
      </c>
      <c r="B25" t="s">
        <v>497</v>
      </c>
      <c r="C25" t="s">
        <v>498</v>
      </c>
      <c r="D25" t="s">
        <v>179</v>
      </c>
      <c r="E25" t="s">
        <v>178</v>
      </c>
      <c r="F25">
        <f t="shared" si="0"/>
        <v>2</v>
      </c>
      <c r="G25" s="2">
        <v>1</v>
      </c>
      <c r="H25" s="2">
        <v>1</v>
      </c>
      <c r="I25" s="2">
        <v>2</v>
      </c>
      <c r="J25">
        <v>2</v>
      </c>
      <c r="K25">
        <v>1</v>
      </c>
      <c r="L25" s="2">
        <v>0</v>
      </c>
      <c r="M25" t="s">
        <v>82</v>
      </c>
      <c r="N25">
        <v>3.74</v>
      </c>
      <c r="O25">
        <v>100</v>
      </c>
      <c r="P25">
        <v>1</v>
      </c>
      <c r="Q25">
        <v>48.82</v>
      </c>
      <c r="R25" t="s">
        <v>26</v>
      </c>
      <c r="S25">
        <v>71.180000000000007</v>
      </c>
      <c r="T25" t="s">
        <v>30</v>
      </c>
      <c r="U25">
        <v>0</v>
      </c>
      <c r="V25">
        <v>0</v>
      </c>
      <c r="W25" t="s">
        <v>31</v>
      </c>
      <c r="X25" t="s">
        <v>20</v>
      </c>
      <c r="Y25" t="s">
        <v>20</v>
      </c>
    </row>
    <row r="26" spans="1:25" x14ac:dyDescent="0.3">
      <c r="A26">
        <v>85</v>
      </c>
      <c r="B26" t="s">
        <v>448</v>
      </c>
      <c r="C26" t="s">
        <v>449</v>
      </c>
      <c r="D26" t="s">
        <v>180</v>
      </c>
      <c r="E26" t="s">
        <v>178</v>
      </c>
      <c r="F26">
        <f t="shared" si="0"/>
        <v>2</v>
      </c>
      <c r="G26" s="2">
        <v>2</v>
      </c>
      <c r="H26" s="2">
        <v>1</v>
      </c>
      <c r="I26" s="2">
        <v>2</v>
      </c>
      <c r="J26">
        <v>2</v>
      </c>
      <c r="K26">
        <v>1</v>
      </c>
      <c r="L26" s="2">
        <v>0</v>
      </c>
      <c r="M26" t="s">
        <v>82</v>
      </c>
      <c r="N26">
        <v>4.18</v>
      </c>
      <c r="O26">
        <v>107.95</v>
      </c>
      <c r="P26">
        <v>2</v>
      </c>
      <c r="Q26">
        <v>51.66</v>
      </c>
      <c r="R26" t="s">
        <v>26</v>
      </c>
      <c r="S26">
        <v>72.27</v>
      </c>
      <c r="T26" t="s">
        <v>30</v>
      </c>
      <c r="U26">
        <v>0</v>
      </c>
      <c r="V26">
        <v>0</v>
      </c>
      <c r="W26" t="s">
        <v>31</v>
      </c>
      <c r="X26" t="s">
        <v>20</v>
      </c>
      <c r="Y26" t="s">
        <v>20</v>
      </c>
    </row>
    <row r="27" spans="1:25" x14ac:dyDescent="0.3">
      <c r="A27">
        <v>86</v>
      </c>
      <c r="B27" t="s">
        <v>450</v>
      </c>
      <c r="C27" t="s">
        <v>451</v>
      </c>
      <c r="D27" s="2" t="s">
        <v>181</v>
      </c>
      <c r="E27" s="2" t="s">
        <v>178</v>
      </c>
      <c r="F27">
        <f t="shared" si="0"/>
        <v>2</v>
      </c>
      <c r="G27" s="2">
        <v>2</v>
      </c>
      <c r="H27" s="2">
        <v>1</v>
      </c>
      <c r="I27" s="2"/>
      <c r="J27">
        <v>1</v>
      </c>
      <c r="K27" t="s">
        <v>61</v>
      </c>
      <c r="L27" s="2">
        <v>0</v>
      </c>
      <c r="M27" t="s">
        <v>20</v>
      </c>
      <c r="N27" s="2">
        <v>4.0999999999999996</v>
      </c>
      <c r="O27" s="2">
        <v>122</v>
      </c>
      <c r="P27">
        <v>2</v>
      </c>
      <c r="Q27" s="2">
        <v>43</v>
      </c>
      <c r="R27" s="2" t="s">
        <v>27</v>
      </c>
      <c r="S27" t="s">
        <v>20</v>
      </c>
      <c r="T27" t="s">
        <v>30</v>
      </c>
      <c r="U27">
        <v>0</v>
      </c>
      <c r="V27">
        <v>0</v>
      </c>
      <c r="W27" t="s">
        <v>31</v>
      </c>
      <c r="X27" t="s">
        <v>20</v>
      </c>
      <c r="Y27" t="s">
        <v>21</v>
      </c>
    </row>
    <row r="28" spans="1:25" x14ac:dyDescent="0.3">
      <c r="A28">
        <v>87</v>
      </c>
      <c r="B28" t="s">
        <v>499</v>
      </c>
      <c r="C28" t="s">
        <v>500</v>
      </c>
      <c r="D28" t="s">
        <v>182</v>
      </c>
      <c r="E28" t="s">
        <v>178</v>
      </c>
      <c r="F28">
        <f t="shared" si="0"/>
        <v>2</v>
      </c>
      <c r="G28" s="2">
        <v>1</v>
      </c>
      <c r="H28" s="2"/>
      <c r="I28" s="2">
        <v>2</v>
      </c>
      <c r="J28">
        <v>2</v>
      </c>
      <c r="K28">
        <v>1</v>
      </c>
      <c r="L28" s="2">
        <v>0</v>
      </c>
      <c r="M28" t="s">
        <v>82</v>
      </c>
      <c r="N28">
        <v>3.54</v>
      </c>
      <c r="O28">
        <v>84</v>
      </c>
      <c r="P28">
        <v>1</v>
      </c>
      <c r="Q28">
        <v>31.14</v>
      </c>
      <c r="R28" t="s">
        <v>70</v>
      </c>
      <c r="S28">
        <v>72.27</v>
      </c>
      <c r="T28">
        <v>0</v>
      </c>
      <c r="U28">
        <v>0</v>
      </c>
      <c r="V28">
        <v>0</v>
      </c>
      <c r="W28" t="s">
        <v>31</v>
      </c>
      <c r="X28" t="s">
        <v>20</v>
      </c>
      <c r="Y28" t="s">
        <v>20</v>
      </c>
    </row>
    <row r="29" spans="1:25" x14ac:dyDescent="0.3">
      <c r="A29">
        <v>88</v>
      </c>
      <c r="B29" t="s">
        <v>452</v>
      </c>
      <c r="C29" t="s">
        <v>453</v>
      </c>
      <c r="D29" t="s">
        <v>183</v>
      </c>
      <c r="E29" t="s">
        <v>178</v>
      </c>
      <c r="F29">
        <f t="shared" si="0"/>
        <v>2</v>
      </c>
      <c r="G29" s="2">
        <v>2</v>
      </c>
      <c r="H29" s="2">
        <v>2</v>
      </c>
      <c r="I29" s="2">
        <v>1</v>
      </c>
      <c r="J29">
        <v>2</v>
      </c>
      <c r="K29">
        <v>1</v>
      </c>
      <c r="L29" s="2">
        <v>0</v>
      </c>
      <c r="M29" t="s">
        <v>26</v>
      </c>
      <c r="N29">
        <v>4.4000000000000004</v>
      </c>
      <c r="O29">
        <v>150</v>
      </c>
      <c r="P29">
        <v>2</v>
      </c>
      <c r="Q29">
        <v>90</v>
      </c>
      <c r="R29" t="s">
        <v>35</v>
      </c>
      <c r="S29">
        <v>51.68</v>
      </c>
      <c r="T29" t="s">
        <v>30</v>
      </c>
      <c r="U29">
        <v>0</v>
      </c>
      <c r="V29">
        <v>0</v>
      </c>
      <c r="W29" t="s">
        <v>31</v>
      </c>
      <c r="X29" t="s">
        <v>20</v>
      </c>
      <c r="Y29" t="s">
        <v>20</v>
      </c>
    </row>
    <row r="30" spans="1:25" x14ac:dyDescent="0.3">
      <c r="A30">
        <v>89</v>
      </c>
      <c r="B30" t="s">
        <v>186</v>
      </c>
      <c r="C30" t="s">
        <v>454</v>
      </c>
      <c r="D30" t="s">
        <v>184</v>
      </c>
      <c r="E30" t="s">
        <v>185</v>
      </c>
      <c r="F30">
        <f t="shared" si="0"/>
        <v>2</v>
      </c>
      <c r="G30" s="2">
        <v>2</v>
      </c>
      <c r="H30" s="2">
        <v>2</v>
      </c>
      <c r="I30" s="2">
        <v>1</v>
      </c>
      <c r="J30" t="s">
        <v>30</v>
      </c>
      <c r="K30" t="s">
        <v>36</v>
      </c>
      <c r="L30" s="2">
        <v>0</v>
      </c>
      <c r="M30" t="s">
        <v>26</v>
      </c>
      <c r="N30">
        <v>4.53</v>
      </c>
      <c r="O30">
        <v>152</v>
      </c>
      <c r="P30">
        <v>2</v>
      </c>
      <c r="Q30">
        <v>56.2</v>
      </c>
      <c r="R30" t="s">
        <v>41</v>
      </c>
      <c r="S30">
        <v>47.6</v>
      </c>
      <c r="T30" t="s">
        <v>30</v>
      </c>
      <c r="U30" t="s">
        <v>30</v>
      </c>
      <c r="V30" t="s">
        <v>30</v>
      </c>
      <c r="W30" t="s">
        <v>31</v>
      </c>
      <c r="X30" t="s">
        <v>20</v>
      </c>
      <c r="Y30" t="s">
        <v>20</v>
      </c>
    </row>
    <row r="31" spans="1:25" x14ac:dyDescent="0.3">
      <c r="A31">
        <v>97</v>
      </c>
      <c r="B31" t="s">
        <v>455</v>
      </c>
      <c r="C31" t="s">
        <v>456</v>
      </c>
      <c r="D31" t="s">
        <v>200</v>
      </c>
      <c r="E31" t="s">
        <v>201</v>
      </c>
      <c r="F31">
        <f t="shared" si="0"/>
        <v>2</v>
      </c>
      <c r="G31" s="2">
        <v>2</v>
      </c>
      <c r="H31" s="2">
        <v>2</v>
      </c>
      <c r="I31" s="2"/>
      <c r="J31">
        <v>0</v>
      </c>
      <c r="K31" t="s">
        <v>36</v>
      </c>
      <c r="L31" s="2">
        <v>0</v>
      </c>
      <c r="N31">
        <v>4.5</v>
      </c>
      <c r="O31">
        <v>190</v>
      </c>
      <c r="P31">
        <v>2</v>
      </c>
      <c r="Q31">
        <v>59.56</v>
      </c>
      <c r="R31" t="s">
        <v>41</v>
      </c>
      <c r="S31" t="s">
        <v>20</v>
      </c>
      <c r="T31">
        <v>0</v>
      </c>
      <c r="U31">
        <v>0</v>
      </c>
      <c r="V31">
        <v>0</v>
      </c>
      <c r="W31" t="s">
        <v>31</v>
      </c>
      <c r="X31" t="s">
        <v>20</v>
      </c>
      <c r="Y31" t="s">
        <v>20</v>
      </c>
    </row>
    <row r="32" spans="1:25" x14ac:dyDescent="0.3">
      <c r="A32">
        <v>98</v>
      </c>
      <c r="B32" t="s">
        <v>457</v>
      </c>
      <c r="C32" t="s">
        <v>458</v>
      </c>
      <c r="D32" t="s">
        <v>202</v>
      </c>
      <c r="E32" t="s">
        <v>203</v>
      </c>
      <c r="F32">
        <f t="shared" si="0"/>
        <v>2</v>
      </c>
      <c r="G32" s="2">
        <v>2</v>
      </c>
      <c r="H32" s="2">
        <v>1</v>
      </c>
      <c r="I32" s="2"/>
      <c r="J32">
        <v>0</v>
      </c>
      <c r="K32" t="s">
        <v>36</v>
      </c>
      <c r="L32" s="2">
        <v>1</v>
      </c>
      <c r="N32">
        <v>4.5</v>
      </c>
      <c r="O32">
        <v>200</v>
      </c>
      <c r="P32">
        <v>2</v>
      </c>
      <c r="Q32">
        <v>44</v>
      </c>
      <c r="R32" t="s">
        <v>27</v>
      </c>
      <c r="S32" t="s">
        <v>20</v>
      </c>
      <c r="T32">
        <v>0</v>
      </c>
      <c r="U32">
        <v>1</v>
      </c>
      <c r="V32">
        <v>1</v>
      </c>
      <c r="W32" t="s">
        <v>31</v>
      </c>
      <c r="X32" t="s">
        <v>20</v>
      </c>
      <c r="Y32" t="s">
        <v>20</v>
      </c>
    </row>
    <row r="33" spans="1:25" x14ac:dyDescent="0.3">
      <c r="A33">
        <v>103</v>
      </c>
      <c r="B33" t="s">
        <v>503</v>
      </c>
      <c r="C33" t="s">
        <v>504</v>
      </c>
      <c r="D33" t="s">
        <v>210</v>
      </c>
      <c r="E33" t="s">
        <v>211</v>
      </c>
      <c r="F33">
        <f t="shared" si="0"/>
        <v>2</v>
      </c>
      <c r="G33" s="2">
        <v>1</v>
      </c>
      <c r="H33" s="2">
        <v>1</v>
      </c>
      <c r="I33" s="2">
        <v>2</v>
      </c>
      <c r="J33" t="s">
        <v>30</v>
      </c>
      <c r="K33" t="s">
        <v>36</v>
      </c>
      <c r="L33" s="2">
        <v>0</v>
      </c>
      <c r="M33" t="s">
        <v>41</v>
      </c>
      <c r="N33">
        <v>3.58</v>
      </c>
      <c r="O33">
        <v>91</v>
      </c>
      <c r="P33">
        <v>1</v>
      </c>
      <c r="Q33">
        <v>50.55</v>
      </c>
      <c r="R33" t="s">
        <v>26</v>
      </c>
      <c r="S33">
        <v>61.4</v>
      </c>
      <c r="T33">
        <v>0</v>
      </c>
      <c r="U33" t="s">
        <v>30</v>
      </c>
      <c r="V33" t="s">
        <v>30</v>
      </c>
      <c r="W33" t="s">
        <v>36</v>
      </c>
      <c r="X33" t="s">
        <v>20</v>
      </c>
      <c r="Y33" t="s">
        <v>20</v>
      </c>
    </row>
    <row r="34" spans="1:25" x14ac:dyDescent="0.3">
      <c r="A34">
        <v>104</v>
      </c>
      <c r="B34" t="s">
        <v>409</v>
      </c>
      <c r="C34" t="s">
        <v>410</v>
      </c>
      <c r="D34" t="s">
        <v>212</v>
      </c>
      <c r="E34" t="s">
        <v>213</v>
      </c>
      <c r="F34">
        <f t="shared" si="0"/>
        <v>2</v>
      </c>
      <c r="G34" s="2">
        <v>1</v>
      </c>
      <c r="H34" s="2">
        <v>2</v>
      </c>
      <c r="I34" s="2">
        <v>2</v>
      </c>
      <c r="J34" t="s">
        <v>20</v>
      </c>
      <c r="K34" t="s">
        <v>20</v>
      </c>
      <c r="L34" s="2">
        <v>0</v>
      </c>
      <c r="M34" t="s">
        <v>41</v>
      </c>
      <c r="N34">
        <v>3.59</v>
      </c>
      <c r="O34">
        <v>87</v>
      </c>
      <c r="P34" t="s">
        <v>20</v>
      </c>
      <c r="Q34">
        <v>67.55</v>
      </c>
      <c r="R34" t="s">
        <v>82</v>
      </c>
      <c r="S34">
        <v>61.63</v>
      </c>
      <c r="T34" t="s">
        <v>20</v>
      </c>
      <c r="U34" t="s">
        <v>20</v>
      </c>
      <c r="V34" t="s">
        <v>20</v>
      </c>
      <c r="W34" t="s">
        <v>20</v>
      </c>
      <c r="X34" t="s">
        <v>21</v>
      </c>
      <c r="Y34" t="s">
        <v>20</v>
      </c>
    </row>
    <row r="35" spans="1:25" x14ac:dyDescent="0.3">
      <c r="A35">
        <v>114</v>
      </c>
      <c r="B35" t="s">
        <v>271</v>
      </c>
      <c r="C35" t="s">
        <v>272</v>
      </c>
      <c r="D35" t="s">
        <v>232</v>
      </c>
      <c r="E35" t="s">
        <v>233</v>
      </c>
      <c r="F35">
        <f t="shared" ref="F35:F66" si="1">MAX(G35:L35)</f>
        <v>2</v>
      </c>
      <c r="G35" s="2">
        <v>2</v>
      </c>
      <c r="H35" s="2">
        <v>1</v>
      </c>
      <c r="I35" s="2">
        <v>1</v>
      </c>
      <c r="J35" s="2">
        <v>1</v>
      </c>
      <c r="K35" t="s">
        <v>20</v>
      </c>
      <c r="L35" s="2">
        <v>0</v>
      </c>
      <c r="M35" t="s">
        <v>26</v>
      </c>
      <c r="N35">
        <v>4.5</v>
      </c>
      <c r="O35">
        <v>150</v>
      </c>
      <c r="P35" t="s">
        <v>20</v>
      </c>
      <c r="Q35">
        <v>45.37</v>
      </c>
      <c r="R35" t="s">
        <v>26</v>
      </c>
      <c r="S35">
        <v>50.05</v>
      </c>
      <c r="T35" t="s">
        <v>20</v>
      </c>
      <c r="U35" t="s">
        <v>20</v>
      </c>
      <c r="V35" t="s">
        <v>20</v>
      </c>
      <c r="W35" t="s">
        <v>20</v>
      </c>
      <c r="X35" t="s">
        <v>21</v>
      </c>
      <c r="Y35" t="s">
        <v>20</v>
      </c>
    </row>
    <row r="36" spans="1:25" x14ac:dyDescent="0.3">
      <c r="A36">
        <v>115</v>
      </c>
      <c r="B36" t="s">
        <v>427</v>
      </c>
      <c r="C36" t="s">
        <v>428</v>
      </c>
      <c r="D36" t="s">
        <v>234</v>
      </c>
      <c r="E36" t="s">
        <v>235</v>
      </c>
      <c r="F36">
        <f t="shared" si="1"/>
        <v>2</v>
      </c>
      <c r="G36" s="2">
        <v>1</v>
      </c>
      <c r="H36" s="2">
        <v>2</v>
      </c>
      <c r="I36" s="2"/>
      <c r="J36" t="s">
        <v>20</v>
      </c>
      <c r="K36" t="s">
        <v>20</v>
      </c>
      <c r="L36" s="2">
        <v>1</v>
      </c>
      <c r="N36">
        <v>3.72</v>
      </c>
      <c r="O36">
        <v>103</v>
      </c>
      <c r="P36" t="s">
        <v>20</v>
      </c>
      <c r="Q36">
        <v>61.8</v>
      </c>
      <c r="R36" t="s">
        <v>41</v>
      </c>
      <c r="S36" t="s">
        <v>20</v>
      </c>
      <c r="T36" t="s">
        <v>20</v>
      </c>
      <c r="U36" t="s">
        <v>20</v>
      </c>
      <c r="V36" s="2">
        <v>1</v>
      </c>
      <c r="W36" t="s">
        <v>20</v>
      </c>
      <c r="X36" t="s">
        <v>21</v>
      </c>
      <c r="Y36" t="s">
        <v>20</v>
      </c>
    </row>
    <row r="37" spans="1:25" x14ac:dyDescent="0.3">
      <c r="A37">
        <v>116</v>
      </c>
      <c r="B37" t="s">
        <v>273</v>
      </c>
      <c r="C37" t="s">
        <v>274</v>
      </c>
      <c r="D37" t="s">
        <v>236</v>
      </c>
      <c r="E37" t="s">
        <v>235</v>
      </c>
      <c r="F37">
        <f t="shared" si="1"/>
        <v>2</v>
      </c>
      <c r="G37" s="2">
        <v>2</v>
      </c>
      <c r="H37" s="2">
        <v>2</v>
      </c>
      <c r="I37" s="2"/>
      <c r="J37" s="2">
        <v>2</v>
      </c>
      <c r="K37" t="s">
        <v>20</v>
      </c>
      <c r="L37" s="2">
        <v>0</v>
      </c>
      <c r="N37">
        <v>4.4000000000000004</v>
      </c>
      <c r="O37">
        <v>127</v>
      </c>
      <c r="P37" t="s">
        <v>20</v>
      </c>
      <c r="Q37">
        <v>69.97</v>
      </c>
      <c r="R37" t="s">
        <v>82</v>
      </c>
      <c r="S37" t="s">
        <v>20</v>
      </c>
      <c r="T37" t="s">
        <v>20</v>
      </c>
      <c r="U37" t="s">
        <v>20</v>
      </c>
      <c r="V37" t="s">
        <v>20</v>
      </c>
      <c r="W37" t="s">
        <v>20</v>
      </c>
      <c r="X37" t="s">
        <v>21</v>
      </c>
      <c r="Y37" t="s">
        <v>20</v>
      </c>
    </row>
    <row r="38" spans="1:25" x14ac:dyDescent="0.3">
      <c r="A38">
        <v>119</v>
      </c>
      <c r="B38" t="s">
        <v>429</v>
      </c>
      <c r="C38" t="s">
        <v>430</v>
      </c>
      <c r="D38" t="s">
        <v>242</v>
      </c>
      <c r="E38" t="s">
        <v>243</v>
      </c>
      <c r="F38">
        <f t="shared" si="1"/>
        <v>2</v>
      </c>
      <c r="G38" s="2">
        <v>0</v>
      </c>
      <c r="H38" s="2">
        <v>2</v>
      </c>
      <c r="I38" s="2"/>
      <c r="J38" t="s">
        <v>20</v>
      </c>
      <c r="K38" t="s">
        <v>20</v>
      </c>
      <c r="L38" s="2">
        <v>0</v>
      </c>
      <c r="N38">
        <v>3.2</v>
      </c>
      <c r="O38">
        <v>44</v>
      </c>
      <c r="P38" t="s">
        <v>20</v>
      </c>
      <c r="Q38">
        <v>69.44</v>
      </c>
      <c r="R38" t="s">
        <v>82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21</v>
      </c>
      <c r="Y38" t="s">
        <v>20</v>
      </c>
    </row>
    <row r="39" spans="1:25" x14ac:dyDescent="0.3">
      <c r="A39">
        <v>120</v>
      </c>
      <c r="B39" t="s">
        <v>510</v>
      </c>
      <c r="C39" t="s">
        <v>511</v>
      </c>
      <c r="D39" t="s">
        <v>244</v>
      </c>
      <c r="E39" t="s">
        <v>245</v>
      </c>
      <c r="F39">
        <f t="shared" si="1"/>
        <v>2</v>
      </c>
      <c r="G39" s="2">
        <v>1</v>
      </c>
      <c r="H39" s="2">
        <v>2</v>
      </c>
      <c r="I39" s="2"/>
      <c r="J39">
        <v>1</v>
      </c>
      <c r="K39" t="s">
        <v>36</v>
      </c>
      <c r="L39" s="2">
        <v>1</v>
      </c>
      <c r="N39">
        <v>3.82</v>
      </c>
      <c r="O39">
        <v>140</v>
      </c>
      <c r="P39">
        <v>2</v>
      </c>
      <c r="Q39">
        <v>84</v>
      </c>
      <c r="R39" t="s">
        <v>35</v>
      </c>
      <c r="S39" t="s">
        <v>20</v>
      </c>
      <c r="T39">
        <v>0</v>
      </c>
      <c r="U39">
        <v>1</v>
      </c>
      <c r="V39" t="s">
        <v>30</v>
      </c>
      <c r="W39" t="s">
        <v>31</v>
      </c>
      <c r="X39" t="s">
        <v>20</v>
      </c>
      <c r="Y39" t="s">
        <v>20</v>
      </c>
    </row>
    <row r="40" spans="1:25" x14ac:dyDescent="0.3">
      <c r="A40">
        <v>121</v>
      </c>
      <c r="B40" t="s">
        <v>512</v>
      </c>
      <c r="C40" t="s">
        <v>513</v>
      </c>
      <c r="D40" t="s">
        <v>246</v>
      </c>
      <c r="E40" t="s">
        <v>247</v>
      </c>
      <c r="F40">
        <f t="shared" si="1"/>
        <v>2</v>
      </c>
      <c r="G40" s="2">
        <v>0</v>
      </c>
      <c r="H40" s="2"/>
      <c r="I40" s="2"/>
      <c r="J40" t="s">
        <v>30</v>
      </c>
      <c r="K40">
        <v>2</v>
      </c>
      <c r="L40" s="2">
        <v>0</v>
      </c>
      <c r="N40">
        <v>3.17</v>
      </c>
      <c r="O40">
        <v>13</v>
      </c>
      <c r="P40">
        <v>0</v>
      </c>
      <c r="Q40">
        <v>32.630000000000003</v>
      </c>
      <c r="R40" t="s">
        <v>70</v>
      </c>
      <c r="S40" t="s">
        <v>20</v>
      </c>
      <c r="T40" t="s">
        <v>30</v>
      </c>
      <c r="U40" t="s">
        <v>30</v>
      </c>
      <c r="V40" t="s">
        <v>30</v>
      </c>
      <c r="W40" t="s">
        <v>31</v>
      </c>
      <c r="X40" t="s">
        <v>20</v>
      </c>
      <c r="Y40" t="s">
        <v>20</v>
      </c>
    </row>
    <row r="41" spans="1:25" x14ac:dyDescent="0.3">
      <c r="A41">
        <v>125</v>
      </c>
      <c r="B41" t="s">
        <v>255</v>
      </c>
      <c r="C41" t="s">
        <v>514</v>
      </c>
      <c r="D41" t="s">
        <v>253</v>
      </c>
      <c r="E41" t="s">
        <v>254</v>
      </c>
      <c r="F41">
        <f t="shared" si="1"/>
        <v>2</v>
      </c>
      <c r="G41" s="2">
        <v>0</v>
      </c>
      <c r="H41" s="2"/>
      <c r="I41" s="2">
        <v>1</v>
      </c>
      <c r="J41">
        <v>2</v>
      </c>
      <c r="K41">
        <v>2</v>
      </c>
      <c r="L41" s="2">
        <v>2</v>
      </c>
      <c r="M41" t="s">
        <v>27</v>
      </c>
      <c r="N41">
        <v>3.25</v>
      </c>
      <c r="O41">
        <v>34</v>
      </c>
      <c r="P41">
        <v>0</v>
      </c>
      <c r="Q41">
        <v>32.71</v>
      </c>
      <c r="R41" t="s">
        <v>70</v>
      </c>
      <c r="S41">
        <v>35.39</v>
      </c>
      <c r="T41">
        <v>0</v>
      </c>
      <c r="U41">
        <v>2</v>
      </c>
      <c r="V41">
        <v>2</v>
      </c>
      <c r="W41" t="s">
        <v>31</v>
      </c>
      <c r="X41" t="s">
        <v>20</v>
      </c>
      <c r="Y41" t="s">
        <v>20</v>
      </c>
    </row>
    <row r="42" spans="1:25" x14ac:dyDescent="0.3">
      <c r="A42">
        <v>3</v>
      </c>
      <c r="B42" t="s">
        <v>287</v>
      </c>
      <c r="C42" t="s">
        <v>288</v>
      </c>
      <c r="D42" t="s">
        <v>24</v>
      </c>
      <c r="E42" t="s">
        <v>25</v>
      </c>
      <c r="F42">
        <f t="shared" si="1"/>
        <v>1</v>
      </c>
      <c r="G42" s="2">
        <v>1</v>
      </c>
      <c r="H42" s="2">
        <v>1</v>
      </c>
      <c r="I42" s="2">
        <v>1</v>
      </c>
      <c r="J42" t="s">
        <v>20</v>
      </c>
      <c r="K42" t="s">
        <v>20</v>
      </c>
      <c r="L42" s="2">
        <v>0</v>
      </c>
      <c r="M42" t="s">
        <v>27</v>
      </c>
      <c r="N42">
        <v>3.48</v>
      </c>
      <c r="O42">
        <v>76</v>
      </c>
      <c r="P42" t="s">
        <v>20</v>
      </c>
      <c r="Q42">
        <v>50.28</v>
      </c>
      <c r="R42" t="s">
        <v>26</v>
      </c>
      <c r="S42">
        <v>43.55</v>
      </c>
      <c r="T42" t="s">
        <v>20</v>
      </c>
      <c r="U42" t="s">
        <v>20</v>
      </c>
      <c r="V42" t="s">
        <v>20</v>
      </c>
      <c r="W42" t="s">
        <v>20</v>
      </c>
      <c r="X42" t="s">
        <v>21</v>
      </c>
      <c r="Y42" t="s">
        <v>20</v>
      </c>
    </row>
    <row r="43" spans="1:25" x14ac:dyDescent="0.3">
      <c r="A43">
        <v>9</v>
      </c>
      <c r="B43" t="s">
        <v>293</v>
      </c>
      <c r="C43" t="s">
        <v>294</v>
      </c>
      <c r="D43" t="s">
        <v>43</v>
      </c>
      <c r="E43" t="s">
        <v>44</v>
      </c>
      <c r="F43">
        <f t="shared" si="1"/>
        <v>1</v>
      </c>
      <c r="G43" s="2">
        <v>0</v>
      </c>
      <c r="H43" s="2">
        <v>1</v>
      </c>
      <c r="I43" s="2"/>
      <c r="J43" t="s">
        <v>20</v>
      </c>
      <c r="K43" t="s">
        <v>20</v>
      </c>
      <c r="L43" s="2">
        <v>0</v>
      </c>
      <c r="N43">
        <v>3.55</v>
      </c>
      <c r="O43">
        <v>46</v>
      </c>
      <c r="P43" t="s">
        <v>20</v>
      </c>
      <c r="Q43">
        <v>36</v>
      </c>
      <c r="R43" t="s">
        <v>27</v>
      </c>
      <c r="S43" t="s">
        <v>20</v>
      </c>
      <c r="T43" t="s">
        <v>20</v>
      </c>
      <c r="U43" t="s">
        <v>20</v>
      </c>
      <c r="V43" t="s">
        <v>20</v>
      </c>
      <c r="W43" t="s">
        <v>20</v>
      </c>
      <c r="X43" t="s">
        <v>21</v>
      </c>
      <c r="Y43" t="s">
        <v>20</v>
      </c>
    </row>
    <row r="44" spans="1:25" x14ac:dyDescent="0.3">
      <c r="A44">
        <v>19</v>
      </c>
      <c r="B44" t="s">
        <v>307</v>
      </c>
      <c r="C44" t="s">
        <v>308</v>
      </c>
      <c r="D44" t="s">
        <v>62</v>
      </c>
      <c r="E44" t="s">
        <v>63</v>
      </c>
      <c r="F44">
        <f t="shared" si="1"/>
        <v>1</v>
      </c>
      <c r="G44" s="2">
        <v>0</v>
      </c>
      <c r="H44" s="2">
        <v>1</v>
      </c>
      <c r="I44" s="2"/>
      <c r="J44" t="s">
        <v>20</v>
      </c>
      <c r="K44" t="s">
        <v>20</v>
      </c>
      <c r="L44" s="2">
        <v>0</v>
      </c>
      <c r="N44">
        <v>3.61</v>
      </c>
      <c r="O44">
        <v>46</v>
      </c>
      <c r="P44" t="s">
        <v>20</v>
      </c>
      <c r="Q44">
        <v>36</v>
      </c>
      <c r="R44" t="s">
        <v>27</v>
      </c>
      <c r="S44" t="s">
        <v>20</v>
      </c>
      <c r="T44" t="s">
        <v>20</v>
      </c>
      <c r="U44" t="s">
        <v>20</v>
      </c>
      <c r="V44" t="s">
        <v>20</v>
      </c>
      <c r="W44" t="s">
        <v>20</v>
      </c>
      <c r="X44" t="s">
        <v>21</v>
      </c>
      <c r="Y44" t="s">
        <v>20</v>
      </c>
    </row>
    <row r="45" spans="1:25" x14ac:dyDescent="0.3">
      <c r="A45">
        <v>21</v>
      </c>
      <c r="B45" t="s">
        <v>311</v>
      </c>
      <c r="C45" t="s">
        <v>312</v>
      </c>
      <c r="D45" t="s">
        <v>66</v>
      </c>
      <c r="E45" t="s">
        <v>67</v>
      </c>
      <c r="F45">
        <f t="shared" si="1"/>
        <v>1</v>
      </c>
      <c r="G45" s="2">
        <v>0</v>
      </c>
      <c r="H45" s="2">
        <v>1</v>
      </c>
      <c r="I45" s="2"/>
      <c r="J45" t="s">
        <v>20</v>
      </c>
      <c r="K45" t="s">
        <v>20</v>
      </c>
      <c r="L45" s="2">
        <v>0</v>
      </c>
      <c r="N45">
        <v>2.54</v>
      </c>
      <c r="O45">
        <v>64</v>
      </c>
      <c r="P45" t="s">
        <v>20</v>
      </c>
      <c r="Q45">
        <v>45.6</v>
      </c>
      <c r="R45" t="s">
        <v>26</v>
      </c>
      <c r="S45" t="s">
        <v>20</v>
      </c>
      <c r="T45" t="s">
        <v>20</v>
      </c>
      <c r="U45" t="s">
        <v>20</v>
      </c>
      <c r="V45" t="s">
        <v>20</v>
      </c>
      <c r="W45" t="s">
        <v>20</v>
      </c>
      <c r="X45" t="s">
        <v>21</v>
      </c>
      <c r="Y45" t="s">
        <v>20</v>
      </c>
    </row>
    <row r="46" spans="1:25" x14ac:dyDescent="0.3">
      <c r="A46">
        <v>25</v>
      </c>
      <c r="B46" t="s">
        <v>315</v>
      </c>
      <c r="C46" t="s">
        <v>316</v>
      </c>
      <c r="D46" t="s">
        <v>74</v>
      </c>
      <c r="E46" t="s">
        <v>73</v>
      </c>
      <c r="F46">
        <f t="shared" si="1"/>
        <v>1</v>
      </c>
      <c r="G46" s="2">
        <v>0</v>
      </c>
      <c r="H46" s="2">
        <v>1</v>
      </c>
      <c r="I46" s="2"/>
      <c r="J46" t="s">
        <v>20</v>
      </c>
      <c r="K46" t="s">
        <v>20</v>
      </c>
      <c r="L46" s="2">
        <v>0</v>
      </c>
      <c r="N46">
        <v>3.06</v>
      </c>
      <c r="O46">
        <v>19</v>
      </c>
      <c r="P46" t="s">
        <v>20</v>
      </c>
      <c r="Q46">
        <v>35.25</v>
      </c>
      <c r="R46" t="s">
        <v>27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21</v>
      </c>
      <c r="Y46" t="s">
        <v>20</v>
      </c>
    </row>
    <row r="47" spans="1:25" x14ac:dyDescent="0.3">
      <c r="A47">
        <v>31</v>
      </c>
      <c r="B47" t="s">
        <v>323</v>
      </c>
      <c r="C47" t="s">
        <v>324</v>
      </c>
      <c r="D47" t="s">
        <v>86</v>
      </c>
      <c r="E47" t="s">
        <v>87</v>
      </c>
      <c r="F47">
        <f t="shared" si="1"/>
        <v>1</v>
      </c>
      <c r="G47" s="2">
        <v>1</v>
      </c>
      <c r="H47" s="2">
        <v>1</v>
      </c>
      <c r="I47" s="2"/>
      <c r="J47" t="s">
        <v>20</v>
      </c>
      <c r="K47" t="s">
        <v>20</v>
      </c>
      <c r="L47" s="2">
        <v>0</v>
      </c>
      <c r="N47">
        <v>3.87</v>
      </c>
      <c r="O47">
        <v>73</v>
      </c>
      <c r="P47" t="s">
        <v>20</v>
      </c>
      <c r="Q47">
        <v>49.2</v>
      </c>
      <c r="R47" t="s">
        <v>26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  <c r="X47" t="s">
        <v>21</v>
      </c>
      <c r="Y47" t="s">
        <v>20</v>
      </c>
    </row>
    <row r="48" spans="1:25" x14ac:dyDescent="0.3">
      <c r="A48">
        <v>38</v>
      </c>
      <c r="B48" t="s">
        <v>480</v>
      </c>
      <c r="C48" t="s">
        <v>481</v>
      </c>
      <c r="D48" t="s">
        <v>100</v>
      </c>
      <c r="E48" t="s">
        <v>99</v>
      </c>
      <c r="F48">
        <f t="shared" si="1"/>
        <v>1</v>
      </c>
      <c r="G48" s="2">
        <v>1</v>
      </c>
      <c r="H48" s="2">
        <v>1</v>
      </c>
      <c r="I48" s="2">
        <v>1</v>
      </c>
      <c r="J48">
        <v>0</v>
      </c>
      <c r="K48">
        <v>0</v>
      </c>
      <c r="L48" s="2">
        <v>0</v>
      </c>
      <c r="M48" t="s">
        <v>26</v>
      </c>
      <c r="N48">
        <v>3.78</v>
      </c>
      <c r="O48">
        <v>119</v>
      </c>
      <c r="P48">
        <v>2</v>
      </c>
      <c r="Q48">
        <v>50.18</v>
      </c>
      <c r="R48" t="s">
        <v>26</v>
      </c>
      <c r="S48">
        <v>45.16</v>
      </c>
      <c r="T48" t="s">
        <v>30</v>
      </c>
      <c r="U48" t="s">
        <v>30</v>
      </c>
      <c r="V48" t="s">
        <v>30</v>
      </c>
      <c r="W48" t="s">
        <v>31</v>
      </c>
      <c r="X48" t="s">
        <v>20</v>
      </c>
      <c r="Y48" t="s">
        <v>20</v>
      </c>
    </row>
    <row r="49" spans="1:25" x14ac:dyDescent="0.3">
      <c r="A49">
        <v>41</v>
      </c>
      <c r="B49" t="s">
        <v>337</v>
      </c>
      <c r="C49" t="s">
        <v>338</v>
      </c>
      <c r="D49" t="s">
        <v>105</v>
      </c>
      <c r="E49" t="s">
        <v>106</v>
      </c>
      <c r="F49">
        <f t="shared" si="1"/>
        <v>1</v>
      </c>
      <c r="G49" s="2">
        <v>0</v>
      </c>
      <c r="H49" s="2">
        <v>1</v>
      </c>
      <c r="I49" s="2"/>
      <c r="J49" t="s">
        <v>20</v>
      </c>
      <c r="K49" t="s">
        <v>20</v>
      </c>
      <c r="L49" s="2">
        <v>0</v>
      </c>
      <c r="N49">
        <v>3.53</v>
      </c>
      <c r="O49">
        <v>51</v>
      </c>
      <c r="P49" t="s">
        <v>20</v>
      </c>
      <c r="Q49">
        <v>40.4</v>
      </c>
      <c r="R49" t="s">
        <v>27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  <c r="X49" t="s">
        <v>21</v>
      </c>
      <c r="Y49" t="s">
        <v>20</v>
      </c>
    </row>
    <row r="50" spans="1:25" x14ac:dyDescent="0.3">
      <c r="A50">
        <v>43</v>
      </c>
      <c r="B50" t="s">
        <v>482</v>
      </c>
      <c r="C50" t="s">
        <v>483</v>
      </c>
      <c r="D50" t="s">
        <v>108</v>
      </c>
      <c r="E50" t="s">
        <v>109</v>
      </c>
      <c r="F50">
        <f t="shared" si="1"/>
        <v>1</v>
      </c>
      <c r="G50" s="2">
        <v>1</v>
      </c>
      <c r="H50" s="2">
        <v>1</v>
      </c>
      <c r="I50" s="2"/>
      <c r="J50">
        <v>0</v>
      </c>
      <c r="K50" t="s">
        <v>36</v>
      </c>
      <c r="L50" s="2">
        <v>0</v>
      </c>
      <c r="N50">
        <v>3.59</v>
      </c>
      <c r="O50">
        <v>61</v>
      </c>
      <c r="P50">
        <v>0</v>
      </c>
      <c r="Q50">
        <v>44.4</v>
      </c>
      <c r="R50" t="s">
        <v>27</v>
      </c>
      <c r="S50" t="s">
        <v>20</v>
      </c>
      <c r="T50" t="s">
        <v>30</v>
      </c>
      <c r="U50" t="s">
        <v>30</v>
      </c>
      <c r="V50" t="s">
        <v>30</v>
      </c>
      <c r="W50" t="s">
        <v>36</v>
      </c>
      <c r="X50" t="s">
        <v>20</v>
      </c>
      <c r="Y50" t="s">
        <v>20</v>
      </c>
    </row>
    <row r="51" spans="1:25" x14ac:dyDescent="0.3">
      <c r="A51">
        <v>44</v>
      </c>
      <c r="B51" t="s">
        <v>341</v>
      </c>
      <c r="C51" t="s">
        <v>342</v>
      </c>
      <c r="D51" t="s">
        <v>110</v>
      </c>
      <c r="E51" t="s">
        <v>109</v>
      </c>
      <c r="F51">
        <f t="shared" si="1"/>
        <v>1</v>
      </c>
      <c r="G51" s="2">
        <v>1</v>
      </c>
      <c r="H51" s="2">
        <v>1</v>
      </c>
      <c r="I51" s="2"/>
      <c r="J51" t="s">
        <v>20</v>
      </c>
      <c r="K51" t="s">
        <v>20</v>
      </c>
      <c r="L51" s="2">
        <v>0</v>
      </c>
      <c r="N51">
        <v>3.67</v>
      </c>
      <c r="O51">
        <v>61</v>
      </c>
      <c r="P51" t="s">
        <v>20</v>
      </c>
      <c r="Q51">
        <v>44.4</v>
      </c>
      <c r="R51" t="s">
        <v>27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  <c r="X51" t="s">
        <v>21</v>
      </c>
      <c r="Y51" t="s">
        <v>20</v>
      </c>
    </row>
    <row r="52" spans="1:25" x14ac:dyDescent="0.3">
      <c r="A52">
        <v>46</v>
      </c>
      <c r="B52" t="s">
        <v>343</v>
      </c>
      <c r="C52" t="s">
        <v>344</v>
      </c>
      <c r="D52" t="s">
        <v>113</v>
      </c>
      <c r="E52" t="s">
        <v>114</v>
      </c>
      <c r="F52">
        <f t="shared" si="1"/>
        <v>1</v>
      </c>
      <c r="G52" s="2">
        <v>1</v>
      </c>
      <c r="H52" s="2">
        <v>1</v>
      </c>
      <c r="I52" s="2">
        <v>1</v>
      </c>
      <c r="J52" t="s">
        <v>20</v>
      </c>
      <c r="K52" t="s">
        <v>20</v>
      </c>
      <c r="L52" s="2">
        <v>0</v>
      </c>
      <c r="M52" t="s">
        <v>26</v>
      </c>
      <c r="N52">
        <v>3.68</v>
      </c>
      <c r="O52">
        <v>100</v>
      </c>
      <c r="P52" t="s">
        <v>20</v>
      </c>
      <c r="Q52">
        <v>49.66</v>
      </c>
      <c r="R52" t="s">
        <v>26</v>
      </c>
      <c r="S52">
        <v>47.3</v>
      </c>
      <c r="T52" t="s">
        <v>20</v>
      </c>
      <c r="U52" t="s">
        <v>20</v>
      </c>
      <c r="V52" t="s">
        <v>20</v>
      </c>
      <c r="W52" t="s">
        <v>20</v>
      </c>
      <c r="X52" t="s">
        <v>21</v>
      </c>
      <c r="Y52" t="s">
        <v>20</v>
      </c>
    </row>
    <row r="53" spans="1:25" x14ac:dyDescent="0.3">
      <c r="A53">
        <v>54</v>
      </c>
      <c r="B53" t="s">
        <v>357</v>
      </c>
      <c r="C53" t="s">
        <v>358</v>
      </c>
      <c r="D53" t="s">
        <v>125</v>
      </c>
      <c r="E53" t="s">
        <v>126</v>
      </c>
      <c r="F53">
        <f t="shared" si="1"/>
        <v>1</v>
      </c>
      <c r="G53" s="2">
        <v>0</v>
      </c>
      <c r="H53" s="2">
        <v>1</v>
      </c>
      <c r="I53" s="2"/>
      <c r="J53" t="s">
        <v>20</v>
      </c>
      <c r="K53" t="s">
        <v>20</v>
      </c>
      <c r="L53" s="2">
        <v>0</v>
      </c>
      <c r="N53">
        <v>3.41</v>
      </c>
      <c r="O53">
        <v>10</v>
      </c>
      <c r="P53" t="s">
        <v>20</v>
      </c>
      <c r="Q53">
        <v>50.96</v>
      </c>
      <c r="R53" t="s">
        <v>26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  <c r="X53" t="s">
        <v>21</v>
      </c>
      <c r="Y53" t="s">
        <v>20</v>
      </c>
    </row>
    <row r="54" spans="1:25" x14ac:dyDescent="0.3">
      <c r="A54">
        <v>55</v>
      </c>
      <c r="B54" t="s">
        <v>484</v>
      </c>
      <c r="C54" t="s">
        <v>485</v>
      </c>
      <c r="D54" t="s">
        <v>127</v>
      </c>
      <c r="E54" t="s">
        <v>128</v>
      </c>
      <c r="F54">
        <f t="shared" si="1"/>
        <v>1</v>
      </c>
      <c r="G54" s="2">
        <v>1</v>
      </c>
      <c r="H54" s="2">
        <v>1</v>
      </c>
      <c r="I54" s="2"/>
      <c r="J54">
        <v>0</v>
      </c>
      <c r="K54" t="s">
        <v>36</v>
      </c>
      <c r="L54" s="2">
        <v>0</v>
      </c>
      <c r="M54" t="s">
        <v>70</v>
      </c>
      <c r="N54">
        <v>3.18</v>
      </c>
      <c r="O54">
        <v>60</v>
      </c>
      <c r="P54">
        <v>1</v>
      </c>
      <c r="Q54">
        <v>44</v>
      </c>
      <c r="R54" t="s">
        <v>27</v>
      </c>
      <c r="S54">
        <v>32.94</v>
      </c>
      <c r="T54" t="s">
        <v>30</v>
      </c>
      <c r="U54" t="s">
        <v>30</v>
      </c>
      <c r="V54" t="s">
        <v>30</v>
      </c>
      <c r="W54" t="s">
        <v>31</v>
      </c>
      <c r="X54" t="s">
        <v>20</v>
      </c>
      <c r="Y54" t="s">
        <v>20</v>
      </c>
    </row>
    <row r="55" spans="1:25" x14ac:dyDescent="0.3">
      <c r="A55">
        <v>56</v>
      </c>
      <c r="B55" t="s">
        <v>359</v>
      </c>
      <c r="C55" t="s">
        <v>360</v>
      </c>
      <c r="D55" t="s">
        <v>129</v>
      </c>
      <c r="E55" t="s">
        <v>128</v>
      </c>
      <c r="F55">
        <f t="shared" si="1"/>
        <v>1</v>
      </c>
      <c r="G55" s="2">
        <v>1</v>
      </c>
      <c r="H55" s="2">
        <v>1</v>
      </c>
      <c r="I55" s="2"/>
      <c r="J55" t="s">
        <v>20</v>
      </c>
      <c r="K55" t="s">
        <v>20</v>
      </c>
      <c r="L55" s="2">
        <v>0</v>
      </c>
      <c r="N55">
        <v>3.3</v>
      </c>
      <c r="O55">
        <v>69</v>
      </c>
      <c r="P55" t="s">
        <v>20</v>
      </c>
      <c r="Q55">
        <v>47.6</v>
      </c>
      <c r="R55" t="s">
        <v>26</v>
      </c>
      <c r="S55" t="s">
        <v>20</v>
      </c>
      <c r="T55" t="s">
        <v>20</v>
      </c>
      <c r="U55" t="s">
        <v>20</v>
      </c>
      <c r="V55" t="s">
        <v>20</v>
      </c>
      <c r="W55" t="s">
        <v>20</v>
      </c>
      <c r="X55" t="s">
        <v>21</v>
      </c>
      <c r="Y55" t="s">
        <v>20</v>
      </c>
    </row>
    <row r="56" spans="1:25" x14ac:dyDescent="0.3">
      <c r="A56">
        <v>57</v>
      </c>
      <c r="B56" t="s">
        <v>361</v>
      </c>
      <c r="C56" t="s">
        <v>362</v>
      </c>
      <c r="D56" t="s">
        <v>130</v>
      </c>
      <c r="E56" t="s">
        <v>131</v>
      </c>
      <c r="F56">
        <f t="shared" si="1"/>
        <v>1</v>
      </c>
      <c r="G56" s="2">
        <v>0</v>
      </c>
      <c r="H56" s="2">
        <v>1</v>
      </c>
      <c r="I56" s="2"/>
      <c r="J56" t="s">
        <v>20</v>
      </c>
      <c r="K56" t="s">
        <v>20</v>
      </c>
      <c r="L56" s="2">
        <v>0</v>
      </c>
      <c r="N56">
        <v>3.25</v>
      </c>
      <c r="O56">
        <v>40</v>
      </c>
      <c r="P56" t="s">
        <v>20</v>
      </c>
      <c r="Q56">
        <v>49.37</v>
      </c>
      <c r="R56" t="s">
        <v>26</v>
      </c>
      <c r="S56" t="s">
        <v>20</v>
      </c>
      <c r="T56" t="s">
        <v>20</v>
      </c>
      <c r="U56" t="s">
        <v>20</v>
      </c>
      <c r="V56" t="s">
        <v>20</v>
      </c>
      <c r="W56" t="s">
        <v>20</v>
      </c>
      <c r="X56" t="s">
        <v>21</v>
      </c>
      <c r="Y56" t="s">
        <v>20</v>
      </c>
    </row>
    <row r="57" spans="1:25" x14ac:dyDescent="0.3">
      <c r="A57">
        <v>59</v>
      </c>
      <c r="B57" t="s">
        <v>365</v>
      </c>
      <c r="C57" t="s">
        <v>366</v>
      </c>
      <c r="D57" t="s">
        <v>134</v>
      </c>
      <c r="E57" t="s">
        <v>135</v>
      </c>
      <c r="F57">
        <f t="shared" si="1"/>
        <v>1</v>
      </c>
      <c r="G57" s="2">
        <v>0</v>
      </c>
      <c r="H57" s="2">
        <v>1</v>
      </c>
      <c r="I57" s="2"/>
      <c r="J57" t="s">
        <v>20</v>
      </c>
      <c r="K57" t="s">
        <v>20</v>
      </c>
      <c r="L57" s="2">
        <v>0</v>
      </c>
      <c r="N57">
        <v>3.68</v>
      </c>
      <c r="O57">
        <v>46</v>
      </c>
      <c r="P57" t="s">
        <v>20</v>
      </c>
      <c r="Q57">
        <v>36</v>
      </c>
      <c r="R57" t="s">
        <v>27</v>
      </c>
      <c r="S57" t="s">
        <v>20</v>
      </c>
      <c r="T57" t="s">
        <v>20</v>
      </c>
      <c r="U57" t="s">
        <v>20</v>
      </c>
      <c r="V57" t="s">
        <v>20</v>
      </c>
      <c r="W57" t="s">
        <v>20</v>
      </c>
      <c r="X57" t="s">
        <v>21</v>
      </c>
      <c r="Y57" t="s">
        <v>20</v>
      </c>
    </row>
    <row r="58" spans="1:25" x14ac:dyDescent="0.3">
      <c r="A58">
        <v>67</v>
      </c>
      <c r="B58" t="s">
        <v>375</v>
      </c>
      <c r="C58" t="s">
        <v>376</v>
      </c>
      <c r="D58" t="s">
        <v>147</v>
      </c>
      <c r="E58" t="s">
        <v>148</v>
      </c>
      <c r="F58">
        <f t="shared" si="1"/>
        <v>1</v>
      </c>
      <c r="G58" s="2">
        <v>0</v>
      </c>
      <c r="H58" s="2">
        <v>1</v>
      </c>
      <c r="I58" s="2"/>
      <c r="J58" t="s">
        <v>20</v>
      </c>
      <c r="K58" t="s">
        <v>20</v>
      </c>
      <c r="L58" s="2">
        <v>0</v>
      </c>
      <c r="N58">
        <v>3.29</v>
      </c>
      <c r="O58">
        <v>51</v>
      </c>
      <c r="P58" t="s">
        <v>20</v>
      </c>
      <c r="Q58">
        <v>40.4</v>
      </c>
      <c r="R58" t="s">
        <v>27</v>
      </c>
      <c r="S58" t="s">
        <v>20</v>
      </c>
      <c r="T58" t="s">
        <v>20</v>
      </c>
      <c r="U58" t="s">
        <v>20</v>
      </c>
      <c r="V58" t="s">
        <v>20</v>
      </c>
      <c r="W58" t="s">
        <v>20</v>
      </c>
      <c r="X58" t="s">
        <v>21</v>
      </c>
      <c r="Y58" t="s">
        <v>20</v>
      </c>
    </row>
    <row r="59" spans="1:25" x14ac:dyDescent="0.3">
      <c r="A59">
        <v>71</v>
      </c>
      <c r="B59" t="s">
        <v>281</v>
      </c>
      <c r="C59" t="s">
        <v>282</v>
      </c>
      <c r="D59" s="2" t="s">
        <v>153</v>
      </c>
      <c r="E59" s="2" t="s">
        <v>265</v>
      </c>
      <c r="F59">
        <f t="shared" si="1"/>
        <v>1</v>
      </c>
      <c r="G59" s="2">
        <v>0</v>
      </c>
      <c r="H59" s="2">
        <v>1</v>
      </c>
      <c r="I59" s="2"/>
      <c r="J59" t="s">
        <v>20</v>
      </c>
      <c r="K59" t="s">
        <v>20</v>
      </c>
      <c r="L59" s="2">
        <v>0</v>
      </c>
      <c r="M59" t="s">
        <v>20</v>
      </c>
      <c r="N59" s="2">
        <v>3.3</v>
      </c>
      <c r="O59" s="2">
        <v>46</v>
      </c>
      <c r="P59" t="s">
        <v>20</v>
      </c>
      <c r="Q59" s="2">
        <v>47</v>
      </c>
      <c r="R59" s="2" t="s">
        <v>26</v>
      </c>
      <c r="S59" t="s">
        <v>20</v>
      </c>
      <c r="T59" t="s">
        <v>20</v>
      </c>
      <c r="U59" t="s">
        <v>20</v>
      </c>
      <c r="V59" t="s">
        <v>20</v>
      </c>
      <c r="W59" t="s">
        <v>20</v>
      </c>
      <c r="X59" t="s">
        <v>21</v>
      </c>
      <c r="Y59" t="s">
        <v>21</v>
      </c>
    </row>
    <row r="60" spans="1:25" x14ac:dyDescent="0.3">
      <c r="A60">
        <v>76</v>
      </c>
      <c r="B60" t="s">
        <v>491</v>
      </c>
      <c r="C60" t="s">
        <v>492</v>
      </c>
      <c r="D60" t="s">
        <v>164</v>
      </c>
      <c r="E60" t="s">
        <v>165</v>
      </c>
      <c r="F60">
        <f t="shared" si="1"/>
        <v>1</v>
      </c>
      <c r="G60" s="2">
        <v>0</v>
      </c>
      <c r="H60" s="2"/>
      <c r="I60" s="2">
        <v>1</v>
      </c>
      <c r="J60" t="s">
        <v>30</v>
      </c>
      <c r="K60" t="s">
        <v>61</v>
      </c>
      <c r="L60" s="2">
        <v>0</v>
      </c>
      <c r="M60" t="s">
        <v>26</v>
      </c>
      <c r="N60">
        <v>3.58</v>
      </c>
      <c r="O60">
        <v>30.5</v>
      </c>
      <c r="P60">
        <v>0</v>
      </c>
      <c r="Q60">
        <v>27.21</v>
      </c>
      <c r="R60" t="s">
        <v>70</v>
      </c>
      <c r="S60">
        <v>50.76</v>
      </c>
      <c r="T60">
        <v>0</v>
      </c>
      <c r="U60" t="s">
        <v>30</v>
      </c>
      <c r="V60" t="s">
        <v>30</v>
      </c>
      <c r="W60" t="s">
        <v>36</v>
      </c>
      <c r="X60" t="s">
        <v>20</v>
      </c>
      <c r="Y60" t="s">
        <v>20</v>
      </c>
    </row>
    <row r="61" spans="1:25" x14ac:dyDescent="0.3">
      <c r="A61">
        <v>81</v>
      </c>
      <c r="B61" t="s">
        <v>387</v>
      </c>
      <c r="C61" t="s">
        <v>388</v>
      </c>
      <c r="D61" t="s">
        <v>174</v>
      </c>
      <c r="E61" t="s">
        <v>175</v>
      </c>
      <c r="F61">
        <f t="shared" si="1"/>
        <v>1</v>
      </c>
      <c r="G61" s="2">
        <v>0</v>
      </c>
      <c r="H61" s="2">
        <v>1</v>
      </c>
      <c r="I61" s="2"/>
      <c r="J61" t="s">
        <v>20</v>
      </c>
      <c r="K61" t="s">
        <v>20</v>
      </c>
      <c r="L61" s="2">
        <v>0</v>
      </c>
      <c r="N61">
        <v>3.38</v>
      </c>
      <c r="O61">
        <v>8.9</v>
      </c>
      <c r="P61" t="s">
        <v>20</v>
      </c>
      <c r="Q61">
        <v>37.33</v>
      </c>
      <c r="R61" t="s">
        <v>27</v>
      </c>
      <c r="S61" t="s">
        <v>20</v>
      </c>
      <c r="T61" t="s">
        <v>20</v>
      </c>
      <c r="U61" t="s">
        <v>20</v>
      </c>
      <c r="V61" t="s">
        <v>20</v>
      </c>
      <c r="W61" t="s">
        <v>20</v>
      </c>
      <c r="X61" t="s">
        <v>21</v>
      </c>
      <c r="Y61" t="s">
        <v>20</v>
      </c>
    </row>
    <row r="62" spans="1:25" x14ac:dyDescent="0.3">
      <c r="A62">
        <v>82</v>
      </c>
      <c r="B62" t="s">
        <v>459</v>
      </c>
      <c r="C62" t="s">
        <v>460</v>
      </c>
      <c r="D62" s="2" t="s">
        <v>176</v>
      </c>
      <c r="E62" s="2" t="s">
        <v>178</v>
      </c>
      <c r="F62">
        <f t="shared" si="1"/>
        <v>1</v>
      </c>
      <c r="G62" s="2">
        <v>1</v>
      </c>
      <c r="H62" s="2">
        <v>1</v>
      </c>
      <c r="I62" s="2"/>
      <c r="J62">
        <v>1</v>
      </c>
      <c r="K62" t="s">
        <v>61</v>
      </c>
      <c r="L62" s="2">
        <v>0</v>
      </c>
      <c r="M62" t="s">
        <v>20</v>
      </c>
      <c r="N62" s="2">
        <v>3.8</v>
      </c>
      <c r="O62" s="2">
        <v>99</v>
      </c>
      <c r="P62">
        <v>2</v>
      </c>
      <c r="Q62" s="2">
        <v>48</v>
      </c>
      <c r="R62" s="2" t="s">
        <v>26</v>
      </c>
      <c r="S62" t="s">
        <v>20</v>
      </c>
      <c r="T62" t="s">
        <v>30</v>
      </c>
      <c r="U62">
        <v>0</v>
      </c>
      <c r="V62">
        <v>0</v>
      </c>
      <c r="W62" t="s">
        <v>31</v>
      </c>
      <c r="X62" t="s">
        <v>20</v>
      </c>
      <c r="Y62" t="s">
        <v>21</v>
      </c>
    </row>
    <row r="63" spans="1:25" x14ac:dyDescent="0.3">
      <c r="A63">
        <v>90</v>
      </c>
      <c r="B63" t="s">
        <v>389</v>
      </c>
      <c r="C63" t="s">
        <v>390</v>
      </c>
      <c r="D63" t="s">
        <v>187</v>
      </c>
      <c r="E63" t="s">
        <v>188</v>
      </c>
      <c r="F63">
        <f t="shared" si="1"/>
        <v>1</v>
      </c>
      <c r="G63" s="2">
        <v>0</v>
      </c>
      <c r="H63" s="2">
        <v>1</v>
      </c>
      <c r="I63" s="2"/>
      <c r="J63" t="s">
        <v>20</v>
      </c>
      <c r="K63" t="s">
        <v>20</v>
      </c>
      <c r="L63" s="2">
        <v>0</v>
      </c>
      <c r="M63" t="s">
        <v>70</v>
      </c>
      <c r="N63">
        <v>3.45</v>
      </c>
      <c r="O63">
        <v>35.6</v>
      </c>
      <c r="P63" t="s">
        <v>20</v>
      </c>
      <c r="Q63">
        <v>38.090000000000003</v>
      </c>
      <c r="R63" t="s">
        <v>27</v>
      </c>
      <c r="S63">
        <v>31.86</v>
      </c>
      <c r="T63" t="s">
        <v>20</v>
      </c>
      <c r="U63" t="s">
        <v>20</v>
      </c>
      <c r="V63" t="s">
        <v>20</v>
      </c>
      <c r="W63" t="s">
        <v>20</v>
      </c>
      <c r="X63" t="s">
        <v>21</v>
      </c>
      <c r="Y63" t="s">
        <v>20</v>
      </c>
    </row>
    <row r="64" spans="1:25" x14ac:dyDescent="0.3">
      <c r="A64">
        <v>92</v>
      </c>
      <c r="B64" t="s">
        <v>393</v>
      </c>
      <c r="C64" t="s">
        <v>394</v>
      </c>
      <c r="D64" t="s">
        <v>191</v>
      </c>
      <c r="E64" t="s">
        <v>192</v>
      </c>
      <c r="F64">
        <f t="shared" si="1"/>
        <v>1</v>
      </c>
      <c r="G64" s="2">
        <v>0</v>
      </c>
      <c r="H64" s="2">
        <v>1</v>
      </c>
      <c r="I64" s="2"/>
      <c r="J64" t="s">
        <v>20</v>
      </c>
      <c r="K64" t="s">
        <v>20</v>
      </c>
      <c r="L64" s="2">
        <v>0</v>
      </c>
      <c r="N64">
        <v>3.73</v>
      </c>
      <c r="O64">
        <v>40</v>
      </c>
      <c r="P64" t="s">
        <v>20</v>
      </c>
      <c r="Q64">
        <v>38.799999999999997</v>
      </c>
      <c r="R64" t="s">
        <v>27</v>
      </c>
      <c r="S64" t="s">
        <v>20</v>
      </c>
      <c r="T64" t="s">
        <v>20</v>
      </c>
      <c r="U64" t="s">
        <v>20</v>
      </c>
      <c r="V64" t="s">
        <v>20</v>
      </c>
      <c r="W64" t="s">
        <v>20</v>
      </c>
      <c r="X64" t="s">
        <v>21</v>
      </c>
      <c r="Y64" t="s">
        <v>20</v>
      </c>
    </row>
    <row r="65" spans="1:25" x14ac:dyDescent="0.3">
      <c r="A65">
        <v>93</v>
      </c>
      <c r="B65" t="s">
        <v>501</v>
      </c>
      <c r="C65" t="s">
        <v>502</v>
      </c>
      <c r="D65" t="s">
        <v>193</v>
      </c>
      <c r="E65" t="s">
        <v>194</v>
      </c>
      <c r="F65">
        <f t="shared" si="1"/>
        <v>1</v>
      </c>
      <c r="G65" s="2">
        <v>1</v>
      </c>
      <c r="H65" s="2">
        <v>1</v>
      </c>
      <c r="I65" s="2"/>
      <c r="J65" t="s">
        <v>30</v>
      </c>
      <c r="K65" t="s">
        <v>36</v>
      </c>
      <c r="L65" s="2">
        <v>0</v>
      </c>
      <c r="M65" t="s">
        <v>70</v>
      </c>
      <c r="N65">
        <v>3.39</v>
      </c>
      <c r="O65">
        <v>57</v>
      </c>
      <c r="P65">
        <v>1</v>
      </c>
      <c r="Q65">
        <v>43.49</v>
      </c>
      <c r="R65" t="s">
        <v>27</v>
      </c>
      <c r="S65">
        <v>26.67</v>
      </c>
      <c r="T65" t="s">
        <v>30</v>
      </c>
      <c r="U65" t="s">
        <v>30</v>
      </c>
      <c r="V65" t="s">
        <v>30</v>
      </c>
      <c r="W65" t="s">
        <v>36</v>
      </c>
      <c r="X65" t="s">
        <v>20</v>
      </c>
      <c r="Y65" t="s">
        <v>20</v>
      </c>
    </row>
    <row r="66" spans="1:25" x14ac:dyDescent="0.3">
      <c r="A66">
        <v>96</v>
      </c>
      <c r="B66" t="s">
        <v>399</v>
      </c>
      <c r="C66" t="s">
        <v>400</v>
      </c>
      <c r="D66" t="s">
        <v>199</v>
      </c>
      <c r="E66" t="s">
        <v>198</v>
      </c>
      <c r="F66">
        <f t="shared" si="1"/>
        <v>1</v>
      </c>
      <c r="G66" s="2">
        <v>0</v>
      </c>
      <c r="H66" s="2">
        <v>1</v>
      </c>
      <c r="I66" s="2"/>
      <c r="J66" t="s">
        <v>20</v>
      </c>
      <c r="K66" t="s">
        <v>20</v>
      </c>
      <c r="L66" s="2">
        <v>0</v>
      </c>
      <c r="N66">
        <v>3.38</v>
      </c>
      <c r="O66">
        <v>44.2</v>
      </c>
      <c r="P66" t="s">
        <v>20</v>
      </c>
      <c r="Q66">
        <v>41.57</v>
      </c>
      <c r="R66" t="s">
        <v>27</v>
      </c>
      <c r="S66" t="s">
        <v>20</v>
      </c>
      <c r="T66" t="s">
        <v>20</v>
      </c>
      <c r="U66" t="s">
        <v>20</v>
      </c>
      <c r="V66" t="s">
        <v>20</v>
      </c>
      <c r="W66" t="s">
        <v>20</v>
      </c>
      <c r="X66" t="s">
        <v>21</v>
      </c>
      <c r="Y66" t="s">
        <v>20</v>
      </c>
    </row>
    <row r="67" spans="1:25" x14ac:dyDescent="0.3">
      <c r="A67">
        <v>117</v>
      </c>
      <c r="B67" t="s">
        <v>507</v>
      </c>
      <c r="C67" t="s">
        <v>508</v>
      </c>
      <c r="D67" t="s">
        <v>237</v>
      </c>
      <c r="E67" t="s">
        <v>238</v>
      </c>
      <c r="F67">
        <f t="shared" ref="F67:F98" si="2">MAX(G67:L67)</f>
        <v>1</v>
      </c>
      <c r="G67" s="2">
        <v>0</v>
      </c>
      <c r="H67" s="2"/>
      <c r="I67" s="2"/>
      <c r="J67">
        <v>1</v>
      </c>
      <c r="K67" t="s">
        <v>61</v>
      </c>
      <c r="L67" s="2">
        <v>1</v>
      </c>
      <c r="M67" t="s">
        <v>19</v>
      </c>
      <c r="N67">
        <v>2.84</v>
      </c>
      <c r="O67">
        <v>39.5</v>
      </c>
      <c r="P67">
        <v>0</v>
      </c>
      <c r="Q67">
        <v>33.17</v>
      </c>
      <c r="R67" t="s">
        <v>70</v>
      </c>
      <c r="S67">
        <v>15.63</v>
      </c>
      <c r="T67" t="s">
        <v>30</v>
      </c>
      <c r="U67">
        <v>1</v>
      </c>
      <c r="V67" t="s">
        <v>30</v>
      </c>
      <c r="W67" t="s">
        <v>31</v>
      </c>
      <c r="X67" t="s">
        <v>20</v>
      </c>
      <c r="Y67" t="s">
        <v>20</v>
      </c>
    </row>
    <row r="68" spans="1:25" x14ac:dyDescent="0.3">
      <c r="A68">
        <v>118</v>
      </c>
      <c r="B68" t="s">
        <v>241</v>
      </c>
      <c r="C68" t="s">
        <v>509</v>
      </c>
      <c r="D68" t="s">
        <v>239</v>
      </c>
      <c r="E68" t="s">
        <v>240</v>
      </c>
      <c r="F68">
        <f t="shared" si="2"/>
        <v>1</v>
      </c>
      <c r="G68" s="2">
        <v>1</v>
      </c>
      <c r="H68" s="2">
        <v>1</v>
      </c>
      <c r="I68" s="2">
        <v>1</v>
      </c>
      <c r="J68">
        <v>0</v>
      </c>
      <c r="K68" t="s">
        <v>36</v>
      </c>
      <c r="L68" s="2">
        <v>0</v>
      </c>
      <c r="M68" t="s">
        <v>27</v>
      </c>
      <c r="N68">
        <v>3.62</v>
      </c>
      <c r="O68">
        <v>99</v>
      </c>
      <c r="P68">
        <v>1</v>
      </c>
      <c r="Q68">
        <v>37.35</v>
      </c>
      <c r="R68" t="s">
        <v>27</v>
      </c>
      <c r="S68">
        <v>44.27</v>
      </c>
      <c r="T68" t="s">
        <v>30</v>
      </c>
      <c r="U68" t="s">
        <v>30</v>
      </c>
      <c r="V68" t="s">
        <v>30</v>
      </c>
      <c r="W68" t="s">
        <v>36</v>
      </c>
      <c r="X68" t="s">
        <v>20</v>
      </c>
      <c r="Y68" t="s">
        <v>20</v>
      </c>
    </row>
    <row r="69" spans="1:25" x14ac:dyDescent="0.3">
      <c r="A69">
        <v>127</v>
      </c>
      <c r="B69" t="s">
        <v>515</v>
      </c>
      <c r="C69" t="s">
        <v>516</v>
      </c>
      <c r="D69" t="s">
        <v>258</v>
      </c>
      <c r="E69" t="s">
        <v>259</v>
      </c>
      <c r="F69">
        <f t="shared" si="2"/>
        <v>1</v>
      </c>
      <c r="G69" s="2">
        <v>0</v>
      </c>
      <c r="H69" s="2"/>
      <c r="I69" s="2"/>
      <c r="J69" t="s">
        <v>30</v>
      </c>
      <c r="K69">
        <v>1</v>
      </c>
      <c r="L69" s="2">
        <v>0</v>
      </c>
      <c r="N69">
        <v>3.95</v>
      </c>
      <c r="O69">
        <v>30.5</v>
      </c>
      <c r="P69">
        <v>0</v>
      </c>
      <c r="Q69">
        <v>20.5</v>
      </c>
      <c r="R69" t="s">
        <v>19</v>
      </c>
      <c r="S69" t="s">
        <v>20</v>
      </c>
      <c r="T69" t="s">
        <v>30</v>
      </c>
      <c r="U69" t="s">
        <v>30</v>
      </c>
      <c r="V69" t="s">
        <v>30</v>
      </c>
      <c r="W69" t="s">
        <v>36</v>
      </c>
      <c r="X69" t="s">
        <v>20</v>
      </c>
      <c r="Y69" t="s">
        <v>20</v>
      </c>
    </row>
    <row r="70" spans="1:25" x14ac:dyDescent="0.3">
      <c r="A70">
        <v>129</v>
      </c>
      <c r="B70" t="s">
        <v>264</v>
      </c>
      <c r="C70" t="s">
        <v>517</v>
      </c>
      <c r="D70" t="s">
        <v>262</v>
      </c>
      <c r="E70" t="s">
        <v>263</v>
      </c>
      <c r="F70">
        <f t="shared" si="2"/>
        <v>1</v>
      </c>
      <c r="G70" s="2">
        <v>1</v>
      </c>
      <c r="H70" s="2">
        <v>1</v>
      </c>
      <c r="I70" s="2"/>
      <c r="J70" t="s">
        <v>30</v>
      </c>
      <c r="K70" t="s">
        <v>36</v>
      </c>
      <c r="L70" s="2">
        <v>0</v>
      </c>
      <c r="N70">
        <v>3.71</v>
      </c>
      <c r="O70">
        <v>88</v>
      </c>
      <c r="P70">
        <v>1</v>
      </c>
      <c r="Q70">
        <v>53.88</v>
      </c>
      <c r="R70" t="s">
        <v>26</v>
      </c>
      <c r="S70" t="s">
        <v>20</v>
      </c>
      <c r="T70">
        <v>0</v>
      </c>
      <c r="U70" t="s">
        <v>30</v>
      </c>
      <c r="V70" t="s">
        <v>30</v>
      </c>
      <c r="W70" t="s">
        <v>36</v>
      </c>
      <c r="X70" t="s">
        <v>20</v>
      </c>
      <c r="Y70" t="s">
        <v>20</v>
      </c>
    </row>
    <row r="71" spans="1:25" x14ac:dyDescent="0.3">
      <c r="A71">
        <v>1</v>
      </c>
      <c r="B71" t="s">
        <v>283</v>
      </c>
      <c r="C71" t="s">
        <v>284</v>
      </c>
      <c r="D71" t="s">
        <v>17</v>
      </c>
      <c r="E71" t="s">
        <v>18</v>
      </c>
      <c r="F71">
        <f t="shared" si="2"/>
        <v>0</v>
      </c>
      <c r="G71" s="2">
        <v>0</v>
      </c>
      <c r="H71" s="2"/>
      <c r="I71" s="2"/>
      <c r="J71" t="s">
        <v>20</v>
      </c>
      <c r="K71" t="s">
        <v>20</v>
      </c>
      <c r="L71" s="2">
        <v>0</v>
      </c>
      <c r="N71">
        <v>3.27</v>
      </c>
      <c r="O71">
        <v>20</v>
      </c>
      <c r="P71" t="s">
        <v>20</v>
      </c>
      <c r="Q71">
        <v>10</v>
      </c>
      <c r="R71" t="s">
        <v>19</v>
      </c>
      <c r="S71" t="s">
        <v>20</v>
      </c>
      <c r="T71" t="s">
        <v>20</v>
      </c>
      <c r="U71" t="s">
        <v>20</v>
      </c>
      <c r="V71" t="s">
        <v>20</v>
      </c>
      <c r="W71" t="s">
        <v>20</v>
      </c>
      <c r="X71" t="s">
        <v>21</v>
      </c>
      <c r="Y71" t="s">
        <v>20</v>
      </c>
    </row>
    <row r="72" spans="1:25" x14ac:dyDescent="0.3">
      <c r="A72">
        <v>2</v>
      </c>
      <c r="B72" t="s">
        <v>285</v>
      </c>
      <c r="C72" t="s">
        <v>286</v>
      </c>
      <c r="D72" t="s">
        <v>22</v>
      </c>
      <c r="E72" t="s">
        <v>23</v>
      </c>
      <c r="F72">
        <f t="shared" si="2"/>
        <v>0</v>
      </c>
      <c r="G72" s="2">
        <v>0</v>
      </c>
      <c r="H72" s="2"/>
      <c r="I72" s="2"/>
      <c r="J72" t="s">
        <v>20</v>
      </c>
      <c r="K72" t="s">
        <v>20</v>
      </c>
      <c r="L72" s="2">
        <v>0</v>
      </c>
      <c r="N72">
        <v>3.13</v>
      </c>
      <c r="O72">
        <v>10</v>
      </c>
      <c r="P72" t="s">
        <v>20</v>
      </c>
      <c r="Q72">
        <v>10</v>
      </c>
      <c r="R72" t="s">
        <v>19</v>
      </c>
      <c r="S72" t="s">
        <v>20</v>
      </c>
      <c r="T72" t="s">
        <v>20</v>
      </c>
      <c r="U72" t="s">
        <v>20</v>
      </c>
      <c r="V72" t="s">
        <v>20</v>
      </c>
      <c r="W72" t="s">
        <v>20</v>
      </c>
      <c r="X72" t="s">
        <v>21</v>
      </c>
      <c r="Y72" t="s">
        <v>20</v>
      </c>
    </row>
    <row r="73" spans="1:25" x14ac:dyDescent="0.3">
      <c r="A73">
        <v>7</v>
      </c>
      <c r="B73" t="s">
        <v>291</v>
      </c>
      <c r="C73" t="s">
        <v>292</v>
      </c>
      <c r="D73" t="s">
        <v>37</v>
      </c>
      <c r="E73" t="s">
        <v>38</v>
      </c>
      <c r="F73">
        <f t="shared" si="2"/>
        <v>0</v>
      </c>
      <c r="G73" s="2">
        <v>0</v>
      </c>
      <c r="H73" s="2"/>
      <c r="I73" s="2"/>
      <c r="J73" t="s">
        <v>20</v>
      </c>
      <c r="K73" t="s">
        <v>20</v>
      </c>
      <c r="L73" s="2">
        <v>0</v>
      </c>
      <c r="N73">
        <v>3.22</v>
      </c>
      <c r="O73">
        <v>30</v>
      </c>
      <c r="P73" t="s">
        <v>20</v>
      </c>
      <c r="Q73">
        <v>20</v>
      </c>
      <c r="R73" t="s">
        <v>19</v>
      </c>
      <c r="S73" t="s">
        <v>20</v>
      </c>
      <c r="T73" t="s">
        <v>20</v>
      </c>
      <c r="U73" t="s">
        <v>20</v>
      </c>
      <c r="V73" t="s">
        <v>20</v>
      </c>
      <c r="W73" t="s">
        <v>20</v>
      </c>
      <c r="X73" t="s">
        <v>21</v>
      </c>
      <c r="Y73" t="s">
        <v>20</v>
      </c>
    </row>
    <row r="74" spans="1:25" x14ac:dyDescent="0.3">
      <c r="A74">
        <v>10</v>
      </c>
      <c r="B74" t="s">
        <v>295</v>
      </c>
      <c r="C74" t="s">
        <v>296</v>
      </c>
      <c r="D74" t="s">
        <v>45</v>
      </c>
      <c r="E74" t="s">
        <v>46</v>
      </c>
      <c r="F74">
        <f t="shared" si="2"/>
        <v>0</v>
      </c>
      <c r="G74" s="2">
        <v>0</v>
      </c>
      <c r="H74" s="2"/>
      <c r="I74" s="2"/>
      <c r="J74" t="s">
        <v>20</v>
      </c>
      <c r="K74" t="s">
        <v>20</v>
      </c>
      <c r="L74" s="2">
        <v>0</v>
      </c>
      <c r="N74">
        <v>4.03</v>
      </c>
      <c r="O74">
        <v>14</v>
      </c>
      <c r="P74" t="s">
        <v>20</v>
      </c>
      <c r="Q74">
        <v>10</v>
      </c>
      <c r="R74" t="s">
        <v>19</v>
      </c>
      <c r="S74" t="s">
        <v>20</v>
      </c>
      <c r="T74" t="s">
        <v>20</v>
      </c>
      <c r="U74" t="s">
        <v>20</v>
      </c>
      <c r="V74" t="s">
        <v>20</v>
      </c>
      <c r="W74" t="s">
        <v>20</v>
      </c>
      <c r="X74" t="s">
        <v>21</v>
      </c>
      <c r="Y74" t="s">
        <v>20</v>
      </c>
    </row>
    <row r="75" spans="1:25" x14ac:dyDescent="0.3">
      <c r="A75">
        <v>11</v>
      </c>
      <c r="B75" t="s">
        <v>297</v>
      </c>
      <c r="C75" t="s">
        <v>298</v>
      </c>
      <c r="D75" t="s">
        <v>47</v>
      </c>
      <c r="E75" t="s">
        <v>46</v>
      </c>
      <c r="F75">
        <f t="shared" si="2"/>
        <v>0</v>
      </c>
      <c r="G75" s="2">
        <v>0</v>
      </c>
      <c r="H75" s="2"/>
      <c r="I75" s="2"/>
      <c r="J75" t="s">
        <v>20</v>
      </c>
      <c r="K75" t="s">
        <v>20</v>
      </c>
      <c r="L75" s="2">
        <v>0</v>
      </c>
      <c r="N75">
        <v>3.41</v>
      </c>
      <c r="O75">
        <v>10</v>
      </c>
      <c r="P75" t="s">
        <v>20</v>
      </c>
      <c r="Q75">
        <v>10</v>
      </c>
      <c r="R75" t="s">
        <v>19</v>
      </c>
      <c r="S75" t="s">
        <v>20</v>
      </c>
      <c r="T75" t="s">
        <v>20</v>
      </c>
      <c r="U75" t="s">
        <v>20</v>
      </c>
      <c r="V75" t="s">
        <v>20</v>
      </c>
      <c r="W75" t="s">
        <v>20</v>
      </c>
      <c r="X75" t="s">
        <v>21</v>
      </c>
      <c r="Y75" t="s">
        <v>20</v>
      </c>
    </row>
    <row r="76" spans="1:25" x14ac:dyDescent="0.3">
      <c r="A76">
        <v>12</v>
      </c>
      <c r="B76" t="s">
        <v>299</v>
      </c>
      <c r="C76" t="s">
        <v>300</v>
      </c>
      <c r="D76" t="s">
        <v>48</v>
      </c>
      <c r="E76" t="s">
        <v>46</v>
      </c>
      <c r="F76">
        <f t="shared" si="2"/>
        <v>0</v>
      </c>
      <c r="G76" s="2">
        <v>0</v>
      </c>
      <c r="H76" s="2"/>
      <c r="I76" s="2"/>
      <c r="J76" t="s">
        <v>20</v>
      </c>
      <c r="K76" t="s">
        <v>20</v>
      </c>
      <c r="L76" s="2">
        <v>0</v>
      </c>
      <c r="N76">
        <v>3.7</v>
      </c>
      <c r="O76">
        <v>14</v>
      </c>
      <c r="P76" t="s">
        <v>20</v>
      </c>
      <c r="Q76">
        <v>10</v>
      </c>
      <c r="R76" t="s">
        <v>19</v>
      </c>
      <c r="S76" t="s">
        <v>20</v>
      </c>
      <c r="T76" t="s">
        <v>20</v>
      </c>
      <c r="U76" t="s">
        <v>20</v>
      </c>
      <c r="V76" t="s">
        <v>20</v>
      </c>
      <c r="W76" t="s">
        <v>20</v>
      </c>
      <c r="X76" t="s">
        <v>21</v>
      </c>
      <c r="Y76" t="s">
        <v>20</v>
      </c>
    </row>
    <row r="77" spans="1:25" x14ac:dyDescent="0.3">
      <c r="A77">
        <v>13</v>
      </c>
      <c r="B77" t="s">
        <v>301</v>
      </c>
      <c r="C77" t="s">
        <v>302</v>
      </c>
      <c r="D77" t="s">
        <v>49</v>
      </c>
      <c r="E77" t="s">
        <v>50</v>
      </c>
      <c r="F77">
        <f t="shared" si="2"/>
        <v>0</v>
      </c>
      <c r="G77" s="2">
        <v>0</v>
      </c>
      <c r="H77" s="2"/>
      <c r="I77" s="2"/>
      <c r="J77" t="s">
        <v>20</v>
      </c>
      <c r="K77" t="s">
        <v>20</v>
      </c>
      <c r="L77" s="2">
        <v>0</v>
      </c>
      <c r="N77">
        <v>3.38</v>
      </c>
      <c r="O77">
        <v>15</v>
      </c>
      <c r="P77" t="s">
        <v>20</v>
      </c>
      <c r="Q77">
        <v>10</v>
      </c>
      <c r="R77" t="s">
        <v>19</v>
      </c>
      <c r="S77" t="s">
        <v>20</v>
      </c>
      <c r="T77" t="s">
        <v>20</v>
      </c>
      <c r="U77" t="s">
        <v>20</v>
      </c>
      <c r="V77" t="s">
        <v>20</v>
      </c>
      <c r="W77" t="s">
        <v>20</v>
      </c>
      <c r="X77" t="s">
        <v>21</v>
      </c>
      <c r="Y77" t="s">
        <v>20</v>
      </c>
    </row>
    <row r="78" spans="1:25" x14ac:dyDescent="0.3">
      <c r="A78">
        <v>15</v>
      </c>
      <c r="B78" t="s">
        <v>303</v>
      </c>
      <c r="C78" t="s">
        <v>304</v>
      </c>
      <c r="D78" t="s">
        <v>53</v>
      </c>
      <c r="E78" t="s">
        <v>54</v>
      </c>
      <c r="F78">
        <f t="shared" si="2"/>
        <v>0</v>
      </c>
      <c r="G78" s="2">
        <v>0</v>
      </c>
      <c r="H78" s="2"/>
      <c r="I78" s="2"/>
      <c r="J78" t="s">
        <v>20</v>
      </c>
      <c r="K78" t="s">
        <v>20</v>
      </c>
      <c r="L78" s="2">
        <v>0</v>
      </c>
      <c r="N78">
        <v>3.39</v>
      </c>
      <c r="O78">
        <v>18</v>
      </c>
      <c r="P78" t="s">
        <v>20</v>
      </c>
      <c r="Q78">
        <v>24.65</v>
      </c>
      <c r="R78" t="s">
        <v>19</v>
      </c>
      <c r="S78" t="s">
        <v>20</v>
      </c>
      <c r="T78" t="s">
        <v>20</v>
      </c>
      <c r="U78" t="s">
        <v>20</v>
      </c>
      <c r="V78" t="s">
        <v>20</v>
      </c>
      <c r="W78" t="s">
        <v>20</v>
      </c>
      <c r="X78" t="s">
        <v>21</v>
      </c>
      <c r="Y78" t="s">
        <v>20</v>
      </c>
    </row>
    <row r="79" spans="1:25" x14ac:dyDescent="0.3">
      <c r="A79">
        <v>17</v>
      </c>
      <c r="B79" t="s">
        <v>305</v>
      </c>
      <c r="C79" t="s">
        <v>306</v>
      </c>
      <c r="D79" t="s">
        <v>57</v>
      </c>
      <c r="E79" t="s">
        <v>58</v>
      </c>
      <c r="F79">
        <f t="shared" si="2"/>
        <v>0</v>
      </c>
      <c r="G79" s="2">
        <v>0</v>
      </c>
      <c r="H79" s="2"/>
      <c r="I79" s="2"/>
      <c r="J79" t="s">
        <v>20</v>
      </c>
      <c r="K79" t="s">
        <v>20</v>
      </c>
      <c r="L79" s="2">
        <v>0</v>
      </c>
      <c r="N79">
        <v>3.24</v>
      </c>
      <c r="O79">
        <v>23</v>
      </c>
      <c r="P79" t="s">
        <v>20</v>
      </c>
      <c r="Q79">
        <v>13</v>
      </c>
      <c r="R79" t="s">
        <v>19</v>
      </c>
      <c r="S79" t="s">
        <v>20</v>
      </c>
      <c r="T79" t="s">
        <v>20</v>
      </c>
      <c r="U79" t="s">
        <v>20</v>
      </c>
      <c r="V79" t="s">
        <v>20</v>
      </c>
      <c r="W79" t="s">
        <v>20</v>
      </c>
      <c r="X79" t="s">
        <v>21</v>
      </c>
      <c r="Y79" t="s">
        <v>20</v>
      </c>
    </row>
    <row r="80" spans="1:25" x14ac:dyDescent="0.3">
      <c r="A80">
        <v>18</v>
      </c>
      <c r="B80" t="s">
        <v>467</v>
      </c>
      <c r="C80" t="s">
        <v>468</v>
      </c>
      <c r="D80" t="s">
        <v>59</v>
      </c>
      <c r="E80" t="s">
        <v>60</v>
      </c>
      <c r="F80">
        <f t="shared" si="2"/>
        <v>0</v>
      </c>
      <c r="G80" s="2">
        <v>0</v>
      </c>
      <c r="H80" s="2"/>
      <c r="I80" s="2"/>
      <c r="J80" t="s">
        <v>30</v>
      </c>
      <c r="K80" t="s">
        <v>61</v>
      </c>
      <c r="L80" s="2">
        <v>0</v>
      </c>
      <c r="N80">
        <v>3.5</v>
      </c>
      <c r="O80">
        <v>22</v>
      </c>
      <c r="P80">
        <v>0</v>
      </c>
      <c r="Q80">
        <v>12</v>
      </c>
      <c r="R80" t="s">
        <v>19</v>
      </c>
      <c r="S80" t="s">
        <v>20</v>
      </c>
      <c r="T80" t="s">
        <v>30</v>
      </c>
      <c r="U80" t="s">
        <v>30</v>
      </c>
      <c r="V80" t="s">
        <v>30</v>
      </c>
      <c r="W80" t="s">
        <v>36</v>
      </c>
      <c r="X80" t="s">
        <v>20</v>
      </c>
      <c r="Y80" t="s">
        <v>20</v>
      </c>
    </row>
    <row r="81" spans="1:25" x14ac:dyDescent="0.3">
      <c r="A81">
        <v>20</v>
      </c>
      <c r="B81" t="s">
        <v>309</v>
      </c>
      <c r="C81" t="s">
        <v>310</v>
      </c>
      <c r="D81" t="s">
        <v>64</v>
      </c>
      <c r="E81" t="s">
        <v>65</v>
      </c>
      <c r="F81">
        <f t="shared" si="2"/>
        <v>0</v>
      </c>
      <c r="G81" s="2">
        <v>0</v>
      </c>
      <c r="H81" s="2"/>
      <c r="I81" s="2"/>
      <c r="J81" t="s">
        <v>20</v>
      </c>
      <c r="K81" t="s">
        <v>20</v>
      </c>
      <c r="L81" s="2">
        <v>0</v>
      </c>
      <c r="N81">
        <v>3.27</v>
      </c>
      <c r="O81">
        <v>18.600000000000001</v>
      </c>
      <c r="P81" t="s">
        <v>20</v>
      </c>
      <c r="Q81">
        <v>12.69</v>
      </c>
      <c r="R81" t="s">
        <v>19</v>
      </c>
      <c r="S81" t="s">
        <v>20</v>
      </c>
      <c r="T81" t="s">
        <v>20</v>
      </c>
      <c r="U81" t="s">
        <v>20</v>
      </c>
      <c r="V81" t="s">
        <v>20</v>
      </c>
      <c r="W81" t="s">
        <v>20</v>
      </c>
      <c r="X81" t="s">
        <v>21</v>
      </c>
      <c r="Y81" t="s">
        <v>20</v>
      </c>
    </row>
    <row r="82" spans="1:25" x14ac:dyDescent="0.3">
      <c r="A82">
        <v>22</v>
      </c>
      <c r="B82" t="s">
        <v>469</v>
      </c>
      <c r="C82" t="s">
        <v>470</v>
      </c>
      <c r="D82" t="s">
        <v>68</v>
      </c>
      <c r="E82" t="s">
        <v>69</v>
      </c>
      <c r="F82">
        <f t="shared" si="2"/>
        <v>0</v>
      </c>
      <c r="G82" s="2">
        <v>0</v>
      </c>
      <c r="H82" s="2"/>
      <c r="I82" s="2"/>
      <c r="J82" t="s">
        <v>30</v>
      </c>
      <c r="K82" t="s">
        <v>36</v>
      </c>
      <c r="L82" s="2">
        <v>0</v>
      </c>
      <c r="M82" t="s">
        <v>19</v>
      </c>
      <c r="N82">
        <v>3.46</v>
      </c>
      <c r="O82">
        <v>41</v>
      </c>
      <c r="P82">
        <v>0</v>
      </c>
      <c r="Q82">
        <v>34.93</v>
      </c>
      <c r="R82" t="s">
        <v>70</v>
      </c>
      <c r="S82">
        <v>7.5</v>
      </c>
      <c r="T82" t="s">
        <v>30</v>
      </c>
      <c r="U82" t="s">
        <v>30</v>
      </c>
      <c r="V82" t="s">
        <v>30</v>
      </c>
      <c r="W82" t="s">
        <v>36</v>
      </c>
      <c r="X82" t="s">
        <v>20</v>
      </c>
      <c r="Y82" t="s">
        <v>20</v>
      </c>
    </row>
    <row r="83" spans="1:25" x14ac:dyDescent="0.3">
      <c r="A83">
        <v>23</v>
      </c>
      <c r="B83" t="s">
        <v>471</v>
      </c>
      <c r="C83" t="s">
        <v>472</v>
      </c>
      <c r="D83" t="s">
        <v>71</v>
      </c>
      <c r="E83" t="s">
        <v>69</v>
      </c>
      <c r="F83">
        <f t="shared" si="2"/>
        <v>0</v>
      </c>
      <c r="G83" s="2">
        <v>0</v>
      </c>
      <c r="H83" s="2"/>
      <c r="I83" s="2"/>
      <c r="J83" t="s">
        <v>30</v>
      </c>
      <c r="K83" t="s">
        <v>36</v>
      </c>
      <c r="L83" s="2">
        <v>0</v>
      </c>
      <c r="N83">
        <v>3.4</v>
      </c>
      <c r="O83">
        <v>17</v>
      </c>
      <c r="P83">
        <v>0</v>
      </c>
      <c r="Q83">
        <v>10</v>
      </c>
      <c r="R83" t="s">
        <v>19</v>
      </c>
      <c r="S83" t="s">
        <v>20</v>
      </c>
      <c r="T83" t="s">
        <v>30</v>
      </c>
      <c r="U83" t="s">
        <v>30</v>
      </c>
      <c r="V83" t="s">
        <v>30</v>
      </c>
      <c r="W83" t="s">
        <v>36</v>
      </c>
      <c r="X83" t="s">
        <v>20</v>
      </c>
      <c r="Y83" t="s">
        <v>20</v>
      </c>
    </row>
    <row r="84" spans="1:25" x14ac:dyDescent="0.3">
      <c r="A84">
        <v>24</v>
      </c>
      <c r="B84" t="s">
        <v>313</v>
      </c>
      <c r="C84" t="s">
        <v>314</v>
      </c>
      <c r="D84" t="s">
        <v>72</v>
      </c>
      <c r="E84" t="s">
        <v>73</v>
      </c>
      <c r="F84">
        <f t="shared" si="2"/>
        <v>0</v>
      </c>
      <c r="G84" s="2">
        <v>0</v>
      </c>
      <c r="H84" s="2"/>
      <c r="I84" s="2"/>
      <c r="J84" t="s">
        <v>20</v>
      </c>
      <c r="K84" t="s">
        <v>20</v>
      </c>
      <c r="L84" s="2">
        <v>0</v>
      </c>
      <c r="N84">
        <v>3.5</v>
      </c>
      <c r="O84">
        <v>6.4</v>
      </c>
      <c r="P84" t="s">
        <v>20</v>
      </c>
      <c r="Q84">
        <v>10</v>
      </c>
      <c r="R84" t="s">
        <v>19</v>
      </c>
      <c r="S84" t="s">
        <v>20</v>
      </c>
      <c r="T84" t="s">
        <v>20</v>
      </c>
      <c r="U84" t="s">
        <v>20</v>
      </c>
      <c r="V84" t="s">
        <v>20</v>
      </c>
      <c r="W84" t="s">
        <v>20</v>
      </c>
      <c r="X84" t="s">
        <v>21</v>
      </c>
      <c r="Y84" t="s">
        <v>20</v>
      </c>
    </row>
    <row r="85" spans="1:25" x14ac:dyDescent="0.3">
      <c r="A85">
        <v>27</v>
      </c>
      <c r="B85" t="s">
        <v>317</v>
      </c>
      <c r="C85" t="s">
        <v>318</v>
      </c>
      <c r="D85" t="s">
        <v>77</v>
      </c>
      <c r="E85" t="s">
        <v>78</v>
      </c>
      <c r="F85">
        <f t="shared" si="2"/>
        <v>0</v>
      </c>
      <c r="G85" s="2">
        <v>0</v>
      </c>
      <c r="H85" s="2"/>
      <c r="I85" s="2"/>
      <c r="J85" t="s">
        <v>20</v>
      </c>
      <c r="K85" t="s">
        <v>20</v>
      </c>
      <c r="L85" s="2">
        <v>0</v>
      </c>
      <c r="N85">
        <v>3.2</v>
      </c>
      <c r="O85">
        <v>17</v>
      </c>
      <c r="P85" t="s">
        <v>20</v>
      </c>
      <c r="Q85">
        <v>10</v>
      </c>
      <c r="R85" t="s">
        <v>19</v>
      </c>
      <c r="S85" t="s">
        <v>20</v>
      </c>
      <c r="T85" t="s">
        <v>20</v>
      </c>
      <c r="U85" t="s">
        <v>20</v>
      </c>
      <c r="V85" t="s">
        <v>20</v>
      </c>
      <c r="W85" t="s">
        <v>20</v>
      </c>
      <c r="X85" t="s">
        <v>21</v>
      </c>
      <c r="Y85" t="s">
        <v>20</v>
      </c>
    </row>
    <row r="86" spans="1:25" x14ac:dyDescent="0.3">
      <c r="A86">
        <v>28</v>
      </c>
      <c r="B86" t="s">
        <v>319</v>
      </c>
      <c r="C86" t="s">
        <v>320</v>
      </c>
      <c r="D86" t="s">
        <v>79</v>
      </c>
      <c r="E86" t="s">
        <v>78</v>
      </c>
      <c r="F86">
        <f t="shared" si="2"/>
        <v>0</v>
      </c>
      <c r="G86" s="2">
        <v>0</v>
      </c>
      <c r="H86" s="2"/>
      <c r="I86" s="2"/>
      <c r="J86" t="s">
        <v>20</v>
      </c>
      <c r="K86" t="s">
        <v>20</v>
      </c>
      <c r="L86" s="2">
        <v>0</v>
      </c>
      <c r="N86">
        <v>3.44</v>
      </c>
      <c r="O86">
        <v>30</v>
      </c>
      <c r="P86" t="s">
        <v>20</v>
      </c>
      <c r="Q86">
        <v>20</v>
      </c>
      <c r="R86" t="s">
        <v>19</v>
      </c>
      <c r="S86" t="s">
        <v>20</v>
      </c>
      <c r="T86" t="s">
        <v>20</v>
      </c>
      <c r="U86" t="s">
        <v>20</v>
      </c>
      <c r="V86" t="s">
        <v>20</v>
      </c>
      <c r="W86" t="s">
        <v>20</v>
      </c>
      <c r="X86" t="s">
        <v>21</v>
      </c>
      <c r="Y86" t="s">
        <v>20</v>
      </c>
    </row>
    <row r="87" spans="1:25" x14ac:dyDescent="0.3">
      <c r="A87">
        <v>32</v>
      </c>
      <c r="B87" t="s">
        <v>325</v>
      </c>
      <c r="C87" t="s">
        <v>326</v>
      </c>
      <c r="D87" t="s">
        <v>88</v>
      </c>
      <c r="E87" t="s">
        <v>89</v>
      </c>
      <c r="F87">
        <f t="shared" si="2"/>
        <v>0</v>
      </c>
      <c r="G87" s="2">
        <v>0</v>
      </c>
      <c r="H87" s="2"/>
      <c r="I87" s="2"/>
      <c r="J87" t="s">
        <v>20</v>
      </c>
      <c r="K87" t="s">
        <v>20</v>
      </c>
      <c r="L87" s="2">
        <v>0</v>
      </c>
      <c r="N87">
        <v>3.19</v>
      </c>
      <c r="O87">
        <v>11.4</v>
      </c>
      <c r="P87" t="s">
        <v>20</v>
      </c>
      <c r="Q87">
        <v>25.13</v>
      </c>
      <c r="R87" t="s">
        <v>70</v>
      </c>
      <c r="S87" t="s">
        <v>20</v>
      </c>
      <c r="T87" t="s">
        <v>20</v>
      </c>
      <c r="U87" t="s">
        <v>20</v>
      </c>
      <c r="V87" t="s">
        <v>20</v>
      </c>
      <c r="W87" t="s">
        <v>20</v>
      </c>
      <c r="X87" t="s">
        <v>21</v>
      </c>
      <c r="Y87" t="s">
        <v>20</v>
      </c>
    </row>
    <row r="88" spans="1:25" x14ac:dyDescent="0.3">
      <c r="A88">
        <v>33</v>
      </c>
      <c r="B88" t="s">
        <v>476</v>
      </c>
      <c r="C88" t="s">
        <v>477</v>
      </c>
      <c r="D88" t="s">
        <v>90</v>
      </c>
      <c r="E88" t="s">
        <v>91</v>
      </c>
      <c r="F88">
        <f t="shared" si="2"/>
        <v>0</v>
      </c>
      <c r="G88" s="2">
        <v>0</v>
      </c>
      <c r="H88" s="2"/>
      <c r="I88" s="2"/>
      <c r="J88" t="s">
        <v>30</v>
      </c>
      <c r="K88" t="s">
        <v>61</v>
      </c>
      <c r="L88" s="2">
        <v>0</v>
      </c>
      <c r="N88">
        <v>3.33</v>
      </c>
      <c r="O88">
        <v>38</v>
      </c>
      <c r="P88">
        <v>0</v>
      </c>
      <c r="Q88">
        <v>28</v>
      </c>
      <c r="R88" t="s">
        <v>70</v>
      </c>
      <c r="S88" t="s">
        <v>20</v>
      </c>
      <c r="T88" t="s">
        <v>30</v>
      </c>
      <c r="U88" t="s">
        <v>30</v>
      </c>
      <c r="V88" t="s">
        <v>30</v>
      </c>
      <c r="W88" t="s">
        <v>36</v>
      </c>
      <c r="X88" t="s">
        <v>20</v>
      </c>
      <c r="Y88" t="s">
        <v>20</v>
      </c>
    </row>
    <row r="89" spans="1:25" x14ac:dyDescent="0.3">
      <c r="A89">
        <v>35</v>
      </c>
      <c r="B89" t="s">
        <v>327</v>
      </c>
      <c r="C89" t="s">
        <v>328</v>
      </c>
      <c r="D89" t="s">
        <v>94</v>
      </c>
      <c r="E89" t="s">
        <v>95</v>
      </c>
      <c r="F89">
        <f t="shared" si="2"/>
        <v>0</v>
      </c>
      <c r="G89" s="2">
        <v>0</v>
      </c>
      <c r="H89" s="2"/>
      <c r="I89" s="2"/>
      <c r="J89" t="s">
        <v>20</v>
      </c>
      <c r="K89" t="s">
        <v>20</v>
      </c>
      <c r="L89" s="2">
        <v>0</v>
      </c>
      <c r="N89">
        <v>3.34</v>
      </c>
      <c r="O89">
        <v>37</v>
      </c>
      <c r="P89" t="s">
        <v>20</v>
      </c>
      <c r="Q89">
        <v>27</v>
      </c>
      <c r="R89" t="s">
        <v>70</v>
      </c>
      <c r="S89" t="s">
        <v>20</v>
      </c>
      <c r="T89" t="s">
        <v>20</v>
      </c>
      <c r="U89" t="s">
        <v>20</v>
      </c>
      <c r="V89" t="s">
        <v>20</v>
      </c>
      <c r="W89" t="s">
        <v>20</v>
      </c>
      <c r="X89" t="s">
        <v>21</v>
      </c>
      <c r="Y89" t="s">
        <v>20</v>
      </c>
    </row>
    <row r="90" spans="1:25" x14ac:dyDescent="0.3">
      <c r="A90">
        <v>36</v>
      </c>
      <c r="B90" t="s">
        <v>329</v>
      </c>
      <c r="C90" t="s">
        <v>330</v>
      </c>
      <c r="D90" t="s">
        <v>96</v>
      </c>
      <c r="E90" t="s">
        <v>97</v>
      </c>
      <c r="F90">
        <f t="shared" si="2"/>
        <v>0</v>
      </c>
      <c r="G90" s="2">
        <v>0</v>
      </c>
      <c r="H90" s="2"/>
      <c r="I90" s="2"/>
      <c r="J90" t="s">
        <v>20</v>
      </c>
      <c r="K90" t="s">
        <v>20</v>
      </c>
      <c r="L90" s="2">
        <v>0</v>
      </c>
      <c r="N90">
        <v>3.5</v>
      </c>
      <c r="O90">
        <v>22</v>
      </c>
      <c r="P90" t="s">
        <v>20</v>
      </c>
      <c r="Q90">
        <v>12</v>
      </c>
      <c r="R90" t="s">
        <v>19</v>
      </c>
      <c r="S90" t="s">
        <v>20</v>
      </c>
      <c r="T90" t="s">
        <v>20</v>
      </c>
      <c r="U90" t="s">
        <v>20</v>
      </c>
      <c r="V90" t="s">
        <v>20</v>
      </c>
      <c r="W90" t="s">
        <v>20</v>
      </c>
      <c r="X90" t="s">
        <v>21</v>
      </c>
      <c r="Y90" t="s">
        <v>20</v>
      </c>
    </row>
    <row r="91" spans="1:25" x14ac:dyDescent="0.3">
      <c r="A91">
        <v>39</v>
      </c>
      <c r="B91" t="s">
        <v>333</v>
      </c>
      <c r="C91" t="s">
        <v>334</v>
      </c>
      <c r="D91" t="s">
        <v>101</v>
      </c>
      <c r="E91" t="s">
        <v>102</v>
      </c>
      <c r="F91">
        <f t="shared" si="2"/>
        <v>0</v>
      </c>
      <c r="G91" s="2">
        <v>0</v>
      </c>
      <c r="H91" s="2"/>
      <c r="I91" s="2"/>
      <c r="J91" t="s">
        <v>20</v>
      </c>
      <c r="K91" t="s">
        <v>20</v>
      </c>
      <c r="L91" s="2">
        <v>0</v>
      </c>
      <c r="M91" t="s">
        <v>70</v>
      </c>
      <c r="N91">
        <v>3.31</v>
      </c>
      <c r="O91">
        <v>11</v>
      </c>
      <c r="P91" t="s">
        <v>20</v>
      </c>
      <c r="Q91">
        <v>10</v>
      </c>
      <c r="R91" t="s">
        <v>19</v>
      </c>
      <c r="S91">
        <v>26.39</v>
      </c>
      <c r="T91" t="s">
        <v>20</v>
      </c>
      <c r="U91" t="s">
        <v>20</v>
      </c>
      <c r="V91" t="s">
        <v>20</v>
      </c>
      <c r="W91" t="s">
        <v>20</v>
      </c>
      <c r="X91" t="s">
        <v>21</v>
      </c>
      <c r="Y91" t="s">
        <v>20</v>
      </c>
    </row>
    <row r="92" spans="1:25" x14ac:dyDescent="0.3">
      <c r="A92">
        <v>40</v>
      </c>
      <c r="B92" t="s">
        <v>335</v>
      </c>
      <c r="C92" t="s">
        <v>336</v>
      </c>
      <c r="D92" t="s">
        <v>103</v>
      </c>
      <c r="E92" t="s">
        <v>104</v>
      </c>
      <c r="F92">
        <f t="shared" si="2"/>
        <v>0</v>
      </c>
      <c r="G92" s="2">
        <v>0</v>
      </c>
      <c r="H92" s="2"/>
      <c r="I92" s="2"/>
      <c r="J92" t="s">
        <v>20</v>
      </c>
      <c r="K92" t="s">
        <v>20</v>
      </c>
      <c r="L92" s="2">
        <v>0</v>
      </c>
      <c r="N92">
        <v>3.44</v>
      </c>
      <c r="O92">
        <v>16</v>
      </c>
      <c r="P92" t="s">
        <v>20</v>
      </c>
      <c r="Q92">
        <v>10</v>
      </c>
      <c r="R92" t="s">
        <v>19</v>
      </c>
      <c r="S92" t="s">
        <v>20</v>
      </c>
      <c r="T92" t="s">
        <v>20</v>
      </c>
      <c r="U92" t="s">
        <v>20</v>
      </c>
      <c r="V92" t="s">
        <v>20</v>
      </c>
      <c r="W92" t="s">
        <v>20</v>
      </c>
      <c r="X92" t="s">
        <v>21</v>
      </c>
      <c r="Y92" t="s">
        <v>20</v>
      </c>
    </row>
    <row r="93" spans="1:25" x14ac:dyDescent="0.3">
      <c r="A93">
        <v>47</v>
      </c>
      <c r="B93" t="s">
        <v>345</v>
      </c>
      <c r="C93" t="s">
        <v>346</v>
      </c>
      <c r="D93" t="s">
        <v>115</v>
      </c>
      <c r="E93" t="s">
        <v>116</v>
      </c>
      <c r="F93">
        <f t="shared" si="2"/>
        <v>0</v>
      </c>
      <c r="G93" s="2">
        <v>0</v>
      </c>
      <c r="H93" s="2"/>
      <c r="I93" s="2"/>
      <c r="J93" t="s">
        <v>20</v>
      </c>
      <c r="K93" t="s">
        <v>20</v>
      </c>
      <c r="L93" s="2">
        <v>0</v>
      </c>
      <c r="N93">
        <v>3.22</v>
      </c>
      <c r="O93">
        <v>12</v>
      </c>
      <c r="P93" t="s">
        <v>20</v>
      </c>
      <c r="Q93">
        <v>10</v>
      </c>
      <c r="R93" t="s">
        <v>19</v>
      </c>
      <c r="S93" t="s">
        <v>20</v>
      </c>
      <c r="T93" t="s">
        <v>20</v>
      </c>
      <c r="U93" t="s">
        <v>20</v>
      </c>
      <c r="V93" t="s">
        <v>20</v>
      </c>
      <c r="W93" t="s">
        <v>20</v>
      </c>
      <c r="X93" t="s">
        <v>21</v>
      </c>
      <c r="Y93" t="s">
        <v>20</v>
      </c>
    </row>
    <row r="94" spans="1:25" x14ac:dyDescent="0.3">
      <c r="A94">
        <v>48</v>
      </c>
      <c r="B94" t="s">
        <v>347</v>
      </c>
      <c r="C94" t="s">
        <v>348</v>
      </c>
      <c r="D94" t="s">
        <v>117</v>
      </c>
      <c r="E94" t="s">
        <v>118</v>
      </c>
      <c r="F94">
        <f t="shared" si="2"/>
        <v>0</v>
      </c>
      <c r="G94" s="2">
        <v>0</v>
      </c>
      <c r="H94" s="2"/>
      <c r="I94" s="2"/>
      <c r="J94" t="s">
        <v>20</v>
      </c>
      <c r="K94" t="s">
        <v>20</v>
      </c>
      <c r="L94" s="2">
        <v>0</v>
      </c>
      <c r="N94">
        <v>3.6</v>
      </c>
      <c r="O94">
        <v>10.199999999999999</v>
      </c>
      <c r="P94" t="s">
        <v>20</v>
      </c>
      <c r="Q94">
        <v>10</v>
      </c>
      <c r="R94" t="s">
        <v>19</v>
      </c>
      <c r="S94" t="s">
        <v>20</v>
      </c>
      <c r="T94" t="s">
        <v>20</v>
      </c>
      <c r="U94" t="s">
        <v>20</v>
      </c>
      <c r="V94" t="s">
        <v>20</v>
      </c>
      <c r="W94" t="s">
        <v>20</v>
      </c>
      <c r="X94" t="s">
        <v>21</v>
      </c>
      <c r="Y94" t="s">
        <v>20</v>
      </c>
    </row>
    <row r="95" spans="1:25" x14ac:dyDescent="0.3">
      <c r="A95">
        <v>49</v>
      </c>
      <c r="B95" t="s">
        <v>349</v>
      </c>
      <c r="C95" t="s">
        <v>350</v>
      </c>
      <c r="D95" t="s">
        <v>119</v>
      </c>
      <c r="E95" t="s">
        <v>118</v>
      </c>
      <c r="F95">
        <f t="shared" si="2"/>
        <v>0</v>
      </c>
      <c r="G95" s="2">
        <v>0</v>
      </c>
      <c r="H95" s="2"/>
      <c r="I95" s="2"/>
      <c r="J95" t="s">
        <v>20</v>
      </c>
      <c r="K95" t="s">
        <v>20</v>
      </c>
      <c r="L95" s="2">
        <v>0</v>
      </c>
      <c r="N95">
        <v>3.54</v>
      </c>
      <c r="O95">
        <v>13</v>
      </c>
      <c r="P95" t="s">
        <v>20</v>
      </c>
      <c r="Q95">
        <v>10</v>
      </c>
      <c r="R95" t="s">
        <v>19</v>
      </c>
      <c r="S95" t="s">
        <v>20</v>
      </c>
      <c r="T95" t="s">
        <v>20</v>
      </c>
      <c r="U95" t="s">
        <v>20</v>
      </c>
      <c r="V95" t="s">
        <v>20</v>
      </c>
      <c r="W95" t="s">
        <v>20</v>
      </c>
      <c r="X95" t="s">
        <v>21</v>
      </c>
      <c r="Y95" t="s">
        <v>20</v>
      </c>
    </row>
    <row r="96" spans="1:25" x14ac:dyDescent="0.3">
      <c r="A96">
        <v>50</v>
      </c>
      <c r="B96" t="s">
        <v>351</v>
      </c>
      <c r="C96" t="s">
        <v>352</v>
      </c>
      <c r="D96" t="s">
        <v>120</v>
      </c>
      <c r="E96" t="s">
        <v>118</v>
      </c>
      <c r="F96">
        <f t="shared" si="2"/>
        <v>0</v>
      </c>
      <c r="G96" s="2">
        <v>0</v>
      </c>
      <c r="H96" s="2"/>
      <c r="I96" s="2"/>
      <c r="J96" t="s">
        <v>20</v>
      </c>
      <c r="K96" t="s">
        <v>20</v>
      </c>
      <c r="L96" s="2">
        <v>0</v>
      </c>
      <c r="N96">
        <v>3.45</v>
      </c>
      <c r="O96">
        <v>27</v>
      </c>
      <c r="P96" t="s">
        <v>20</v>
      </c>
      <c r="Q96">
        <v>17</v>
      </c>
      <c r="R96" t="s">
        <v>19</v>
      </c>
      <c r="S96" t="s">
        <v>20</v>
      </c>
      <c r="T96" t="s">
        <v>20</v>
      </c>
      <c r="U96" t="s">
        <v>20</v>
      </c>
      <c r="V96" t="s">
        <v>20</v>
      </c>
      <c r="W96" t="s">
        <v>20</v>
      </c>
      <c r="X96" t="s">
        <v>21</v>
      </c>
      <c r="Y96" t="s">
        <v>20</v>
      </c>
    </row>
    <row r="97" spans="1:25" x14ac:dyDescent="0.3">
      <c r="A97">
        <v>51</v>
      </c>
      <c r="B97" t="s">
        <v>353</v>
      </c>
      <c r="C97" t="s">
        <v>354</v>
      </c>
      <c r="D97" t="s">
        <v>121</v>
      </c>
      <c r="E97" t="s">
        <v>118</v>
      </c>
      <c r="F97">
        <f t="shared" si="2"/>
        <v>0</v>
      </c>
      <c r="G97" s="2">
        <v>0</v>
      </c>
      <c r="H97" s="2"/>
      <c r="I97" s="2"/>
      <c r="J97" t="s">
        <v>20</v>
      </c>
      <c r="K97" t="s">
        <v>20</v>
      </c>
      <c r="L97" s="2">
        <v>0</v>
      </c>
      <c r="N97">
        <v>3.65</v>
      </c>
      <c r="O97">
        <v>19</v>
      </c>
      <c r="P97" t="s">
        <v>20</v>
      </c>
      <c r="Q97">
        <v>10</v>
      </c>
      <c r="R97" t="s">
        <v>19</v>
      </c>
      <c r="S97" t="s">
        <v>20</v>
      </c>
      <c r="T97" t="s">
        <v>20</v>
      </c>
      <c r="U97" t="s">
        <v>20</v>
      </c>
      <c r="V97" t="s">
        <v>20</v>
      </c>
      <c r="W97" t="s">
        <v>20</v>
      </c>
      <c r="X97" t="s">
        <v>21</v>
      </c>
      <c r="Y97" t="s">
        <v>20</v>
      </c>
    </row>
    <row r="98" spans="1:25" x14ac:dyDescent="0.3">
      <c r="A98">
        <v>52</v>
      </c>
      <c r="B98" t="s">
        <v>355</v>
      </c>
      <c r="C98" t="s">
        <v>356</v>
      </c>
      <c r="D98" t="s">
        <v>122</v>
      </c>
      <c r="E98" t="s">
        <v>123</v>
      </c>
      <c r="F98">
        <f t="shared" si="2"/>
        <v>0</v>
      </c>
      <c r="G98" s="2">
        <v>0</v>
      </c>
      <c r="H98" s="2"/>
      <c r="I98" s="2"/>
      <c r="J98" t="s">
        <v>20</v>
      </c>
      <c r="K98" t="s">
        <v>20</v>
      </c>
      <c r="L98" s="2">
        <v>0</v>
      </c>
      <c r="N98">
        <v>3.37</v>
      </c>
      <c r="O98">
        <v>15</v>
      </c>
      <c r="P98" t="s">
        <v>20</v>
      </c>
      <c r="Q98">
        <v>10</v>
      </c>
      <c r="R98" t="s">
        <v>19</v>
      </c>
      <c r="S98" t="s">
        <v>20</v>
      </c>
      <c r="T98" t="s">
        <v>20</v>
      </c>
      <c r="U98" t="s">
        <v>20</v>
      </c>
      <c r="V98" t="s">
        <v>20</v>
      </c>
      <c r="W98" t="s">
        <v>20</v>
      </c>
      <c r="X98" t="s">
        <v>21</v>
      </c>
      <c r="Y98" t="s">
        <v>20</v>
      </c>
    </row>
    <row r="99" spans="1:25" x14ac:dyDescent="0.3">
      <c r="A99">
        <v>61</v>
      </c>
      <c r="B99" t="s">
        <v>367</v>
      </c>
      <c r="C99" t="s">
        <v>368</v>
      </c>
      <c r="D99" t="s">
        <v>138</v>
      </c>
      <c r="E99" t="s">
        <v>139</v>
      </c>
      <c r="F99">
        <f t="shared" ref="F99:F130" si="3">MAX(G99:L99)</f>
        <v>0</v>
      </c>
      <c r="G99" s="2">
        <v>0</v>
      </c>
      <c r="H99" s="2"/>
      <c r="I99" s="2"/>
      <c r="J99" t="s">
        <v>20</v>
      </c>
      <c r="K99" t="s">
        <v>20</v>
      </c>
      <c r="L99" s="2">
        <v>0</v>
      </c>
      <c r="N99">
        <v>3.39</v>
      </c>
      <c r="O99">
        <v>11.4</v>
      </c>
      <c r="P99" t="s">
        <v>20</v>
      </c>
      <c r="Q99">
        <v>10</v>
      </c>
      <c r="R99" t="s">
        <v>19</v>
      </c>
      <c r="S99" t="s">
        <v>20</v>
      </c>
      <c r="T99" t="s">
        <v>20</v>
      </c>
      <c r="U99" t="s">
        <v>20</v>
      </c>
      <c r="V99" t="s">
        <v>20</v>
      </c>
      <c r="W99" t="s">
        <v>20</v>
      </c>
      <c r="X99" t="s">
        <v>21</v>
      </c>
      <c r="Y99" t="s">
        <v>20</v>
      </c>
    </row>
    <row r="100" spans="1:25" x14ac:dyDescent="0.3">
      <c r="A100">
        <v>62</v>
      </c>
      <c r="B100" t="s">
        <v>369</v>
      </c>
      <c r="C100" t="s">
        <v>370</v>
      </c>
      <c r="D100" t="s">
        <v>140</v>
      </c>
      <c r="E100" t="s">
        <v>139</v>
      </c>
      <c r="F100">
        <f t="shared" si="3"/>
        <v>0</v>
      </c>
      <c r="G100" s="2">
        <v>0</v>
      </c>
      <c r="H100" s="2"/>
      <c r="I100" s="2"/>
      <c r="J100" t="s">
        <v>20</v>
      </c>
      <c r="K100" t="s">
        <v>20</v>
      </c>
      <c r="L100" s="2">
        <v>0</v>
      </c>
      <c r="N100">
        <v>3.5</v>
      </c>
      <c r="O100">
        <v>18.3</v>
      </c>
      <c r="P100" t="s">
        <v>20</v>
      </c>
      <c r="Q100">
        <v>10</v>
      </c>
      <c r="R100" t="s">
        <v>19</v>
      </c>
      <c r="S100" t="s">
        <v>20</v>
      </c>
      <c r="T100" t="s">
        <v>20</v>
      </c>
      <c r="U100" t="s">
        <v>20</v>
      </c>
      <c r="V100" t="s">
        <v>20</v>
      </c>
      <c r="W100" t="s">
        <v>20</v>
      </c>
      <c r="X100" t="s">
        <v>21</v>
      </c>
      <c r="Y100" t="s">
        <v>20</v>
      </c>
    </row>
    <row r="101" spans="1:25" x14ac:dyDescent="0.3">
      <c r="A101">
        <v>63</v>
      </c>
      <c r="B101" t="s">
        <v>275</v>
      </c>
      <c r="C101" t="s">
        <v>276</v>
      </c>
      <c r="D101" s="2" t="s">
        <v>141</v>
      </c>
      <c r="E101" s="2" t="s">
        <v>139</v>
      </c>
      <c r="F101">
        <f t="shared" si="3"/>
        <v>0</v>
      </c>
      <c r="G101" s="2">
        <v>0</v>
      </c>
      <c r="H101" s="2"/>
      <c r="I101" s="2"/>
      <c r="J101" t="s">
        <v>20</v>
      </c>
      <c r="K101" t="s">
        <v>20</v>
      </c>
      <c r="L101" s="2">
        <v>0</v>
      </c>
      <c r="M101" t="s">
        <v>20</v>
      </c>
      <c r="N101" s="2">
        <v>3.6</v>
      </c>
      <c r="O101" s="2">
        <v>31</v>
      </c>
      <c r="P101" t="s">
        <v>20</v>
      </c>
      <c r="Q101" s="2">
        <v>21</v>
      </c>
      <c r="R101" s="2" t="s">
        <v>19</v>
      </c>
      <c r="S101" t="s">
        <v>20</v>
      </c>
      <c r="T101" t="s">
        <v>20</v>
      </c>
      <c r="U101" t="s">
        <v>20</v>
      </c>
      <c r="V101" t="s">
        <v>20</v>
      </c>
      <c r="W101" t="s">
        <v>20</v>
      </c>
      <c r="X101" t="s">
        <v>21</v>
      </c>
      <c r="Y101" t="s">
        <v>21</v>
      </c>
    </row>
    <row r="102" spans="1:25" x14ac:dyDescent="0.3">
      <c r="A102">
        <v>64</v>
      </c>
      <c r="B102" t="s">
        <v>277</v>
      </c>
      <c r="C102" t="s">
        <v>278</v>
      </c>
      <c r="D102" s="2" t="s">
        <v>142</v>
      </c>
      <c r="E102" s="2" t="s">
        <v>139</v>
      </c>
      <c r="F102">
        <f t="shared" si="3"/>
        <v>0</v>
      </c>
      <c r="G102" s="2">
        <v>0</v>
      </c>
      <c r="H102" s="2"/>
      <c r="I102" s="2"/>
      <c r="J102" t="s">
        <v>20</v>
      </c>
      <c r="K102" t="s">
        <v>20</v>
      </c>
      <c r="L102" s="2">
        <v>0</v>
      </c>
      <c r="M102" t="s">
        <v>20</v>
      </c>
      <c r="N102" s="2">
        <v>3.6</v>
      </c>
      <c r="O102" s="2">
        <v>25</v>
      </c>
      <c r="P102" t="s">
        <v>20</v>
      </c>
      <c r="Q102" s="2">
        <v>33</v>
      </c>
      <c r="R102" s="2" t="s">
        <v>70</v>
      </c>
      <c r="S102" t="s">
        <v>20</v>
      </c>
      <c r="T102" t="s">
        <v>20</v>
      </c>
      <c r="U102" t="s">
        <v>20</v>
      </c>
      <c r="V102" t="s">
        <v>20</v>
      </c>
      <c r="W102" t="s">
        <v>20</v>
      </c>
      <c r="X102" t="s">
        <v>21</v>
      </c>
      <c r="Y102" t="s">
        <v>21</v>
      </c>
    </row>
    <row r="103" spans="1:25" x14ac:dyDescent="0.3">
      <c r="A103">
        <v>65</v>
      </c>
      <c r="B103" t="s">
        <v>371</v>
      </c>
      <c r="C103" t="s">
        <v>372</v>
      </c>
      <c r="D103" t="s">
        <v>143</v>
      </c>
      <c r="E103" t="s">
        <v>144</v>
      </c>
      <c r="F103">
        <f t="shared" si="3"/>
        <v>0</v>
      </c>
      <c r="G103" s="2">
        <v>0</v>
      </c>
      <c r="H103" s="2"/>
      <c r="I103" s="2"/>
      <c r="J103" t="s">
        <v>20</v>
      </c>
      <c r="K103" t="s">
        <v>20</v>
      </c>
      <c r="L103" s="2">
        <v>0</v>
      </c>
      <c r="N103">
        <v>3.32</v>
      </c>
      <c r="O103">
        <v>7.1</v>
      </c>
      <c r="P103" t="s">
        <v>20</v>
      </c>
      <c r="Q103">
        <v>10</v>
      </c>
      <c r="R103" t="s">
        <v>19</v>
      </c>
      <c r="S103" t="s">
        <v>20</v>
      </c>
      <c r="T103" t="s">
        <v>20</v>
      </c>
      <c r="U103" t="s">
        <v>20</v>
      </c>
      <c r="V103" t="s">
        <v>20</v>
      </c>
      <c r="W103" t="s">
        <v>20</v>
      </c>
      <c r="X103" t="s">
        <v>21</v>
      </c>
      <c r="Y103" t="s">
        <v>20</v>
      </c>
    </row>
    <row r="104" spans="1:25" x14ac:dyDescent="0.3">
      <c r="A104">
        <v>66</v>
      </c>
      <c r="B104" t="s">
        <v>373</v>
      </c>
      <c r="C104" t="s">
        <v>374</v>
      </c>
      <c r="D104" t="s">
        <v>145</v>
      </c>
      <c r="E104" t="s">
        <v>146</v>
      </c>
      <c r="F104">
        <f t="shared" si="3"/>
        <v>0</v>
      </c>
      <c r="G104" s="2">
        <v>0</v>
      </c>
      <c r="H104" s="2"/>
      <c r="I104" s="2"/>
      <c r="J104" t="s">
        <v>20</v>
      </c>
      <c r="K104" t="s">
        <v>20</v>
      </c>
      <c r="L104" s="2">
        <v>0</v>
      </c>
      <c r="N104">
        <v>3.1</v>
      </c>
      <c r="O104">
        <v>42</v>
      </c>
      <c r="P104" t="s">
        <v>20</v>
      </c>
      <c r="Q104">
        <v>32</v>
      </c>
      <c r="R104" t="s">
        <v>70</v>
      </c>
      <c r="S104" t="s">
        <v>20</v>
      </c>
      <c r="T104" t="s">
        <v>20</v>
      </c>
      <c r="U104" t="s">
        <v>20</v>
      </c>
      <c r="V104" t="s">
        <v>20</v>
      </c>
      <c r="W104" t="s">
        <v>20</v>
      </c>
      <c r="X104" t="s">
        <v>21</v>
      </c>
      <c r="Y104" t="s">
        <v>20</v>
      </c>
    </row>
    <row r="105" spans="1:25" x14ac:dyDescent="0.3">
      <c r="A105">
        <v>68</v>
      </c>
      <c r="B105" t="s">
        <v>377</v>
      </c>
      <c r="C105" t="s">
        <v>378</v>
      </c>
      <c r="D105" t="s">
        <v>149</v>
      </c>
      <c r="E105" t="s">
        <v>150</v>
      </c>
      <c r="F105">
        <f t="shared" si="3"/>
        <v>0</v>
      </c>
      <c r="G105" s="2">
        <v>0</v>
      </c>
      <c r="H105" s="2"/>
      <c r="I105" s="2"/>
      <c r="J105" t="s">
        <v>20</v>
      </c>
      <c r="K105" t="s">
        <v>20</v>
      </c>
      <c r="L105" s="2">
        <v>0</v>
      </c>
      <c r="N105">
        <v>3.33</v>
      </c>
      <c r="O105">
        <v>20</v>
      </c>
      <c r="P105" t="s">
        <v>20</v>
      </c>
      <c r="Q105">
        <v>10</v>
      </c>
      <c r="R105" t="s">
        <v>19</v>
      </c>
      <c r="S105" t="s">
        <v>20</v>
      </c>
      <c r="T105" t="s">
        <v>20</v>
      </c>
      <c r="U105" t="s">
        <v>20</v>
      </c>
      <c r="V105" t="s">
        <v>20</v>
      </c>
      <c r="W105" t="s">
        <v>20</v>
      </c>
      <c r="X105" t="s">
        <v>21</v>
      </c>
      <c r="Y105" t="s">
        <v>20</v>
      </c>
    </row>
    <row r="106" spans="1:25" x14ac:dyDescent="0.3">
      <c r="A106">
        <v>69</v>
      </c>
      <c r="B106" t="s">
        <v>379</v>
      </c>
      <c r="C106" t="s">
        <v>380</v>
      </c>
      <c r="D106" t="s">
        <v>151</v>
      </c>
      <c r="E106" t="s">
        <v>150</v>
      </c>
      <c r="F106">
        <f t="shared" si="3"/>
        <v>0</v>
      </c>
      <c r="G106" s="2">
        <v>0</v>
      </c>
      <c r="H106" s="2"/>
      <c r="I106" s="2"/>
      <c r="J106" t="s">
        <v>20</v>
      </c>
      <c r="K106" t="s">
        <v>20</v>
      </c>
      <c r="L106" s="2">
        <v>0</v>
      </c>
      <c r="N106">
        <v>3.26</v>
      </c>
      <c r="O106">
        <v>9.8000000000000007</v>
      </c>
      <c r="P106" t="s">
        <v>20</v>
      </c>
      <c r="Q106">
        <v>10</v>
      </c>
      <c r="R106" t="s">
        <v>19</v>
      </c>
      <c r="S106" t="s">
        <v>20</v>
      </c>
      <c r="T106" t="s">
        <v>20</v>
      </c>
      <c r="U106" t="s">
        <v>20</v>
      </c>
      <c r="V106" t="s">
        <v>20</v>
      </c>
      <c r="W106" t="s">
        <v>20</v>
      </c>
      <c r="X106" t="s">
        <v>21</v>
      </c>
      <c r="Y106" t="s">
        <v>20</v>
      </c>
    </row>
    <row r="107" spans="1:25" x14ac:dyDescent="0.3">
      <c r="A107">
        <v>70</v>
      </c>
      <c r="B107" t="s">
        <v>279</v>
      </c>
      <c r="C107" t="s">
        <v>280</v>
      </c>
      <c r="D107" s="2" t="s">
        <v>152</v>
      </c>
      <c r="E107" s="2" t="s">
        <v>265</v>
      </c>
      <c r="F107">
        <f t="shared" si="3"/>
        <v>0</v>
      </c>
      <c r="G107" s="2">
        <v>0</v>
      </c>
      <c r="H107" s="2"/>
      <c r="I107" s="2"/>
      <c r="J107" t="s">
        <v>20</v>
      </c>
      <c r="K107" t="s">
        <v>20</v>
      </c>
      <c r="L107" s="2">
        <v>0</v>
      </c>
      <c r="M107" t="s">
        <v>20</v>
      </c>
      <c r="N107" s="2">
        <v>4.2</v>
      </c>
      <c r="O107" s="2">
        <v>30</v>
      </c>
      <c r="P107" t="s">
        <v>20</v>
      </c>
      <c r="Q107" s="2">
        <v>20</v>
      </c>
      <c r="R107" s="2" t="s">
        <v>19</v>
      </c>
      <c r="S107" t="s">
        <v>20</v>
      </c>
      <c r="T107" t="s">
        <v>20</v>
      </c>
      <c r="U107" t="s">
        <v>20</v>
      </c>
      <c r="V107" t="s">
        <v>20</v>
      </c>
      <c r="W107" t="s">
        <v>20</v>
      </c>
      <c r="X107" t="s">
        <v>21</v>
      </c>
      <c r="Y107" t="s">
        <v>21</v>
      </c>
    </row>
    <row r="108" spans="1:25" x14ac:dyDescent="0.3">
      <c r="A108">
        <v>72</v>
      </c>
      <c r="B108" t="s">
        <v>488</v>
      </c>
      <c r="C108" t="s">
        <v>489</v>
      </c>
      <c r="D108" t="s">
        <v>154</v>
      </c>
      <c r="E108" t="s">
        <v>155</v>
      </c>
      <c r="F108">
        <f t="shared" si="3"/>
        <v>0</v>
      </c>
      <c r="G108" s="2">
        <v>0</v>
      </c>
      <c r="H108" s="2"/>
      <c r="I108" s="2"/>
      <c r="J108" t="s">
        <v>30</v>
      </c>
      <c r="K108" t="s">
        <v>36</v>
      </c>
      <c r="L108" s="2">
        <v>0</v>
      </c>
      <c r="N108">
        <v>3.45</v>
      </c>
      <c r="O108">
        <v>35</v>
      </c>
      <c r="P108">
        <v>0</v>
      </c>
      <c r="Q108">
        <v>25</v>
      </c>
      <c r="R108" t="s">
        <v>19</v>
      </c>
      <c r="S108" t="s">
        <v>20</v>
      </c>
      <c r="T108">
        <v>0</v>
      </c>
      <c r="U108" t="s">
        <v>30</v>
      </c>
      <c r="V108" t="s">
        <v>30</v>
      </c>
      <c r="W108" t="s">
        <v>36</v>
      </c>
      <c r="X108" t="s">
        <v>20</v>
      </c>
      <c r="Y108" t="s">
        <v>20</v>
      </c>
    </row>
    <row r="109" spans="1:25" x14ac:dyDescent="0.3">
      <c r="A109">
        <v>79</v>
      </c>
      <c r="B109" t="s">
        <v>383</v>
      </c>
      <c r="C109" t="s">
        <v>384</v>
      </c>
      <c r="D109" t="s">
        <v>170</v>
      </c>
      <c r="E109" t="s">
        <v>171</v>
      </c>
      <c r="F109">
        <f t="shared" si="3"/>
        <v>0</v>
      </c>
      <c r="G109" s="2">
        <v>0</v>
      </c>
      <c r="H109" s="2"/>
      <c r="I109" s="2"/>
      <c r="J109" t="s">
        <v>20</v>
      </c>
      <c r="K109" t="s">
        <v>20</v>
      </c>
      <c r="L109" s="2">
        <v>0</v>
      </c>
      <c r="N109">
        <v>4.05</v>
      </c>
      <c r="O109">
        <v>20</v>
      </c>
      <c r="P109" t="s">
        <v>20</v>
      </c>
      <c r="Q109">
        <v>10</v>
      </c>
      <c r="R109" t="s">
        <v>19</v>
      </c>
      <c r="S109" t="s">
        <v>20</v>
      </c>
      <c r="T109" t="s">
        <v>20</v>
      </c>
      <c r="U109" t="s">
        <v>20</v>
      </c>
      <c r="V109" t="s">
        <v>20</v>
      </c>
      <c r="W109" t="s">
        <v>20</v>
      </c>
      <c r="X109" t="s">
        <v>21</v>
      </c>
      <c r="Y109" t="s">
        <v>20</v>
      </c>
    </row>
    <row r="110" spans="1:25" x14ac:dyDescent="0.3">
      <c r="A110">
        <v>80</v>
      </c>
      <c r="B110" t="s">
        <v>385</v>
      </c>
      <c r="C110" t="s">
        <v>386</v>
      </c>
      <c r="D110" t="s">
        <v>172</v>
      </c>
      <c r="E110" t="s">
        <v>173</v>
      </c>
      <c r="F110">
        <f t="shared" si="3"/>
        <v>0</v>
      </c>
      <c r="G110" s="2">
        <v>0</v>
      </c>
      <c r="H110" s="2"/>
      <c r="I110" s="2"/>
      <c r="J110" t="s">
        <v>20</v>
      </c>
      <c r="K110" t="s">
        <v>20</v>
      </c>
      <c r="L110" s="2">
        <v>0</v>
      </c>
      <c r="N110">
        <v>3.3</v>
      </c>
      <c r="O110">
        <v>6.5</v>
      </c>
      <c r="P110" t="s">
        <v>20</v>
      </c>
      <c r="Q110">
        <v>10</v>
      </c>
      <c r="R110" t="s">
        <v>19</v>
      </c>
      <c r="S110" t="s">
        <v>20</v>
      </c>
      <c r="T110" t="s">
        <v>20</v>
      </c>
      <c r="U110" t="s">
        <v>20</v>
      </c>
      <c r="V110" t="s">
        <v>20</v>
      </c>
      <c r="W110" t="s">
        <v>20</v>
      </c>
      <c r="X110" t="s">
        <v>21</v>
      </c>
      <c r="Y110" t="s">
        <v>20</v>
      </c>
    </row>
    <row r="111" spans="1:25" x14ac:dyDescent="0.3">
      <c r="A111">
        <v>91</v>
      </c>
      <c r="B111" t="s">
        <v>391</v>
      </c>
      <c r="C111" t="s">
        <v>392</v>
      </c>
      <c r="D111" t="s">
        <v>189</v>
      </c>
      <c r="E111" t="s">
        <v>190</v>
      </c>
      <c r="F111">
        <f t="shared" si="3"/>
        <v>0</v>
      </c>
      <c r="G111" s="2">
        <v>0</v>
      </c>
      <c r="H111" s="2"/>
      <c r="I111" s="2"/>
      <c r="J111" t="s">
        <v>20</v>
      </c>
      <c r="K111" t="s">
        <v>20</v>
      </c>
      <c r="L111" s="2">
        <v>0</v>
      </c>
      <c r="N111">
        <v>3.42</v>
      </c>
      <c r="O111">
        <v>25</v>
      </c>
      <c r="P111" t="s">
        <v>20</v>
      </c>
      <c r="Q111">
        <v>15</v>
      </c>
      <c r="R111" t="s">
        <v>19</v>
      </c>
      <c r="S111" t="s">
        <v>20</v>
      </c>
      <c r="T111" t="s">
        <v>20</v>
      </c>
      <c r="U111" t="s">
        <v>20</v>
      </c>
      <c r="V111" t="s">
        <v>20</v>
      </c>
      <c r="W111" t="s">
        <v>20</v>
      </c>
      <c r="X111" t="s">
        <v>21</v>
      </c>
      <c r="Y111" t="s">
        <v>20</v>
      </c>
    </row>
    <row r="112" spans="1:25" x14ac:dyDescent="0.3">
      <c r="A112">
        <v>94</v>
      </c>
      <c r="B112" t="s">
        <v>395</v>
      </c>
      <c r="C112" t="s">
        <v>396</v>
      </c>
      <c r="D112" t="s">
        <v>195</v>
      </c>
      <c r="E112" t="s">
        <v>196</v>
      </c>
      <c r="F112">
        <f t="shared" si="3"/>
        <v>0</v>
      </c>
      <c r="G112" s="2">
        <v>0</v>
      </c>
      <c r="H112" s="2"/>
      <c r="I112" s="2"/>
      <c r="J112" t="s">
        <v>20</v>
      </c>
      <c r="K112" t="s">
        <v>20</v>
      </c>
      <c r="L112" s="2">
        <v>0</v>
      </c>
      <c r="N112">
        <v>3.08</v>
      </c>
      <c r="O112">
        <v>42</v>
      </c>
      <c r="P112" t="s">
        <v>20</v>
      </c>
      <c r="Q112">
        <v>32</v>
      </c>
      <c r="R112" t="s">
        <v>70</v>
      </c>
      <c r="S112" t="s">
        <v>20</v>
      </c>
      <c r="T112" t="s">
        <v>20</v>
      </c>
      <c r="U112" t="s">
        <v>20</v>
      </c>
      <c r="V112" t="s">
        <v>20</v>
      </c>
      <c r="W112" t="s">
        <v>20</v>
      </c>
      <c r="X112" t="s">
        <v>21</v>
      </c>
      <c r="Y112" t="s">
        <v>20</v>
      </c>
    </row>
    <row r="113" spans="1:25" x14ac:dyDescent="0.3">
      <c r="A113">
        <v>95</v>
      </c>
      <c r="B113" t="s">
        <v>397</v>
      </c>
      <c r="C113" t="s">
        <v>398</v>
      </c>
      <c r="D113" t="s">
        <v>197</v>
      </c>
      <c r="E113" t="s">
        <v>198</v>
      </c>
      <c r="F113">
        <f t="shared" si="3"/>
        <v>0</v>
      </c>
      <c r="G113" s="2">
        <v>0</v>
      </c>
      <c r="H113" s="2"/>
      <c r="I113" s="2"/>
      <c r="J113" t="s">
        <v>20</v>
      </c>
      <c r="K113" t="s">
        <v>20</v>
      </c>
      <c r="L113" s="2">
        <v>0</v>
      </c>
      <c r="N113">
        <v>3.34</v>
      </c>
      <c r="O113">
        <v>32</v>
      </c>
      <c r="P113" t="s">
        <v>20</v>
      </c>
      <c r="Q113">
        <v>22</v>
      </c>
      <c r="R113" t="s">
        <v>19</v>
      </c>
      <c r="S113" t="s">
        <v>20</v>
      </c>
      <c r="T113" t="s">
        <v>20</v>
      </c>
      <c r="U113" t="s">
        <v>20</v>
      </c>
      <c r="V113" t="s">
        <v>20</v>
      </c>
      <c r="W113" t="s">
        <v>20</v>
      </c>
      <c r="X113" t="s">
        <v>21</v>
      </c>
      <c r="Y113" t="s">
        <v>20</v>
      </c>
    </row>
    <row r="114" spans="1:25" x14ac:dyDescent="0.3">
      <c r="A114">
        <v>99</v>
      </c>
      <c r="B114" t="s">
        <v>401</v>
      </c>
      <c r="C114" t="s">
        <v>402</v>
      </c>
      <c r="D114" t="s">
        <v>204</v>
      </c>
      <c r="E114" t="s">
        <v>205</v>
      </c>
      <c r="F114">
        <f t="shared" si="3"/>
        <v>0</v>
      </c>
      <c r="G114" s="2">
        <v>0</v>
      </c>
      <c r="H114" s="2"/>
      <c r="I114" s="2"/>
      <c r="J114" t="s">
        <v>20</v>
      </c>
      <c r="K114" t="s">
        <v>20</v>
      </c>
      <c r="L114" s="2">
        <v>0</v>
      </c>
      <c r="N114">
        <v>3.2</v>
      </c>
      <c r="O114">
        <v>13</v>
      </c>
      <c r="P114" t="s">
        <v>20</v>
      </c>
      <c r="Q114">
        <v>10</v>
      </c>
      <c r="R114" t="s">
        <v>19</v>
      </c>
      <c r="S114" t="s">
        <v>20</v>
      </c>
      <c r="T114" t="s">
        <v>20</v>
      </c>
      <c r="U114" t="s">
        <v>20</v>
      </c>
      <c r="V114" t="s">
        <v>20</v>
      </c>
      <c r="W114" t="s">
        <v>20</v>
      </c>
      <c r="X114" t="s">
        <v>21</v>
      </c>
      <c r="Y114" t="s">
        <v>20</v>
      </c>
    </row>
    <row r="115" spans="1:25" x14ac:dyDescent="0.3">
      <c r="A115">
        <v>100</v>
      </c>
      <c r="B115" t="s">
        <v>403</v>
      </c>
      <c r="C115" t="s">
        <v>404</v>
      </c>
      <c r="D115" t="s">
        <v>206</v>
      </c>
      <c r="E115" t="s">
        <v>205</v>
      </c>
      <c r="F115">
        <f t="shared" si="3"/>
        <v>0</v>
      </c>
      <c r="G115" s="2">
        <v>0</v>
      </c>
      <c r="H115" s="2"/>
      <c r="I115" s="2"/>
      <c r="J115" t="s">
        <v>20</v>
      </c>
      <c r="K115" t="s">
        <v>20</v>
      </c>
      <c r="L115" s="2">
        <v>0</v>
      </c>
      <c r="N115">
        <v>3.27</v>
      </c>
      <c r="O115">
        <v>25</v>
      </c>
      <c r="P115" t="s">
        <v>20</v>
      </c>
      <c r="Q115">
        <v>15</v>
      </c>
      <c r="R115" t="s">
        <v>19</v>
      </c>
      <c r="S115" t="s">
        <v>20</v>
      </c>
      <c r="T115" t="s">
        <v>20</v>
      </c>
      <c r="U115" t="s">
        <v>20</v>
      </c>
      <c r="V115" t="s">
        <v>20</v>
      </c>
      <c r="W115" t="s">
        <v>20</v>
      </c>
      <c r="X115" t="s">
        <v>21</v>
      </c>
      <c r="Y115" t="s">
        <v>20</v>
      </c>
    </row>
    <row r="116" spans="1:25" x14ac:dyDescent="0.3">
      <c r="A116">
        <v>101</v>
      </c>
      <c r="B116" t="s">
        <v>405</v>
      </c>
      <c r="C116" t="s">
        <v>406</v>
      </c>
      <c r="D116" t="s">
        <v>207</v>
      </c>
      <c r="E116" t="s">
        <v>205</v>
      </c>
      <c r="F116">
        <f t="shared" si="3"/>
        <v>0</v>
      </c>
      <c r="G116" s="2">
        <v>0</v>
      </c>
      <c r="H116" s="2"/>
      <c r="I116" s="2"/>
      <c r="J116" t="s">
        <v>20</v>
      </c>
      <c r="K116" t="s">
        <v>20</v>
      </c>
      <c r="L116" s="2">
        <v>0</v>
      </c>
      <c r="N116">
        <v>3.55</v>
      </c>
      <c r="O116">
        <v>30</v>
      </c>
      <c r="P116" t="s">
        <v>20</v>
      </c>
      <c r="Q116">
        <v>20</v>
      </c>
      <c r="R116" t="s">
        <v>19</v>
      </c>
      <c r="S116" t="s">
        <v>20</v>
      </c>
      <c r="T116" t="s">
        <v>20</v>
      </c>
      <c r="U116" t="s">
        <v>20</v>
      </c>
      <c r="V116" t="s">
        <v>20</v>
      </c>
      <c r="W116" t="s">
        <v>20</v>
      </c>
      <c r="X116" t="s">
        <v>21</v>
      </c>
      <c r="Y116" t="s">
        <v>20</v>
      </c>
    </row>
    <row r="117" spans="1:25" x14ac:dyDescent="0.3">
      <c r="A117">
        <v>102</v>
      </c>
      <c r="B117" t="s">
        <v>407</v>
      </c>
      <c r="C117" t="s">
        <v>408</v>
      </c>
      <c r="D117" t="s">
        <v>208</v>
      </c>
      <c r="E117" t="s">
        <v>209</v>
      </c>
      <c r="F117">
        <f t="shared" si="3"/>
        <v>0</v>
      </c>
      <c r="G117" s="2">
        <v>0</v>
      </c>
      <c r="H117" s="2"/>
      <c r="I117" s="2"/>
      <c r="J117" t="s">
        <v>20</v>
      </c>
      <c r="K117" t="s">
        <v>20</v>
      </c>
      <c r="L117" s="2">
        <v>0</v>
      </c>
      <c r="N117">
        <v>2.61</v>
      </c>
      <c r="O117">
        <v>20</v>
      </c>
      <c r="P117" t="s">
        <v>20</v>
      </c>
      <c r="Q117">
        <v>10</v>
      </c>
      <c r="R117" t="s">
        <v>19</v>
      </c>
      <c r="S117" t="s">
        <v>20</v>
      </c>
      <c r="T117" t="s">
        <v>20</v>
      </c>
      <c r="U117" t="s">
        <v>20</v>
      </c>
      <c r="V117" t="s">
        <v>20</v>
      </c>
      <c r="W117" t="s">
        <v>20</v>
      </c>
      <c r="X117" t="s">
        <v>21</v>
      </c>
      <c r="Y117" t="s">
        <v>20</v>
      </c>
    </row>
    <row r="118" spans="1:25" x14ac:dyDescent="0.3">
      <c r="A118">
        <v>105</v>
      </c>
      <c r="B118" t="s">
        <v>411</v>
      </c>
      <c r="C118" t="s">
        <v>412</v>
      </c>
      <c r="D118" t="s">
        <v>214</v>
      </c>
      <c r="E118" t="s">
        <v>215</v>
      </c>
      <c r="F118">
        <f t="shared" si="3"/>
        <v>0</v>
      </c>
      <c r="G118" s="2">
        <v>0</v>
      </c>
      <c r="H118" s="2"/>
      <c r="I118" s="2"/>
      <c r="J118" t="s">
        <v>20</v>
      </c>
      <c r="K118" t="s">
        <v>20</v>
      </c>
      <c r="L118" s="2">
        <v>0</v>
      </c>
      <c r="N118">
        <v>3.16</v>
      </c>
      <c r="O118">
        <v>36</v>
      </c>
      <c r="P118" t="s">
        <v>20</v>
      </c>
      <c r="Q118">
        <v>26</v>
      </c>
      <c r="R118" t="s">
        <v>70</v>
      </c>
      <c r="S118" t="s">
        <v>20</v>
      </c>
      <c r="T118" t="s">
        <v>20</v>
      </c>
      <c r="U118" t="s">
        <v>20</v>
      </c>
      <c r="V118" t="s">
        <v>20</v>
      </c>
      <c r="W118" t="s">
        <v>20</v>
      </c>
      <c r="X118" t="s">
        <v>21</v>
      </c>
      <c r="Y118" t="s">
        <v>20</v>
      </c>
    </row>
    <row r="119" spans="1:25" x14ac:dyDescent="0.3">
      <c r="A119">
        <v>106</v>
      </c>
      <c r="B119" t="s">
        <v>413</v>
      </c>
      <c r="C119" t="s">
        <v>414</v>
      </c>
      <c r="D119" t="s">
        <v>216</v>
      </c>
      <c r="E119" t="s">
        <v>217</v>
      </c>
      <c r="F119">
        <f t="shared" si="3"/>
        <v>0</v>
      </c>
      <c r="G119" s="2">
        <v>0</v>
      </c>
      <c r="H119" s="2"/>
      <c r="I119" s="2"/>
      <c r="J119" t="s">
        <v>20</v>
      </c>
      <c r="K119" t="s">
        <v>20</v>
      </c>
      <c r="L119" s="2">
        <v>0</v>
      </c>
      <c r="N119">
        <v>3.36</v>
      </c>
      <c r="O119">
        <v>30.5</v>
      </c>
      <c r="P119" t="s">
        <v>20</v>
      </c>
      <c r="Q119">
        <v>20.5</v>
      </c>
      <c r="R119" t="s">
        <v>19</v>
      </c>
      <c r="S119" t="s">
        <v>20</v>
      </c>
      <c r="T119" t="s">
        <v>20</v>
      </c>
      <c r="U119" t="s">
        <v>20</v>
      </c>
      <c r="V119" t="s">
        <v>20</v>
      </c>
      <c r="W119" t="s">
        <v>20</v>
      </c>
      <c r="X119" t="s">
        <v>21</v>
      </c>
      <c r="Y119" t="s">
        <v>20</v>
      </c>
    </row>
    <row r="120" spans="1:25" x14ac:dyDescent="0.3">
      <c r="A120">
        <v>107</v>
      </c>
      <c r="B120" t="s">
        <v>415</v>
      </c>
      <c r="C120" t="s">
        <v>416</v>
      </c>
      <c r="D120" t="s">
        <v>218</v>
      </c>
      <c r="E120" t="s">
        <v>219</v>
      </c>
      <c r="F120">
        <f t="shared" si="3"/>
        <v>0</v>
      </c>
      <c r="G120" s="2">
        <v>0</v>
      </c>
      <c r="H120" s="2"/>
      <c r="I120" s="2"/>
      <c r="J120" t="s">
        <v>20</v>
      </c>
      <c r="K120" t="s">
        <v>20</v>
      </c>
      <c r="L120" s="2">
        <v>0</v>
      </c>
      <c r="N120">
        <v>3.22</v>
      </c>
      <c r="O120">
        <v>25</v>
      </c>
      <c r="P120" t="s">
        <v>20</v>
      </c>
      <c r="Q120">
        <v>15</v>
      </c>
      <c r="R120" t="s">
        <v>19</v>
      </c>
      <c r="S120" t="s">
        <v>20</v>
      </c>
      <c r="T120" t="s">
        <v>20</v>
      </c>
      <c r="U120" t="s">
        <v>20</v>
      </c>
      <c r="V120" t="s">
        <v>20</v>
      </c>
      <c r="W120" t="s">
        <v>20</v>
      </c>
      <c r="X120" t="s">
        <v>21</v>
      </c>
      <c r="Y120" t="s">
        <v>20</v>
      </c>
    </row>
    <row r="121" spans="1:25" x14ac:dyDescent="0.3">
      <c r="A121">
        <v>108</v>
      </c>
      <c r="B121" t="s">
        <v>417</v>
      </c>
      <c r="C121" t="s">
        <v>418</v>
      </c>
      <c r="D121" t="s">
        <v>220</v>
      </c>
      <c r="E121" t="s">
        <v>221</v>
      </c>
      <c r="F121">
        <f t="shared" si="3"/>
        <v>0</v>
      </c>
      <c r="G121" s="2">
        <v>0</v>
      </c>
      <c r="H121" s="2"/>
      <c r="I121" s="2"/>
      <c r="J121" t="s">
        <v>20</v>
      </c>
      <c r="K121" t="s">
        <v>20</v>
      </c>
      <c r="L121" s="2">
        <v>0</v>
      </c>
      <c r="N121">
        <v>3.19</v>
      </c>
      <c r="O121">
        <v>8.3000000000000007</v>
      </c>
      <c r="P121" t="s">
        <v>20</v>
      </c>
      <c r="Q121">
        <v>10</v>
      </c>
      <c r="R121" t="s">
        <v>19</v>
      </c>
      <c r="S121" t="s">
        <v>20</v>
      </c>
      <c r="T121" t="s">
        <v>20</v>
      </c>
      <c r="U121" t="s">
        <v>20</v>
      </c>
      <c r="V121" t="s">
        <v>20</v>
      </c>
      <c r="W121" t="s">
        <v>20</v>
      </c>
      <c r="X121" t="s">
        <v>21</v>
      </c>
      <c r="Y121" t="s">
        <v>20</v>
      </c>
    </row>
    <row r="122" spans="1:25" x14ac:dyDescent="0.3">
      <c r="A122">
        <v>109</v>
      </c>
      <c r="B122" t="s">
        <v>419</v>
      </c>
      <c r="C122" t="s">
        <v>420</v>
      </c>
      <c r="D122" t="s">
        <v>222</v>
      </c>
      <c r="E122" t="s">
        <v>223</v>
      </c>
      <c r="F122">
        <f t="shared" si="3"/>
        <v>0</v>
      </c>
      <c r="G122" s="2">
        <v>0</v>
      </c>
      <c r="H122" s="2"/>
      <c r="I122" s="2"/>
      <c r="J122" t="s">
        <v>20</v>
      </c>
      <c r="K122" t="s">
        <v>20</v>
      </c>
      <c r="L122" s="2">
        <v>0</v>
      </c>
      <c r="N122">
        <v>3.38</v>
      </c>
      <c r="O122">
        <v>15</v>
      </c>
      <c r="P122" t="s">
        <v>20</v>
      </c>
      <c r="Q122">
        <v>10</v>
      </c>
      <c r="R122" t="s">
        <v>19</v>
      </c>
      <c r="S122" t="s">
        <v>20</v>
      </c>
      <c r="T122" t="s">
        <v>20</v>
      </c>
      <c r="U122" t="s">
        <v>20</v>
      </c>
      <c r="V122" t="s">
        <v>20</v>
      </c>
      <c r="W122" t="s">
        <v>20</v>
      </c>
      <c r="X122" t="s">
        <v>21</v>
      </c>
      <c r="Y122" t="s">
        <v>20</v>
      </c>
    </row>
    <row r="123" spans="1:25" x14ac:dyDescent="0.3">
      <c r="A123">
        <v>110</v>
      </c>
      <c r="B123" t="s">
        <v>421</v>
      </c>
      <c r="C123" t="s">
        <v>422</v>
      </c>
      <c r="D123" t="s">
        <v>224</v>
      </c>
      <c r="E123" t="s">
        <v>225</v>
      </c>
      <c r="F123">
        <f t="shared" si="3"/>
        <v>0</v>
      </c>
      <c r="G123" s="2">
        <v>0</v>
      </c>
      <c r="H123" s="2"/>
      <c r="I123" s="2"/>
      <c r="J123" t="s">
        <v>20</v>
      </c>
      <c r="K123" t="s">
        <v>20</v>
      </c>
      <c r="L123" s="2">
        <v>0</v>
      </c>
      <c r="N123">
        <v>3.42</v>
      </c>
      <c r="O123">
        <v>8.9</v>
      </c>
      <c r="P123" t="s">
        <v>20</v>
      </c>
      <c r="Q123">
        <v>10</v>
      </c>
      <c r="R123" t="s">
        <v>19</v>
      </c>
      <c r="S123" t="s">
        <v>20</v>
      </c>
      <c r="T123" t="s">
        <v>20</v>
      </c>
      <c r="U123" t="s">
        <v>20</v>
      </c>
      <c r="V123" t="s">
        <v>20</v>
      </c>
      <c r="W123" t="s">
        <v>20</v>
      </c>
      <c r="X123" t="s">
        <v>21</v>
      </c>
      <c r="Y123" t="s">
        <v>20</v>
      </c>
    </row>
    <row r="124" spans="1:25" x14ac:dyDescent="0.3">
      <c r="A124">
        <v>111</v>
      </c>
      <c r="B124" t="s">
        <v>423</v>
      </c>
      <c r="C124" t="s">
        <v>424</v>
      </c>
      <c r="D124" t="s">
        <v>226</v>
      </c>
      <c r="E124" t="s">
        <v>227</v>
      </c>
      <c r="F124">
        <f t="shared" si="3"/>
        <v>0</v>
      </c>
      <c r="G124" s="2">
        <v>0</v>
      </c>
      <c r="H124" s="2"/>
      <c r="I124" s="2"/>
      <c r="J124" t="s">
        <v>20</v>
      </c>
      <c r="K124" t="s">
        <v>20</v>
      </c>
      <c r="L124" s="2">
        <v>0</v>
      </c>
      <c r="N124">
        <v>3.36</v>
      </c>
      <c r="O124">
        <v>8.8000000000000007</v>
      </c>
      <c r="P124" t="s">
        <v>20</v>
      </c>
      <c r="Q124">
        <v>10</v>
      </c>
      <c r="R124" t="s">
        <v>19</v>
      </c>
      <c r="S124" t="s">
        <v>20</v>
      </c>
      <c r="T124" t="s">
        <v>20</v>
      </c>
      <c r="U124" t="s">
        <v>20</v>
      </c>
      <c r="V124" t="s">
        <v>20</v>
      </c>
      <c r="W124" t="s">
        <v>20</v>
      </c>
      <c r="X124" t="s">
        <v>21</v>
      </c>
      <c r="Y124" t="s">
        <v>20</v>
      </c>
    </row>
    <row r="125" spans="1:25" x14ac:dyDescent="0.3">
      <c r="A125">
        <v>112</v>
      </c>
      <c r="B125" t="s">
        <v>425</v>
      </c>
      <c r="C125" t="s">
        <v>426</v>
      </c>
      <c r="D125" t="s">
        <v>228</v>
      </c>
      <c r="E125" t="s">
        <v>229</v>
      </c>
      <c r="F125">
        <f t="shared" si="3"/>
        <v>0</v>
      </c>
      <c r="G125" s="2">
        <v>0</v>
      </c>
      <c r="H125" s="2"/>
      <c r="I125" s="2"/>
      <c r="J125" t="s">
        <v>20</v>
      </c>
      <c r="K125" t="s">
        <v>20</v>
      </c>
      <c r="L125" s="2">
        <v>0</v>
      </c>
      <c r="N125">
        <v>3.22</v>
      </c>
      <c r="O125">
        <v>7</v>
      </c>
      <c r="P125" t="s">
        <v>20</v>
      </c>
      <c r="Q125">
        <v>10</v>
      </c>
      <c r="R125" t="s">
        <v>19</v>
      </c>
      <c r="S125" t="s">
        <v>20</v>
      </c>
      <c r="T125" t="s">
        <v>20</v>
      </c>
      <c r="U125" t="s">
        <v>20</v>
      </c>
      <c r="V125" t="s">
        <v>20</v>
      </c>
      <c r="W125" t="s">
        <v>20</v>
      </c>
      <c r="X125" t="s">
        <v>21</v>
      </c>
      <c r="Y125" t="s">
        <v>20</v>
      </c>
    </row>
    <row r="126" spans="1:25" x14ac:dyDescent="0.3">
      <c r="A126">
        <v>113</v>
      </c>
      <c r="B126" t="s">
        <v>505</v>
      </c>
      <c r="C126" t="s">
        <v>506</v>
      </c>
      <c r="D126" t="s">
        <v>230</v>
      </c>
      <c r="E126" t="s">
        <v>231</v>
      </c>
      <c r="F126">
        <f t="shared" si="3"/>
        <v>0</v>
      </c>
      <c r="G126" s="2">
        <v>0</v>
      </c>
      <c r="H126" s="2"/>
      <c r="I126" s="2"/>
      <c r="J126" t="s">
        <v>30</v>
      </c>
      <c r="K126" t="s">
        <v>36</v>
      </c>
      <c r="L126" s="2">
        <v>0</v>
      </c>
      <c r="N126">
        <v>3.13</v>
      </c>
      <c r="O126">
        <v>20</v>
      </c>
      <c r="P126">
        <v>0</v>
      </c>
      <c r="Q126">
        <v>10</v>
      </c>
      <c r="R126" t="s">
        <v>19</v>
      </c>
      <c r="S126" t="s">
        <v>20</v>
      </c>
      <c r="T126">
        <v>0</v>
      </c>
      <c r="U126" t="s">
        <v>30</v>
      </c>
      <c r="V126" t="s">
        <v>30</v>
      </c>
      <c r="W126" t="s">
        <v>36</v>
      </c>
      <c r="X126" t="s">
        <v>20</v>
      </c>
      <c r="Y126" t="s">
        <v>20</v>
      </c>
    </row>
    <row r="127" spans="1:25" x14ac:dyDescent="0.3">
      <c r="A127">
        <v>122</v>
      </c>
      <c r="B127" t="s">
        <v>431</v>
      </c>
      <c r="C127" t="s">
        <v>432</v>
      </c>
      <c r="D127" t="s">
        <v>248</v>
      </c>
      <c r="E127" t="s">
        <v>247</v>
      </c>
      <c r="F127">
        <f t="shared" si="3"/>
        <v>0</v>
      </c>
      <c r="G127" s="2">
        <v>0</v>
      </c>
      <c r="H127" s="2"/>
      <c r="I127" s="2"/>
      <c r="J127" t="s">
        <v>20</v>
      </c>
      <c r="K127" t="s">
        <v>20</v>
      </c>
      <c r="L127" s="2">
        <v>0</v>
      </c>
      <c r="N127">
        <v>3.04</v>
      </c>
      <c r="O127">
        <v>11</v>
      </c>
      <c r="P127" t="s">
        <v>20</v>
      </c>
      <c r="Q127">
        <v>10</v>
      </c>
      <c r="R127" t="s">
        <v>19</v>
      </c>
      <c r="S127" t="s">
        <v>20</v>
      </c>
      <c r="T127" t="s">
        <v>20</v>
      </c>
      <c r="U127" t="s">
        <v>20</v>
      </c>
      <c r="V127" t="s">
        <v>20</v>
      </c>
      <c r="W127" t="s">
        <v>20</v>
      </c>
      <c r="X127" t="s">
        <v>21</v>
      </c>
      <c r="Y127" t="s">
        <v>20</v>
      </c>
    </row>
    <row r="128" spans="1:25" x14ac:dyDescent="0.3">
      <c r="A128">
        <v>123</v>
      </c>
      <c r="B128" t="s">
        <v>433</v>
      </c>
      <c r="C128" t="s">
        <v>434</v>
      </c>
      <c r="D128" t="s">
        <v>249</v>
      </c>
      <c r="E128" t="s">
        <v>250</v>
      </c>
      <c r="F128">
        <f t="shared" si="3"/>
        <v>0</v>
      </c>
      <c r="G128" s="2">
        <v>0</v>
      </c>
      <c r="H128" s="2"/>
      <c r="I128" s="2"/>
      <c r="J128" t="s">
        <v>20</v>
      </c>
      <c r="K128" t="s">
        <v>20</v>
      </c>
      <c r="L128" s="2">
        <v>0</v>
      </c>
      <c r="N128">
        <v>3.24</v>
      </c>
      <c r="O128">
        <v>38.5</v>
      </c>
      <c r="P128" t="s">
        <v>20</v>
      </c>
      <c r="Q128">
        <v>28.5</v>
      </c>
      <c r="R128" t="s">
        <v>70</v>
      </c>
      <c r="S128" t="s">
        <v>20</v>
      </c>
      <c r="T128" t="s">
        <v>20</v>
      </c>
      <c r="U128" t="s">
        <v>20</v>
      </c>
      <c r="V128" t="s">
        <v>20</v>
      </c>
      <c r="W128" t="s">
        <v>20</v>
      </c>
      <c r="X128" t="s">
        <v>21</v>
      </c>
      <c r="Y128" t="s">
        <v>20</v>
      </c>
    </row>
    <row r="129" spans="1:25" x14ac:dyDescent="0.3">
      <c r="A129">
        <v>124</v>
      </c>
      <c r="B129" t="s">
        <v>435</v>
      </c>
      <c r="C129" t="s">
        <v>436</v>
      </c>
      <c r="D129" t="s">
        <v>251</v>
      </c>
      <c r="E129" t="s">
        <v>252</v>
      </c>
      <c r="F129">
        <f t="shared" si="3"/>
        <v>0</v>
      </c>
      <c r="G129" s="2">
        <v>0</v>
      </c>
      <c r="H129" s="2"/>
      <c r="I129" s="2"/>
      <c r="J129" t="s">
        <v>20</v>
      </c>
      <c r="K129" t="s">
        <v>20</v>
      </c>
      <c r="L129" s="2">
        <v>0</v>
      </c>
      <c r="N129">
        <v>3.26</v>
      </c>
      <c r="O129">
        <v>7</v>
      </c>
      <c r="P129" t="s">
        <v>20</v>
      </c>
      <c r="Q129">
        <v>10</v>
      </c>
      <c r="R129" t="s">
        <v>19</v>
      </c>
      <c r="S129" t="s">
        <v>20</v>
      </c>
      <c r="T129" t="s">
        <v>20</v>
      </c>
      <c r="U129" t="s">
        <v>20</v>
      </c>
      <c r="V129" t="s">
        <v>20</v>
      </c>
      <c r="W129" t="s">
        <v>20</v>
      </c>
      <c r="X129" t="s">
        <v>21</v>
      </c>
      <c r="Y129" t="s">
        <v>20</v>
      </c>
    </row>
    <row r="130" spans="1:25" x14ac:dyDescent="0.3">
      <c r="A130">
        <v>126</v>
      </c>
      <c r="B130" t="s">
        <v>437</v>
      </c>
      <c r="C130" t="s">
        <v>438</v>
      </c>
      <c r="D130" t="s">
        <v>256</v>
      </c>
      <c r="E130" t="s">
        <v>257</v>
      </c>
      <c r="F130">
        <f t="shared" si="3"/>
        <v>0</v>
      </c>
      <c r="G130" s="2">
        <v>0</v>
      </c>
      <c r="H130" s="2"/>
      <c r="I130" s="2"/>
      <c r="J130" t="s">
        <v>20</v>
      </c>
      <c r="K130" t="s">
        <v>20</v>
      </c>
      <c r="L130" s="2">
        <v>0</v>
      </c>
      <c r="N130">
        <v>3.45</v>
      </c>
      <c r="O130">
        <v>22.5</v>
      </c>
      <c r="P130" t="s">
        <v>20</v>
      </c>
      <c r="Q130">
        <v>12.5</v>
      </c>
      <c r="R130" t="s">
        <v>19</v>
      </c>
      <c r="S130" t="s">
        <v>20</v>
      </c>
      <c r="T130" t="s">
        <v>20</v>
      </c>
      <c r="U130" t="s">
        <v>20</v>
      </c>
      <c r="V130" t="s">
        <v>20</v>
      </c>
      <c r="W130" t="s">
        <v>20</v>
      </c>
      <c r="X130" t="s">
        <v>21</v>
      </c>
      <c r="Y130" t="s">
        <v>20</v>
      </c>
    </row>
    <row r="131" spans="1:25" x14ac:dyDescent="0.3">
      <c r="A131">
        <v>128</v>
      </c>
      <c r="B131" t="s">
        <v>439</v>
      </c>
      <c r="C131" t="s">
        <v>440</v>
      </c>
      <c r="D131" t="s">
        <v>260</v>
      </c>
      <c r="E131" t="s">
        <v>261</v>
      </c>
      <c r="F131">
        <f t="shared" ref="F131:F162" si="4">MAX(G131:L131)</f>
        <v>0</v>
      </c>
      <c r="G131" s="2">
        <v>0</v>
      </c>
      <c r="H131" s="2"/>
      <c r="I131" s="2"/>
      <c r="J131" t="s">
        <v>20</v>
      </c>
      <c r="K131" t="s">
        <v>20</v>
      </c>
      <c r="L131" s="2">
        <v>0</v>
      </c>
      <c r="N131">
        <v>3.2</v>
      </c>
      <c r="O131">
        <v>19</v>
      </c>
      <c r="P131" t="s">
        <v>20</v>
      </c>
      <c r="Q131">
        <v>26.66</v>
      </c>
      <c r="R131" t="s">
        <v>70</v>
      </c>
      <c r="S131" t="s">
        <v>20</v>
      </c>
      <c r="T131" t="s">
        <v>20</v>
      </c>
      <c r="U131" t="s">
        <v>20</v>
      </c>
      <c r="V131" t="s">
        <v>20</v>
      </c>
      <c r="W131" t="s">
        <v>20</v>
      </c>
      <c r="X131" t="s">
        <v>21</v>
      </c>
      <c r="Y131" t="s">
        <v>20</v>
      </c>
    </row>
  </sheetData>
  <autoFilter ref="A1:Y131" xr:uid="{412BEC1C-D51E-44AB-9AF5-B1884686B998}">
    <sortState xmlns:xlrd2="http://schemas.microsoft.com/office/spreadsheetml/2017/richdata2" ref="A2:Y131">
      <sortCondition descending="1" ref="F1:F1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4B57-91A6-4342-AECF-2E219ACDBB8D}">
  <dimension ref="A1:Y41"/>
  <sheetViews>
    <sheetView showGridLines="0" workbookViewId="0">
      <selection activeCell="A2" sqref="A2:XFD2"/>
    </sheetView>
  </sheetViews>
  <sheetFormatPr baseColWidth="10" defaultRowHeight="14.4" x14ac:dyDescent="0.3"/>
  <cols>
    <col min="3" max="3" width="38.88671875" customWidth="1"/>
    <col min="4" max="4" width="19.109375" customWidth="1"/>
    <col min="5" max="5" width="28.6640625" customWidth="1"/>
  </cols>
  <sheetData>
    <row r="1" spans="1:25" x14ac:dyDescent="0.3">
      <c r="B1" t="s">
        <v>267</v>
      </c>
      <c r="C1" t="s">
        <v>268</v>
      </c>
      <c r="D1" t="s">
        <v>0</v>
      </c>
      <c r="E1" t="s">
        <v>1</v>
      </c>
      <c r="F1" t="s">
        <v>522</v>
      </c>
      <c r="G1" s="2" t="s">
        <v>518</v>
      </c>
      <c r="H1" s="2" t="s">
        <v>519</v>
      </c>
      <c r="I1" s="2" t="s">
        <v>520</v>
      </c>
      <c r="J1" t="s">
        <v>14</v>
      </c>
      <c r="K1" t="s">
        <v>8</v>
      </c>
      <c r="L1" s="2" t="s">
        <v>9</v>
      </c>
      <c r="M1" t="s">
        <v>7</v>
      </c>
      <c r="N1" t="s">
        <v>2</v>
      </c>
      <c r="O1" t="s">
        <v>3</v>
      </c>
      <c r="P1" t="s">
        <v>521</v>
      </c>
      <c r="Q1" t="s">
        <v>4</v>
      </c>
      <c r="R1" t="s">
        <v>5</v>
      </c>
      <c r="S1" t="s">
        <v>6</v>
      </c>
      <c r="T1" t="s">
        <v>10</v>
      </c>
      <c r="U1" t="s">
        <v>11</v>
      </c>
      <c r="V1" t="s">
        <v>12</v>
      </c>
      <c r="W1" t="s">
        <v>13</v>
      </c>
      <c r="X1" t="s">
        <v>15</v>
      </c>
      <c r="Y1" t="s">
        <v>16</v>
      </c>
    </row>
    <row r="2" spans="1:25" x14ac:dyDescent="0.3">
      <c r="B2" t="s">
        <v>523</v>
      </c>
      <c r="C2" t="s">
        <v>525</v>
      </c>
      <c r="D2" t="s">
        <v>524</v>
      </c>
      <c r="E2" t="s">
        <v>526</v>
      </c>
      <c r="F2">
        <v>2</v>
      </c>
      <c r="G2" s="2"/>
      <c r="H2" s="2"/>
      <c r="I2" s="2"/>
      <c r="L2" s="2"/>
    </row>
    <row r="3" spans="1:25" x14ac:dyDescent="0.3">
      <c r="A3">
        <v>125</v>
      </c>
      <c r="B3" t="s">
        <v>255</v>
      </c>
      <c r="C3" t="s">
        <v>514</v>
      </c>
      <c r="D3" t="s">
        <v>253</v>
      </c>
      <c r="E3" t="s">
        <v>254</v>
      </c>
      <c r="F3">
        <f t="shared" ref="F3:F41" si="0">MAX(G3:L3)</f>
        <v>2</v>
      </c>
      <c r="G3" s="2">
        <v>0</v>
      </c>
      <c r="H3" s="2"/>
      <c r="I3" s="2">
        <v>1</v>
      </c>
      <c r="J3">
        <v>2</v>
      </c>
      <c r="K3">
        <v>2</v>
      </c>
      <c r="L3" s="2">
        <v>2</v>
      </c>
      <c r="M3" t="s">
        <v>27</v>
      </c>
      <c r="N3">
        <v>3.25</v>
      </c>
      <c r="O3">
        <v>34</v>
      </c>
      <c r="P3">
        <v>0</v>
      </c>
      <c r="Q3">
        <v>32.71</v>
      </c>
      <c r="R3" t="s">
        <v>70</v>
      </c>
      <c r="S3">
        <v>35.39</v>
      </c>
      <c r="T3">
        <v>0</v>
      </c>
      <c r="U3">
        <v>2</v>
      </c>
      <c r="V3">
        <v>2</v>
      </c>
      <c r="W3" t="s">
        <v>31</v>
      </c>
      <c r="X3" t="s">
        <v>20</v>
      </c>
      <c r="Y3" t="s">
        <v>20</v>
      </c>
    </row>
    <row r="4" spans="1:25" x14ac:dyDescent="0.3">
      <c r="A4">
        <v>16</v>
      </c>
      <c r="B4" t="s">
        <v>465</v>
      </c>
      <c r="C4" t="s">
        <v>466</v>
      </c>
      <c r="D4" t="s">
        <v>55</v>
      </c>
      <c r="E4" t="s">
        <v>56</v>
      </c>
      <c r="F4">
        <f t="shared" si="0"/>
        <v>2</v>
      </c>
      <c r="G4" s="2">
        <v>2</v>
      </c>
      <c r="H4" s="2">
        <v>2</v>
      </c>
      <c r="I4" s="2"/>
      <c r="J4">
        <v>1</v>
      </c>
      <c r="K4" t="s">
        <v>36</v>
      </c>
      <c r="L4" s="2">
        <v>2</v>
      </c>
      <c r="N4">
        <v>3.47</v>
      </c>
      <c r="O4">
        <v>3300</v>
      </c>
      <c r="P4">
        <v>0</v>
      </c>
      <c r="Q4">
        <v>78.77</v>
      </c>
      <c r="R4" t="s">
        <v>35</v>
      </c>
      <c r="S4" t="s">
        <v>20</v>
      </c>
      <c r="T4">
        <v>2</v>
      </c>
      <c r="U4">
        <v>2</v>
      </c>
      <c r="V4">
        <v>2</v>
      </c>
      <c r="W4" t="s">
        <v>31</v>
      </c>
      <c r="X4" t="s">
        <v>20</v>
      </c>
      <c r="Y4" t="s">
        <v>20</v>
      </c>
    </row>
    <row r="5" spans="1:25" x14ac:dyDescent="0.3">
      <c r="A5">
        <v>74</v>
      </c>
      <c r="B5" t="s">
        <v>445</v>
      </c>
      <c r="C5" t="s">
        <v>446</v>
      </c>
      <c r="D5" t="s">
        <v>159</v>
      </c>
      <c r="E5" t="s">
        <v>160</v>
      </c>
      <c r="F5">
        <f t="shared" si="0"/>
        <v>2</v>
      </c>
      <c r="G5" s="2">
        <v>2</v>
      </c>
      <c r="H5" s="2">
        <v>2</v>
      </c>
      <c r="I5" s="2"/>
      <c r="J5">
        <v>1</v>
      </c>
      <c r="K5" t="s">
        <v>36</v>
      </c>
      <c r="L5" s="2">
        <v>2</v>
      </c>
      <c r="N5" t="s">
        <v>20</v>
      </c>
      <c r="O5">
        <v>1889.76</v>
      </c>
      <c r="P5">
        <v>1</v>
      </c>
      <c r="Q5">
        <v>55.67</v>
      </c>
      <c r="R5" t="s">
        <v>41</v>
      </c>
      <c r="S5" t="s">
        <v>20</v>
      </c>
      <c r="T5">
        <v>0</v>
      </c>
      <c r="U5">
        <v>2</v>
      </c>
      <c r="V5">
        <v>1</v>
      </c>
      <c r="W5" t="s">
        <v>31</v>
      </c>
      <c r="X5" t="s">
        <v>20</v>
      </c>
      <c r="Y5" t="s">
        <v>20</v>
      </c>
    </row>
    <row r="6" spans="1:25" x14ac:dyDescent="0.3">
      <c r="A6">
        <v>45</v>
      </c>
      <c r="B6" t="s">
        <v>441</v>
      </c>
      <c r="C6" t="s">
        <v>442</v>
      </c>
      <c r="D6" t="s">
        <v>111</v>
      </c>
      <c r="E6" t="s">
        <v>112</v>
      </c>
      <c r="F6">
        <f t="shared" si="0"/>
        <v>2</v>
      </c>
      <c r="G6" s="2">
        <v>2</v>
      </c>
      <c r="H6" s="2">
        <v>2</v>
      </c>
      <c r="I6" s="2">
        <v>1</v>
      </c>
      <c r="J6">
        <v>0</v>
      </c>
      <c r="K6" t="s">
        <v>36</v>
      </c>
      <c r="L6" s="2">
        <v>1</v>
      </c>
      <c r="M6" t="s">
        <v>27</v>
      </c>
      <c r="N6">
        <v>4.4800000000000004</v>
      </c>
      <c r="O6">
        <v>600</v>
      </c>
      <c r="P6">
        <v>2</v>
      </c>
      <c r="Q6">
        <v>90</v>
      </c>
      <c r="R6" t="s">
        <v>35</v>
      </c>
      <c r="S6">
        <v>37.5</v>
      </c>
      <c r="T6">
        <v>1</v>
      </c>
      <c r="U6">
        <v>1</v>
      </c>
      <c r="V6" t="s">
        <v>30</v>
      </c>
      <c r="W6" t="s">
        <v>31</v>
      </c>
      <c r="X6" t="s">
        <v>20</v>
      </c>
      <c r="Y6" t="s">
        <v>20</v>
      </c>
    </row>
    <row r="7" spans="1:25" x14ac:dyDescent="0.3">
      <c r="A7">
        <v>115</v>
      </c>
      <c r="B7" t="s">
        <v>427</v>
      </c>
      <c r="C7" t="s">
        <v>428</v>
      </c>
      <c r="D7" t="s">
        <v>234</v>
      </c>
      <c r="E7" t="s">
        <v>235</v>
      </c>
      <c r="F7">
        <f t="shared" si="0"/>
        <v>2</v>
      </c>
      <c r="G7" s="2">
        <v>1</v>
      </c>
      <c r="H7" s="2">
        <v>2</v>
      </c>
      <c r="I7" s="2"/>
      <c r="J7" t="s">
        <v>20</v>
      </c>
      <c r="K7" t="s">
        <v>20</v>
      </c>
      <c r="L7" s="2">
        <v>1</v>
      </c>
      <c r="N7">
        <v>3.72</v>
      </c>
      <c r="O7">
        <v>103</v>
      </c>
      <c r="P7" t="s">
        <v>20</v>
      </c>
      <c r="Q7">
        <v>61.8</v>
      </c>
      <c r="R7" t="s">
        <v>41</v>
      </c>
      <c r="S7" t="s">
        <v>20</v>
      </c>
      <c r="T7" t="s">
        <v>20</v>
      </c>
      <c r="U7" t="s">
        <v>20</v>
      </c>
      <c r="V7" s="2">
        <v>1</v>
      </c>
      <c r="W7" t="s">
        <v>20</v>
      </c>
      <c r="X7" t="s">
        <v>21</v>
      </c>
      <c r="Y7" t="s">
        <v>20</v>
      </c>
    </row>
    <row r="8" spans="1:25" x14ac:dyDescent="0.3">
      <c r="A8">
        <v>120</v>
      </c>
      <c r="B8" t="s">
        <v>510</v>
      </c>
      <c r="C8" t="s">
        <v>511</v>
      </c>
      <c r="D8" t="s">
        <v>244</v>
      </c>
      <c r="E8" t="s">
        <v>245</v>
      </c>
      <c r="F8">
        <f t="shared" si="0"/>
        <v>2</v>
      </c>
      <c r="G8" s="2">
        <v>1</v>
      </c>
      <c r="H8" s="2">
        <v>2</v>
      </c>
      <c r="I8" s="2"/>
      <c r="J8">
        <v>1</v>
      </c>
      <c r="K8" t="s">
        <v>36</v>
      </c>
      <c r="L8" s="2">
        <v>1</v>
      </c>
      <c r="N8">
        <v>3.82</v>
      </c>
      <c r="O8">
        <v>140</v>
      </c>
      <c r="P8">
        <v>2</v>
      </c>
      <c r="Q8">
        <v>84</v>
      </c>
      <c r="R8" t="s">
        <v>35</v>
      </c>
      <c r="S8" t="s">
        <v>20</v>
      </c>
      <c r="T8">
        <v>0</v>
      </c>
      <c r="U8">
        <v>1</v>
      </c>
      <c r="V8" t="s">
        <v>30</v>
      </c>
      <c r="W8" t="s">
        <v>31</v>
      </c>
      <c r="X8" t="s">
        <v>20</v>
      </c>
      <c r="Y8" t="s">
        <v>20</v>
      </c>
    </row>
    <row r="9" spans="1:25" x14ac:dyDescent="0.3">
      <c r="A9">
        <v>98</v>
      </c>
      <c r="B9" t="s">
        <v>457</v>
      </c>
      <c r="C9" t="s">
        <v>458</v>
      </c>
      <c r="D9" t="s">
        <v>202</v>
      </c>
      <c r="E9" t="s">
        <v>203</v>
      </c>
      <c r="F9">
        <f t="shared" si="0"/>
        <v>2</v>
      </c>
      <c r="G9" s="2">
        <v>2</v>
      </c>
      <c r="H9" s="2">
        <v>1</v>
      </c>
      <c r="I9" s="2"/>
      <c r="J9">
        <v>0</v>
      </c>
      <c r="K9" t="s">
        <v>36</v>
      </c>
      <c r="L9" s="2">
        <v>1</v>
      </c>
      <c r="N9">
        <v>4.5</v>
      </c>
      <c r="O9">
        <v>200</v>
      </c>
      <c r="P9">
        <v>2</v>
      </c>
      <c r="Q9">
        <v>44</v>
      </c>
      <c r="R9" t="s">
        <v>27</v>
      </c>
      <c r="S9" t="s">
        <v>20</v>
      </c>
      <c r="T9">
        <v>0</v>
      </c>
      <c r="U9">
        <v>1</v>
      </c>
      <c r="V9">
        <v>1</v>
      </c>
      <c r="W9" t="s">
        <v>31</v>
      </c>
      <c r="X9" t="s">
        <v>20</v>
      </c>
      <c r="Y9" t="s">
        <v>20</v>
      </c>
    </row>
    <row r="10" spans="1:25" x14ac:dyDescent="0.3">
      <c r="A10">
        <v>37</v>
      </c>
      <c r="B10" t="s">
        <v>331</v>
      </c>
      <c r="C10" t="s">
        <v>332</v>
      </c>
      <c r="D10" t="s">
        <v>98</v>
      </c>
      <c r="E10" t="s">
        <v>99</v>
      </c>
      <c r="F10">
        <f t="shared" si="0"/>
        <v>2</v>
      </c>
      <c r="G10" s="2">
        <v>1</v>
      </c>
      <c r="H10" s="2">
        <v>2</v>
      </c>
      <c r="I10" s="2">
        <v>2</v>
      </c>
      <c r="J10" s="2">
        <v>1</v>
      </c>
      <c r="K10" t="s">
        <v>20</v>
      </c>
      <c r="L10" s="2">
        <v>0</v>
      </c>
      <c r="M10" t="s">
        <v>41</v>
      </c>
      <c r="N10">
        <v>3.57</v>
      </c>
      <c r="O10">
        <v>91</v>
      </c>
      <c r="P10" t="s">
        <v>20</v>
      </c>
      <c r="Q10">
        <v>59.31</v>
      </c>
      <c r="R10" t="s">
        <v>41</v>
      </c>
      <c r="S10">
        <v>55.44</v>
      </c>
      <c r="T10" t="s">
        <v>20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</row>
    <row r="11" spans="1:25" x14ac:dyDescent="0.3">
      <c r="A11">
        <v>104</v>
      </c>
      <c r="B11" t="s">
        <v>409</v>
      </c>
      <c r="C11" t="s">
        <v>410</v>
      </c>
      <c r="D11" t="s">
        <v>212</v>
      </c>
      <c r="E11" t="s">
        <v>213</v>
      </c>
      <c r="F11">
        <f t="shared" si="0"/>
        <v>2</v>
      </c>
      <c r="G11" s="2">
        <v>1</v>
      </c>
      <c r="H11" s="2">
        <v>2</v>
      </c>
      <c r="I11" s="2">
        <v>2</v>
      </c>
      <c r="J11" t="s">
        <v>20</v>
      </c>
      <c r="K11" t="s">
        <v>20</v>
      </c>
      <c r="L11" s="2">
        <v>0</v>
      </c>
      <c r="M11" t="s">
        <v>41</v>
      </c>
      <c r="N11">
        <v>3.59</v>
      </c>
      <c r="O11">
        <v>87</v>
      </c>
      <c r="P11" t="s">
        <v>20</v>
      </c>
      <c r="Q11">
        <v>67.55</v>
      </c>
      <c r="R11" t="s">
        <v>82</v>
      </c>
      <c r="S11">
        <v>61.63</v>
      </c>
      <c r="T11" t="s">
        <v>20</v>
      </c>
      <c r="U11" t="s">
        <v>20</v>
      </c>
      <c r="V11" t="s">
        <v>20</v>
      </c>
      <c r="W11" t="s">
        <v>20</v>
      </c>
      <c r="X11" t="s">
        <v>21</v>
      </c>
      <c r="Y11" t="s">
        <v>20</v>
      </c>
    </row>
    <row r="12" spans="1:25" x14ac:dyDescent="0.3">
      <c r="A12">
        <v>85</v>
      </c>
      <c r="B12" t="s">
        <v>448</v>
      </c>
      <c r="C12" t="s">
        <v>449</v>
      </c>
      <c r="D12" t="s">
        <v>180</v>
      </c>
      <c r="E12" t="s">
        <v>178</v>
      </c>
      <c r="F12">
        <f t="shared" si="0"/>
        <v>2</v>
      </c>
      <c r="G12" s="2">
        <v>2</v>
      </c>
      <c r="H12" s="2">
        <v>1</v>
      </c>
      <c r="I12" s="2">
        <v>2</v>
      </c>
      <c r="J12">
        <v>2</v>
      </c>
      <c r="K12">
        <v>1</v>
      </c>
      <c r="L12" s="2">
        <v>0</v>
      </c>
      <c r="M12" t="s">
        <v>82</v>
      </c>
      <c r="N12">
        <v>4.18</v>
      </c>
      <c r="O12">
        <v>107.95</v>
      </c>
      <c r="P12">
        <v>2</v>
      </c>
      <c r="Q12">
        <v>51.66</v>
      </c>
      <c r="R12" t="s">
        <v>26</v>
      </c>
      <c r="S12">
        <v>72.27</v>
      </c>
      <c r="T12" t="s">
        <v>30</v>
      </c>
      <c r="U12">
        <v>0</v>
      </c>
      <c r="V12">
        <v>0</v>
      </c>
      <c r="W12" t="s">
        <v>31</v>
      </c>
      <c r="X12" t="s">
        <v>20</v>
      </c>
      <c r="Y12" t="s">
        <v>20</v>
      </c>
    </row>
    <row r="13" spans="1:25" x14ac:dyDescent="0.3">
      <c r="A13">
        <v>8</v>
      </c>
      <c r="B13" t="s">
        <v>42</v>
      </c>
      <c r="C13" t="s">
        <v>464</v>
      </c>
      <c r="D13" t="s">
        <v>39</v>
      </c>
      <c r="E13" t="s">
        <v>40</v>
      </c>
      <c r="F13">
        <f t="shared" si="0"/>
        <v>2</v>
      </c>
      <c r="G13" s="2">
        <v>1</v>
      </c>
      <c r="H13" s="2">
        <v>1</v>
      </c>
      <c r="I13" s="2">
        <v>2</v>
      </c>
      <c r="J13">
        <v>1</v>
      </c>
      <c r="K13" t="s">
        <v>36</v>
      </c>
      <c r="L13" s="2">
        <v>0</v>
      </c>
      <c r="M13" t="s">
        <v>41</v>
      </c>
      <c r="N13">
        <v>3.84</v>
      </c>
      <c r="O13">
        <v>120</v>
      </c>
      <c r="P13">
        <v>2</v>
      </c>
      <c r="Q13">
        <v>48.68</v>
      </c>
      <c r="R13" t="s">
        <v>26</v>
      </c>
      <c r="S13">
        <v>57.75</v>
      </c>
      <c r="T13" t="s">
        <v>30</v>
      </c>
      <c r="U13" t="s">
        <v>30</v>
      </c>
      <c r="V13" t="s">
        <v>30</v>
      </c>
      <c r="W13" t="s">
        <v>31</v>
      </c>
      <c r="X13" t="s">
        <v>20</v>
      </c>
      <c r="Y13" t="s">
        <v>20</v>
      </c>
    </row>
    <row r="14" spans="1:25" x14ac:dyDescent="0.3">
      <c r="A14">
        <v>84</v>
      </c>
      <c r="B14" t="s">
        <v>497</v>
      </c>
      <c r="C14" t="s">
        <v>498</v>
      </c>
      <c r="D14" t="s">
        <v>179</v>
      </c>
      <c r="E14" t="s">
        <v>178</v>
      </c>
      <c r="F14">
        <f t="shared" si="0"/>
        <v>2</v>
      </c>
      <c r="G14" s="2">
        <v>1</v>
      </c>
      <c r="H14" s="2">
        <v>1</v>
      </c>
      <c r="I14" s="2">
        <v>2</v>
      </c>
      <c r="J14">
        <v>2</v>
      </c>
      <c r="K14">
        <v>1</v>
      </c>
      <c r="L14" s="2">
        <v>0</v>
      </c>
      <c r="M14" t="s">
        <v>82</v>
      </c>
      <c r="N14">
        <v>3.74</v>
      </c>
      <c r="O14">
        <v>100</v>
      </c>
      <c r="P14">
        <v>1</v>
      </c>
      <c r="Q14">
        <v>48.82</v>
      </c>
      <c r="R14" t="s">
        <v>26</v>
      </c>
      <c r="S14">
        <v>71.180000000000007</v>
      </c>
      <c r="T14" t="s">
        <v>30</v>
      </c>
      <c r="U14">
        <v>0</v>
      </c>
      <c r="V14">
        <v>0</v>
      </c>
      <c r="W14" t="s">
        <v>31</v>
      </c>
      <c r="X14" t="s">
        <v>20</v>
      </c>
      <c r="Y14" t="s">
        <v>20</v>
      </c>
    </row>
    <row r="15" spans="1:25" x14ac:dyDescent="0.3">
      <c r="A15">
        <v>103</v>
      </c>
      <c r="B15" t="s">
        <v>503</v>
      </c>
      <c r="C15" t="s">
        <v>504</v>
      </c>
      <c r="D15" t="s">
        <v>210</v>
      </c>
      <c r="E15" t="s">
        <v>211</v>
      </c>
      <c r="F15">
        <f t="shared" si="0"/>
        <v>2</v>
      </c>
      <c r="G15" s="2">
        <v>1</v>
      </c>
      <c r="H15" s="2">
        <v>1</v>
      </c>
      <c r="I15" s="2">
        <v>2</v>
      </c>
      <c r="J15" t="s">
        <v>30</v>
      </c>
      <c r="K15" t="s">
        <v>36</v>
      </c>
      <c r="L15" s="2">
        <v>0</v>
      </c>
      <c r="M15" t="s">
        <v>41</v>
      </c>
      <c r="N15">
        <v>3.58</v>
      </c>
      <c r="O15">
        <v>91</v>
      </c>
      <c r="P15">
        <v>1</v>
      </c>
      <c r="Q15">
        <v>50.55</v>
      </c>
      <c r="R15" t="s">
        <v>26</v>
      </c>
      <c r="S15">
        <v>61.4</v>
      </c>
      <c r="T15">
        <v>0</v>
      </c>
      <c r="U15" t="s">
        <v>30</v>
      </c>
      <c r="V15" t="s">
        <v>30</v>
      </c>
      <c r="W15" t="s">
        <v>36</v>
      </c>
      <c r="X15" t="s">
        <v>20</v>
      </c>
      <c r="Y15" t="s">
        <v>20</v>
      </c>
    </row>
    <row r="16" spans="1:25" x14ac:dyDescent="0.3">
      <c r="A16">
        <v>87</v>
      </c>
      <c r="B16" t="s">
        <v>499</v>
      </c>
      <c r="C16" t="s">
        <v>500</v>
      </c>
      <c r="D16" t="s">
        <v>182</v>
      </c>
      <c r="E16" t="s">
        <v>178</v>
      </c>
      <c r="F16">
        <f t="shared" si="0"/>
        <v>2</v>
      </c>
      <c r="G16" s="2">
        <v>1</v>
      </c>
      <c r="H16" s="2"/>
      <c r="I16" s="2">
        <v>2</v>
      </c>
      <c r="J16">
        <v>2</v>
      </c>
      <c r="K16">
        <v>1</v>
      </c>
      <c r="L16" s="2">
        <v>0</v>
      </c>
      <c r="M16" t="s">
        <v>82</v>
      </c>
      <c r="N16">
        <v>3.54</v>
      </c>
      <c r="O16">
        <v>84</v>
      </c>
      <c r="P16">
        <v>1</v>
      </c>
      <c r="Q16">
        <v>31.14</v>
      </c>
      <c r="R16" t="s">
        <v>70</v>
      </c>
      <c r="S16">
        <v>72.27</v>
      </c>
      <c r="T16">
        <v>0</v>
      </c>
      <c r="U16">
        <v>0</v>
      </c>
      <c r="V16">
        <v>0</v>
      </c>
      <c r="W16" t="s">
        <v>31</v>
      </c>
      <c r="X16" t="s">
        <v>20</v>
      </c>
      <c r="Y16" t="s">
        <v>20</v>
      </c>
    </row>
    <row r="17" spans="1:25" x14ac:dyDescent="0.3">
      <c r="A17">
        <v>14</v>
      </c>
      <c r="B17" t="s">
        <v>269</v>
      </c>
      <c r="C17" t="s">
        <v>270</v>
      </c>
      <c r="D17" t="s">
        <v>51</v>
      </c>
      <c r="E17" t="s">
        <v>52</v>
      </c>
      <c r="F17">
        <f t="shared" si="0"/>
        <v>2</v>
      </c>
      <c r="G17" s="2">
        <v>2</v>
      </c>
      <c r="H17" s="2">
        <v>2</v>
      </c>
      <c r="I17" s="2">
        <v>1</v>
      </c>
      <c r="J17" t="s">
        <v>20</v>
      </c>
      <c r="K17" t="s">
        <v>20</v>
      </c>
      <c r="L17" s="2">
        <v>0</v>
      </c>
      <c r="M17" t="s">
        <v>27</v>
      </c>
      <c r="N17">
        <v>4.3</v>
      </c>
      <c r="O17">
        <v>100</v>
      </c>
      <c r="P17" t="s">
        <v>20</v>
      </c>
      <c r="Q17">
        <v>64.069999999999993</v>
      </c>
      <c r="R17" t="s">
        <v>41</v>
      </c>
      <c r="S17">
        <v>44.37</v>
      </c>
      <c r="T17" t="s">
        <v>20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</row>
    <row r="18" spans="1:25" x14ac:dyDescent="0.3">
      <c r="A18">
        <v>88</v>
      </c>
      <c r="B18" t="s">
        <v>452</v>
      </c>
      <c r="C18" t="s">
        <v>453</v>
      </c>
      <c r="D18" t="s">
        <v>183</v>
      </c>
      <c r="E18" t="s">
        <v>178</v>
      </c>
      <c r="F18">
        <f t="shared" si="0"/>
        <v>2</v>
      </c>
      <c r="G18" s="2">
        <v>2</v>
      </c>
      <c r="H18" s="2">
        <v>2</v>
      </c>
      <c r="I18" s="2">
        <v>1</v>
      </c>
      <c r="J18">
        <v>2</v>
      </c>
      <c r="K18">
        <v>1</v>
      </c>
      <c r="L18" s="2">
        <v>0</v>
      </c>
      <c r="M18" t="s">
        <v>26</v>
      </c>
      <c r="N18">
        <v>4.4000000000000004</v>
      </c>
      <c r="O18">
        <v>150</v>
      </c>
      <c r="P18">
        <v>2</v>
      </c>
      <c r="Q18">
        <v>90</v>
      </c>
      <c r="R18" t="s">
        <v>35</v>
      </c>
      <c r="S18">
        <v>51.68</v>
      </c>
      <c r="T18" t="s">
        <v>30</v>
      </c>
      <c r="U18">
        <v>0</v>
      </c>
      <c r="V18">
        <v>0</v>
      </c>
      <c r="W18" t="s">
        <v>31</v>
      </c>
      <c r="X18" t="s">
        <v>20</v>
      </c>
      <c r="Y18" t="s">
        <v>20</v>
      </c>
    </row>
    <row r="19" spans="1:25" x14ac:dyDescent="0.3">
      <c r="A19">
        <v>89</v>
      </c>
      <c r="B19" t="s">
        <v>186</v>
      </c>
      <c r="C19" t="s">
        <v>454</v>
      </c>
      <c r="D19" t="s">
        <v>184</v>
      </c>
      <c r="E19" t="s">
        <v>185</v>
      </c>
      <c r="F19">
        <f t="shared" si="0"/>
        <v>2</v>
      </c>
      <c r="G19" s="2">
        <v>2</v>
      </c>
      <c r="H19" s="2">
        <v>2</v>
      </c>
      <c r="I19" s="2">
        <v>1</v>
      </c>
      <c r="J19" t="s">
        <v>30</v>
      </c>
      <c r="K19" t="s">
        <v>36</v>
      </c>
      <c r="L19" s="2">
        <v>0</v>
      </c>
      <c r="M19" t="s">
        <v>26</v>
      </c>
      <c r="N19">
        <v>4.53</v>
      </c>
      <c r="O19">
        <v>152</v>
      </c>
      <c r="P19">
        <v>2</v>
      </c>
      <c r="Q19">
        <v>56.2</v>
      </c>
      <c r="R19" t="s">
        <v>41</v>
      </c>
      <c r="S19">
        <v>47.6</v>
      </c>
      <c r="T19" t="s">
        <v>30</v>
      </c>
      <c r="U19" t="s">
        <v>30</v>
      </c>
      <c r="V19" t="s">
        <v>30</v>
      </c>
      <c r="W19" t="s">
        <v>31</v>
      </c>
      <c r="X19" t="s">
        <v>20</v>
      </c>
      <c r="Y19" t="s">
        <v>20</v>
      </c>
    </row>
    <row r="20" spans="1:25" x14ac:dyDescent="0.3">
      <c r="A20">
        <v>77</v>
      </c>
      <c r="B20" t="s">
        <v>493</v>
      </c>
      <c r="C20" t="s">
        <v>494</v>
      </c>
      <c r="D20" t="s">
        <v>166</v>
      </c>
      <c r="E20" t="s">
        <v>167</v>
      </c>
      <c r="F20">
        <f t="shared" si="0"/>
        <v>2</v>
      </c>
      <c r="G20" s="2">
        <v>1</v>
      </c>
      <c r="H20" s="2">
        <v>2</v>
      </c>
      <c r="I20" s="2">
        <v>1</v>
      </c>
      <c r="J20" t="s">
        <v>30</v>
      </c>
      <c r="K20" t="s">
        <v>36</v>
      </c>
      <c r="L20" s="2">
        <v>0</v>
      </c>
      <c r="M20" t="s">
        <v>27</v>
      </c>
      <c r="N20">
        <v>3.22</v>
      </c>
      <c r="O20">
        <v>76</v>
      </c>
      <c r="P20">
        <v>1</v>
      </c>
      <c r="Q20">
        <v>71.290000000000006</v>
      </c>
      <c r="R20" t="s">
        <v>82</v>
      </c>
      <c r="S20">
        <v>42.86</v>
      </c>
      <c r="T20" t="s">
        <v>30</v>
      </c>
      <c r="U20" t="s">
        <v>30</v>
      </c>
      <c r="V20" t="s">
        <v>30</v>
      </c>
      <c r="W20" t="s">
        <v>31</v>
      </c>
      <c r="X20" t="s">
        <v>20</v>
      </c>
      <c r="Y20" t="s">
        <v>20</v>
      </c>
    </row>
    <row r="21" spans="1:25" x14ac:dyDescent="0.3">
      <c r="A21">
        <v>75</v>
      </c>
      <c r="B21" t="s">
        <v>163</v>
      </c>
      <c r="C21" t="s">
        <v>447</v>
      </c>
      <c r="D21" t="s">
        <v>161</v>
      </c>
      <c r="E21" t="s">
        <v>162</v>
      </c>
      <c r="F21">
        <f t="shared" si="0"/>
        <v>2</v>
      </c>
      <c r="G21" s="2">
        <v>2</v>
      </c>
      <c r="H21" s="2">
        <v>1</v>
      </c>
      <c r="I21" s="2">
        <v>1</v>
      </c>
      <c r="J21">
        <v>1</v>
      </c>
      <c r="K21">
        <v>1</v>
      </c>
      <c r="L21" s="2">
        <v>0</v>
      </c>
      <c r="M21" t="s">
        <v>26</v>
      </c>
      <c r="N21">
        <v>4.37</v>
      </c>
      <c r="O21">
        <v>105</v>
      </c>
      <c r="P21">
        <v>2</v>
      </c>
      <c r="Q21">
        <v>42.87</v>
      </c>
      <c r="R21" t="s">
        <v>27</v>
      </c>
      <c r="S21">
        <v>52.98</v>
      </c>
      <c r="T21">
        <v>0</v>
      </c>
      <c r="U21" t="s">
        <v>30</v>
      </c>
      <c r="V21" t="s">
        <v>30</v>
      </c>
      <c r="W21" t="s">
        <v>31</v>
      </c>
      <c r="X21" t="s">
        <v>20</v>
      </c>
      <c r="Y21" t="s">
        <v>20</v>
      </c>
    </row>
    <row r="22" spans="1:25" x14ac:dyDescent="0.3">
      <c r="A22">
        <v>114</v>
      </c>
      <c r="B22" t="s">
        <v>271</v>
      </c>
      <c r="C22" t="s">
        <v>272</v>
      </c>
      <c r="D22" t="s">
        <v>232</v>
      </c>
      <c r="E22" t="s">
        <v>233</v>
      </c>
      <c r="F22">
        <f t="shared" si="0"/>
        <v>2</v>
      </c>
      <c r="G22" s="2">
        <v>2</v>
      </c>
      <c r="H22" s="2">
        <v>1</v>
      </c>
      <c r="I22" s="2">
        <v>1</v>
      </c>
      <c r="J22" s="2">
        <v>1</v>
      </c>
      <c r="K22" t="s">
        <v>20</v>
      </c>
      <c r="L22" s="2">
        <v>0</v>
      </c>
      <c r="M22" t="s">
        <v>26</v>
      </c>
      <c r="N22">
        <v>4.5</v>
      </c>
      <c r="O22">
        <v>150</v>
      </c>
      <c r="P22" t="s">
        <v>20</v>
      </c>
      <c r="Q22">
        <v>45.37</v>
      </c>
      <c r="R22" t="s">
        <v>26</v>
      </c>
      <c r="S22">
        <v>50.05</v>
      </c>
      <c r="T22" t="s">
        <v>20</v>
      </c>
      <c r="U22" t="s">
        <v>20</v>
      </c>
      <c r="V22" t="s">
        <v>20</v>
      </c>
      <c r="W22" t="s">
        <v>20</v>
      </c>
      <c r="X22" t="s">
        <v>21</v>
      </c>
      <c r="Y22" t="s">
        <v>20</v>
      </c>
    </row>
    <row r="23" spans="1:25" x14ac:dyDescent="0.3">
      <c r="A23">
        <v>83</v>
      </c>
      <c r="B23" t="s">
        <v>495</v>
      </c>
      <c r="C23" t="s">
        <v>496</v>
      </c>
      <c r="D23" t="s">
        <v>177</v>
      </c>
      <c r="E23" t="s">
        <v>178</v>
      </c>
      <c r="F23">
        <f t="shared" si="0"/>
        <v>2</v>
      </c>
      <c r="G23" s="2">
        <v>1</v>
      </c>
      <c r="H23" s="2">
        <v>1</v>
      </c>
      <c r="I23" s="2">
        <v>1</v>
      </c>
      <c r="J23">
        <v>2</v>
      </c>
      <c r="K23" t="s">
        <v>61</v>
      </c>
      <c r="L23" s="2">
        <v>0</v>
      </c>
      <c r="M23" t="s">
        <v>26</v>
      </c>
      <c r="N23">
        <v>4.49</v>
      </c>
      <c r="O23">
        <v>76</v>
      </c>
      <c r="P23">
        <v>1</v>
      </c>
      <c r="Q23">
        <v>50.4</v>
      </c>
      <c r="R23" t="s">
        <v>26</v>
      </c>
      <c r="S23">
        <v>45.83</v>
      </c>
      <c r="T23" t="s">
        <v>30</v>
      </c>
      <c r="U23">
        <v>0</v>
      </c>
      <c r="V23">
        <v>0</v>
      </c>
      <c r="W23" t="s">
        <v>31</v>
      </c>
      <c r="X23" t="s">
        <v>20</v>
      </c>
      <c r="Y23" t="s">
        <v>20</v>
      </c>
    </row>
    <row r="24" spans="1:25" x14ac:dyDescent="0.3">
      <c r="A24">
        <v>97</v>
      </c>
      <c r="B24" t="s">
        <v>455</v>
      </c>
      <c r="C24" t="s">
        <v>456</v>
      </c>
      <c r="D24" t="s">
        <v>200</v>
      </c>
      <c r="E24" t="s">
        <v>201</v>
      </c>
      <c r="F24">
        <f t="shared" si="0"/>
        <v>2</v>
      </c>
      <c r="G24" s="2">
        <v>2</v>
      </c>
      <c r="H24" s="2">
        <v>2</v>
      </c>
      <c r="I24" s="2"/>
      <c r="J24">
        <v>0</v>
      </c>
      <c r="K24" t="s">
        <v>36</v>
      </c>
      <c r="L24" s="2">
        <v>0</v>
      </c>
      <c r="N24">
        <v>4.5</v>
      </c>
      <c r="O24">
        <v>190</v>
      </c>
      <c r="P24">
        <v>2</v>
      </c>
      <c r="Q24">
        <v>59.56</v>
      </c>
      <c r="R24" t="s">
        <v>41</v>
      </c>
      <c r="S24" t="s">
        <v>20</v>
      </c>
      <c r="T24">
        <v>0</v>
      </c>
      <c r="U24">
        <v>0</v>
      </c>
      <c r="V24">
        <v>0</v>
      </c>
      <c r="W24" t="s">
        <v>31</v>
      </c>
      <c r="X24" t="s">
        <v>20</v>
      </c>
      <c r="Y24" t="s">
        <v>20</v>
      </c>
    </row>
    <row r="25" spans="1:25" x14ac:dyDescent="0.3">
      <c r="A25">
        <v>116</v>
      </c>
      <c r="B25" t="s">
        <v>273</v>
      </c>
      <c r="C25" t="s">
        <v>274</v>
      </c>
      <c r="D25" t="s">
        <v>236</v>
      </c>
      <c r="E25" t="s">
        <v>235</v>
      </c>
      <c r="F25">
        <f t="shared" si="0"/>
        <v>2</v>
      </c>
      <c r="G25" s="2">
        <v>2</v>
      </c>
      <c r="H25" s="2">
        <v>2</v>
      </c>
      <c r="I25" s="2"/>
      <c r="J25" s="2">
        <v>2</v>
      </c>
      <c r="K25" t="s">
        <v>20</v>
      </c>
      <c r="L25" s="2">
        <v>0</v>
      </c>
      <c r="N25">
        <v>4.4000000000000004</v>
      </c>
      <c r="O25">
        <v>127</v>
      </c>
      <c r="P25" t="s">
        <v>20</v>
      </c>
      <c r="Q25">
        <v>69.97</v>
      </c>
      <c r="R25" t="s">
        <v>82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">
        <v>21</v>
      </c>
      <c r="Y25" t="s">
        <v>20</v>
      </c>
    </row>
    <row r="26" spans="1:25" x14ac:dyDescent="0.3">
      <c r="A26">
        <v>6</v>
      </c>
      <c r="B26" t="s">
        <v>462</v>
      </c>
      <c r="C26" t="s">
        <v>463</v>
      </c>
      <c r="D26" t="s">
        <v>33</v>
      </c>
      <c r="E26" t="s">
        <v>34</v>
      </c>
      <c r="F26">
        <f t="shared" si="0"/>
        <v>2</v>
      </c>
      <c r="G26" s="2">
        <v>1</v>
      </c>
      <c r="H26" s="2">
        <v>2</v>
      </c>
      <c r="I26" s="2"/>
      <c r="J26" t="s">
        <v>30</v>
      </c>
      <c r="K26" t="s">
        <v>36</v>
      </c>
      <c r="L26" s="2">
        <v>0</v>
      </c>
      <c r="N26">
        <v>3.51</v>
      </c>
      <c r="O26">
        <v>240</v>
      </c>
      <c r="P26">
        <v>1</v>
      </c>
      <c r="Q26">
        <v>90</v>
      </c>
      <c r="R26" t="s">
        <v>35</v>
      </c>
      <c r="S26" t="s">
        <v>20</v>
      </c>
      <c r="T26">
        <v>0</v>
      </c>
      <c r="U26" t="s">
        <v>30</v>
      </c>
      <c r="V26" t="s">
        <v>30</v>
      </c>
      <c r="W26" t="s">
        <v>31</v>
      </c>
      <c r="X26" t="s">
        <v>20</v>
      </c>
      <c r="Y26" t="s">
        <v>20</v>
      </c>
    </row>
    <row r="27" spans="1:25" x14ac:dyDescent="0.3">
      <c r="A27">
        <v>29</v>
      </c>
      <c r="B27" t="s">
        <v>321</v>
      </c>
      <c r="C27" t="s">
        <v>322</v>
      </c>
      <c r="D27" t="s">
        <v>80</v>
      </c>
      <c r="E27" t="s">
        <v>81</v>
      </c>
      <c r="F27">
        <f t="shared" si="0"/>
        <v>2</v>
      </c>
      <c r="G27" s="2">
        <v>1</v>
      </c>
      <c r="H27" s="2">
        <v>2</v>
      </c>
      <c r="I27" s="2"/>
      <c r="J27" t="s">
        <v>20</v>
      </c>
      <c r="K27" t="s">
        <v>20</v>
      </c>
      <c r="L27" s="2">
        <v>0</v>
      </c>
      <c r="N27">
        <v>3.05</v>
      </c>
      <c r="O27">
        <v>117</v>
      </c>
      <c r="P27" t="s">
        <v>20</v>
      </c>
      <c r="Q27">
        <v>70.2</v>
      </c>
      <c r="R27" t="s">
        <v>82</v>
      </c>
      <c r="S27" t="s">
        <v>20</v>
      </c>
      <c r="T27" t="s">
        <v>20</v>
      </c>
      <c r="U27" t="s">
        <v>20</v>
      </c>
      <c r="V27" t="s">
        <v>20</v>
      </c>
      <c r="W27" t="s">
        <v>20</v>
      </c>
      <c r="X27" t="s">
        <v>21</v>
      </c>
      <c r="Y27" t="s">
        <v>20</v>
      </c>
    </row>
    <row r="28" spans="1:25" x14ac:dyDescent="0.3">
      <c r="A28">
        <v>42</v>
      </c>
      <c r="B28" t="s">
        <v>339</v>
      </c>
      <c r="C28" t="s">
        <v>340</v>
      </c>
      <c r="D28" t="s">
        <v>107</v>
      </c>
      <c r="E28" t="s">
        <v>106</v>
      </c>
      <c r="F28">
        <f t="shared" si="0"/>
        <v>2</v>
      </c>
      <c r="G28" s="2">
        <v>1</v>
      </c>
      <c r="H28" s="2">
        <v>2</v>
      </c>
      <c r="I28" s="2"/>
      <c r="J28" t="s">
        <v>20</v>
      </c>
      <c r="K28" t="s">
        <v>20</v>
      </c>
      <c r="L28" s="2">
        <v>0</v>
      </c>
      <c r="N28">
        <v>3.61</v>
      </c>
      <c r="O28">
        <v>65</v>
      </c>
      <c r="P28" t="s">
        <v>20</v>
      </c>
      <c r="Q28">
        <v>65.84</v>
      </c>
      <c r="R28" t="s">
        <v>82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  <c r="X28" t="s">
        <v>21</v>
      </c>
      <c r="Y28" t="s">
        <v>20</v>
      </c>
    </row>
    <row r="29" spans="1:25" x14ac:dyDescent="0.3">
      <c r="A29">
        <v>78</v>
      </c>
      <c r="B29" t="s">
        <v>381</v>
      </c>
      <c r="C29" t="s">
        <v>382</v>
      </c>
      <c r="D29" t="s">
        <v>168</v>
      </c>
      <c r="E29" t="s">
        <v>169</v>
      </c>
      <c r="F29">
        <f t="shared" si="0"/>
        <v>2</v>
      </c>
      <c r="G29" s="2">
        <v>1</v>
      </c>
      <c r="H29" s="2">
        <v>2</v>
      </c>
      <c r="I29" s="2"/>
      <c r="J29" t="s">
        <v>20</v>
      </c>
      <c r="K29" t="s">
        <v>20</v>
      </c>
      <c r="L29" s="2">
        <v>0</v>
      </c>
      <c r="N29">
        <v>3.76</v>
      </c>
      <c r="O29">
        <v>80</v>
      </c>
      <c r="P29" t="s">
        <v>20</v>
      </c>
      <c r="Q29">
        <v>68.23</v>
      </c>
      <c r="R29" t="s">
        <v>82</v>
      </c>
      <c r="S29" t="s">
        <v>20</v>
      </c>
      <c r="T29" t="s">
        <v>20</v>
      </c>
      <c r="U29" t="s">
        <v>20</v>
      </c>
      <c r="V29" t="s">
        <v>20</v>
      </c>
      <c r="W29" t="s">
        <v>20</v>
      </c>
      <c r="X29" t="s">
        <v>21</v>
      </c>
      <c r="Y29" t="s">
        <v>20</v>
      </c>
    </row>
    <row r="30" spans="1:25" x14ac:dyDescent="0.3">
      <c r="A30">
        <v>58</v>
      </c>
      <c r="B30" t="s">
        <v>363</v>
      </c>
      <c r="C30" t="s">
        <v>364</v>
      </c>
      <c r="D30" t="s">
        <v>132</v>
      </c>
      <c r="E30" t="s">
        <v>133</v>
      </c>
      <c r="F30">
        <f t="shared" si="0"/>
        <v>2</v>
      </c>
      <c r="G30" s="2">
        <v>0</v>
      </c>
      <c r="H30" s="2">
        <v>2</v>
      </c>
      <c r="I30" s="2"/>
      <c r="J30" t="s">
        <v>20</v>
      </c>
      <c r="K30" t="s">
        <v>20</v>
      </c>
      <c r="L30" s="2">
        <v>0</v>
      </c>
      <c r="N30">
        <v>3.28</v>
      </c>
      <c r="O30">
        <v>20</v>
      </c>
      <c r="P30" t="s">
        <v>20</v>
      </c>
      <c r="Q30">
        <v>58.66</v>
      </c>
      <c r="R30" t="s">
        <v>41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X30" t="s">
        <v>21</v>
      </c>
      <c r="Y30" t="s">
        <v>20</v>
      </c>
    </row>
    <row r="31" spans="1:25" x14ac:dyDescent="0.3">
      <c r="A31">
        <v>119</v>
      </c>
      <c r="B31" t="s">
        <v>429</v>
      </c>
      <c r="C31" t="s">
        <v>430</v>
      </c>
      <c r="D31" t="s">
        <v>242</v>
      </c>
      <c r="E31" t="s">
        <v>243</v>
      </c>
      <c r="F31">
        <f t="shared" si="0"/>
        <v>2</v>
      </c>
      <c r="G31" s="2">
        <v>0</v>
      </c>
      <c r="H31" s="2">
        <v>2</v>
      </c>
      <c r="I31" s="2"/>
      <c r="J31" t="s">
        <v>20</v>
      </c>
      <c r="K31" t="s">
        <v>20</v>
      </c>
      <c r="L31" s="2">
        <v>0</v>
      </c>
      <c r="N31">
        <v>3.2</v>
      </c>
      <c r="O31">
        <v>44</v>
      </c>
      <c r="P31" t="s">
        <v>20</v>
      </c>
      <c r="Q31">
        <v>69.44</v>
      </c>
      <c r="R31" t="s">
        <v>82</v>
      </c>
      <c r="S31" t="s">
        <v>20</v>
      </c>
      <c r="T31" t="s">
        <v>20</v>
      </c>
      <c r="U31" t="s">
        <v>20</v>
      </c>
      <c r="V31" t="s">
        <v>20</v>
      </c>
      <c r="W31" t="s">
        <v>20</v>
      </c>
      <c r="X31" t="s">
        <v>21</v>
      </c>
      <c r="Y31" t="s">
        <v>20</v>
      </c>
    </row>
    <row r="32" spans="1:25" x14ac:dyDescent="0.3">
      <c r="A32">
        <v>86</v>
      </c>
      <c r="B32" t="s">
        <v>450</v>
      </c>
      <c r="C32" t="s">
        <v>451</v>
      </c>
      <c r="D32" s="2" t="s">
        <v>181</v>
      </c>
      <c r="E32" s="2" t="s">
        <v>178</v>
      </c>
      <c r="F32">
        <f t="shared" si="0"/>
        <v>2</v>
      </c>
      <c r="G32" s="2">
        <v>2</v>
      </c>
      <c r="H32" s="2">
        <v>1</v>
      </c>
      <c r="I32" s="2"/>
      <c r="J32">
        <v>1</v>
      </c>
      <c r="K32" t="s">
        <v>61</v>
      </c>
      <c r="L32" s="2">
        <v>0</v>
      </c>
      <c r="M32" t="s">
        <v>20</v>
      </c>
      <c r="N32" s="2">
        <v>4.0999999999999996</v>
      </c>
      <c r="O32" s="2">
        <v>122</v>
      </c>
      <c r="P32">
        <v>2</v>
      </c>
      <c r="Q32" s="2">
        <v>43</v>
      </c>
      <c r="R32" s="2" t="s">
        <v>27</v>
      </c>
      <c r="S32" t="s">
        <v>20</v>
      </c>
      <c r="T32" t="s">
        <v>30</v>
      </c>
      <c r="U32">
        <v>0</v>
      </c>
      <c r="V32">
        <v>0</v>
      </c>
      <c r="W32" t="s">
        <v>31</v>
      </c>
      <c r="X32" t="s">
        <v>20</v>
      </c>
      <c r="Y32" t="s">
        <v>21</v>
      </c>
    </row>
    <row r="33" spans="1:25" x14ac:dyDescent="0.3">
      <c r="A33">
        <v>4</v>
      </c>
      <c r="B33" t="s">
        <v>289</v>
      </c>
      <c r="C33" t="s">
        <v>461</v>
      </c>
      <c r="D33" t="s">
        <v>28</v>
      </c>
      <c r="E33" t="s">
        <v>29</v>
      </c>
      <c r="F33">
        <f t="shared" si="0"/>
        <v>2</v>
      </c>
      <c r="G33" s="2">
        <v>0</v>
      </c>
      <c r="H33" s="2">
        <v>1</v>
      </c>
      <c r="I33" s="2"/>
      <c r="J33">
        <v>0</v>
      </c>
      <c r="K33">
        <v>2</v>
      </c>
      <c r="L33" s="2">
        <v>0</v>
      </c>
      <c r="N33">
        <v>3.13</v>
      </c>
      <c r="O33">
        <v>30</v>
      </c>
      <c r="P33">
        <v>0</v>
      </c>
      <c r="Q33">
        <v>35.299999999999997</v>
      </c>
      <c r="R33" t="s">
        <v>27</v>
      </c>
      <c r="S33" t="s">
        <v>20</v>
      </c>
      <c r="T33" t="s">
        <v>30</v>
      </c>
      <c r="U33" t="s">
        <v>30</v>
      </c>
      <c r="V33" t="s">
        <v>30</v>
      </c>
      <c r="W33" t="s">
        <v>31</v>
      </c>
      <c r="X33" t="s">
        <v>20</v>
      </c>
      <c r="Y33" t="s">
        <v>20</v>
      </c>
    </row>
    <row r="34" spans="1:25" x14ac:dyDescent="0.3">
      <c r="A34">
        <v>26</v>
      </c>
      <c r="B34" t="s">
        <v>473</v>
      </c>
      <c r="C34" t="s">
        <v>474</v>
      </c>
      <c r="D34" t="s">
        <v>75</v>
      </c>
      <c r="E34" t="s">
        <v>76</v>
      </c>
      <c r="F34">
        <f t="shared" si="0"/>
        <v>2</v>
      </c>
      <c r="G34" s="2">
        <v>0</v>
      </c>
      <c r="H34" s="2">
        <v>1</v>
      </c>
      <c r="I34" s="2"/>
      <c r="J34">
        <v>2</v>
      </c>
      <c r="K34">
        <v>2</v>
      </c>
      <c r="L34" s="2">
        <v>0</v>
      </c>
      <c r="M34" t="s">
        <v>19</v>
      </c>
      <c r="N34">
        <v>3.16</v>
      </c>
      <c r="O34">
        <v>46</v>
      </c>
      <c r="P34">
        <v>0</v>
      </c>
      <c r="Q34">
        <v>49.32</v>
      </c>
      <c r="R34" t="s">
        <v>26</v>
      </c>
      <c r="S34">
        <v>22.1</v>
      </c>
      <c r="T34" t="s">
        <v>30</v>
      </c>
      <c r="U34" t="s">
        <v>30</v>
      </c>
      <c r="V34" t="s">
        <v>30</v>
      </c>
      <c r="W34" t="s">
        <v>31</v>
      </c>
      <c r="X34" t="s">
        <v>20</v>
      </c>
      <c r="Y34" t="s">
        <v>20</v>
      </c>
    </row>
    <row r="35" spans="1:25" x14ac:dyDescent="0.3">
      <c r="A35">
        <v>53</v>
      </c>
      <c r="B35" t="s">
        <v>443</v>
      </c>
      <c r="C35" t="s">
        <v>444</v>
      </c>
      <c r="D35" s="2" t="s">
        <v>124</v>
      </c>
      <c r="E35" s="2" t="s">
        <v>266</v>
      </c>
      <c r="F35">
        <f t="shared" si="0"/>
        <v>2</v>
      </c>
      <c r="G35" s="2">
        <v>2</v>
      </c>
      <c r="H35" s="2"/>
      <c r="I35" s="2"/>
      <c r="J35">
        <v>1</v>
      </c>
      <c r="K35" t="s">
        <v>36</v>
      </c>
      <c r="L35" s="2">
        <v>0</v>
      </c>
      <c r="M35" t="s">
        <v>20</v>
      </c>
      <c r="N35" s="2" t="s">
        <v>20</v>
      </c>
      <c r="O35" s="2">
        <v>250</v>
      </c>
      <c r="P35">
        <v>2</v>
      </c>
      <c r="Q35" s="2" t="s">
        <v>20</v>
      </c>
      <c r="R35" s="2" t="s">
        <v>20</v>
      </c>
      <c r="S35" t="s">
        <v>20</v>
      </c>
      <c r="T35">
        <v>0</v>
      </c>
      <c r="U35">
        <v>0</v>
      </c>
      <c r="V35">
        <v>0</v>
      </c>
      <c r="W35" t="s">
        <v>31</v>
      </c>
      <c r="X35" t="s">
        <v>20</v>
      </c>
      <c r="Y35" t="s">
        <v>21</v>
      </c>
    </row>
    <row r="36" spans="1:25" x14ac:dyDescent="0.3">
      <c r="A36">
        <v>5</v>
      </c>
      <c r="B36" t="s">
        <v>289</v>
      </c>
      <c r="C36" t="s">
        <v>290</v>
      </c>
      <c r="D36" t="s">
        <v>32</v>
      </c>
      <c r="E36" t="s">
        <v>29</v>
      </c>
      <c r="F36">
        <f t="shared" si="0"/>
        <v>2</v>
      </c>
      <c r="G36" s="2">
        <v>0</v>
      </c>
      <c r="H36" s="2"/>
      <c r="I36" s="2"/>
      <c r="J36" t="s">
        <v>20</v>
      </c>
      <c r="K36" s="1">
        <v>2</v>
      </c>
      <c r="L36" s="2">
        <v>0</v>
      </c>
      <c r="M36" t="s">
        <v>19</v>
      </c>
      <c r="N36">
        <v>3.14</v>
      </c>
      <c r="O36">
        <v>15</v>
      </c>
      <c r="P36" t="s">
        <v>20</v>
      </c>
      <c r="Q36">
        <v>13.87</v>
      </c>
      <c r="R36" t="s">
        <v>19</v>
      </c>
      <c r="S36">
        <v>16.739999999999998</v>
      </c>
      <c r="T36" t="s">
        <v>20</v>
      </c>
      <c r="U36" t="s">
        <v>20</v>
      </c>
      <c r="V36" t="s">
        <v>20</v>
      </c>
      <c r="W36" t="s">
        <v>20</v>
      </c>
      <c r="X36" t="s">
        <v>21</v>
      </c>
      <c r="Y36" t="s">
        <v>20</v>
      </c>
    </row>
    <row r="37" spans="1:25" x14ac:dyDescent="0.3">
      <c r="A37">
        <v>30</v>
      </c>
      <c r="B37" t="s">
        <v>85</v>
      </c>
      <c r="C37" t="s">
        <v>475</v>
      </c>
      <c r="D37" t="s">
        <v>83</v>
      </c>
      <c r="E37" t="s">
        <v>84</v>
      </c>
      <c r="F37">
        <f t="shared" si="0"/>
        <v>2</v>
      </c>
      <c r="G37" s="2">
        <v>0</v>
      </c>
      <c r="H37" s="2"/>
      <c r="I37" s="2"/>
      <c r="J37" t="s">
        <v>30</v>
      </c>
      <c r="K37">
        <v>2</v>
      </c>
      <c r="L37" s="2">
        <v>0</v>
      </c>
      <c r="N37">
        <v>2.99</v>
      </c>
      <c r="O37">
        <v>20.3</v>
      </c>
      <c r="P37">
        <v>0</v>
      </c>
      <c r="Q37">
        <v>10.3</v>
      </c>
      <c r="R37" t="s">
        <v>19</v>
      </c>
      <c r="S37" t="s">
        <v>20</v>
      </c>
      <c r="T37">
        <v>0</v>
      </c>
      <c r="U37" t="s">
        <v>30</v>
      </c>
      <c r="V37" t="s">
        <v>30</v>
      </c>
      <c r="W37" t="s">
        <v>31</v>
      </c>
      <c r="X37" t="s">
        <v>20</v>
      </c>
      <c r="Y37" t="s">
        <v>20</v>
      </c>
    </row>
    <row r="38" spans="1:25" x14ac:dyDescent="0.3">
      <c r="A38">
        <v>34</v>
      </c>
      <c r="B38" t="s">
        <v>478</v>
      </c>
      <c r="C38" t="s">
        <v>479</v>
      </c>
      <c r="D38" t="s">
        <v>92</v>
      </c>
      <c r="E38" t="s">
        <v>93</v>
      </c>
      <c r="F38">
        <f t="shared" si="0"/>
        <v>2</v>
      </c>
      <c r="G38" s="2">
        <v>0</v>
      </c>
      <c r="H38" s="2"/>
      <c r="I38" s="2"/>
      <c r="J38" t="s">
        <v>30</v>
      </c>
      <c r="K38" s="1">
        <v>2</v>
      </c>
      <c r="L38" s="2">
        <v>0</v>
      </c>
      <c r="M38" t="s">
        <v>19</v>
      </c>
      <c r="N38">
        <v>3.1</v>
      </c>
      <c r="O38">
        <v>24.8</v>
      </c>
      <c r="P38">
        <v>0</v>
      </c>
      <c r="Q38">
        <v>23.89</v>
      </c>
      <c r="R38" t="s">
        <v>19</v>
      </c>
      <c r="S38">
        <v>21.79</v>
      </c>
      <c r="T38">
        <v>0</v>
      </c>
      <c r="U38" t="s">
        <v>30</v>
      </c>
      <c r="V38" t="s">
        <v>30</v>
      </c>
      <c r="W38" t="s">
        <v>36</v>
      </c>
      <c r="X38" t="s">
        <v>20</v>
      </c>
      <c r="Y38" t="s">
        <v>20</v>
      </c>
    </row>
    <row r="39" spans="1:25" x14ac:dyDescent="0.3">
      <c r="A39">
        <v>60</v>
      </c>
      <c r="B39" t="s">
        <v>486</v>
      </c>
      <c r="C39" t="s">
        <v>487</v>
      </c>
      <c r="D39" t="s">
        <v>136</v>
      </c>
      <c r="E39" t="s">
        <v>137</v>
      </c>
      <c r="F39">
        <f t="shared" si="0"/>
        <v>2</v>
      </c>
      <c r="G39" s="2">
        <v>0</v>
      </c>
      <c r="H39" s="2"/>
      <c r="I39" s="2"/>
      <c r="J39" t="s">
        <v>30</v>
      </c>
      <c r="K39">
        <v>2</v>
      </c>
      <c r="L39" s="2">
        <v>0</v>
      </c>
      <c r="N39">
        <v>3.38</v>
      </c>
      <c r="O39">
        <v>20</v>
      </c>
      <c r="P39">
        <v>0</v>
      </c>
      <c r="Q39">
        <v>14.4</v>
      </c>
      <c r="R39" t="s">
        <v>19</v>
      </c>
      <c r="S39" t="s">
        <v>20</v>
      </c>
      <c r="T39" t="s">
        <v>30</v>
      </c>
      <c r="U39" t="s">
        <v>30</v>
      </c>
      <c r="V39" t="s">
        <v>30</v>
      </c>
      <c r="W39" t="s">
        <v>31</v>
      </c>
      <c r="X39" t="s">
        <v>20</v>
      </c>
      <c r="Y39" t="s">
        <v>20</v>
      </c>
    </row>
    <row r="40" spans="1:25" x14ac:dyDescent="0.3">
      <c r="A40">
        <v>73</v>
      </c>
      <c r="B40" t="s">
        <v>158</v>
      </c>
      <c r="C40" t="s">
        <v>490</v>
      </c>
      <c r="D40" t="s">
        <v>156</v>
      </c>
      <c r="E40" t="s">
        <v>157</v>
      </c>
      <c r="F40">
        <f t="shared" si="0"/>
        <v>2</v>
      </c>
      <c r="G40" s="2">
        <v>0</v>
      </c>
      <c r="H40" s="2"/>
      <c r="I40" s="2"/>
      <c r="J40" t="s">
        <v>30</v>
      </c>
      <c r="K40">
        <v>2</v>
      </c>
      <c r="L40" s="2">
        <v>0</v>
      </c>
      <c r="M40" t="s">
        <v>19</v>
      </c>
      <c r="N40">
        <v>3.15</v>
      </c>
      <c r="O40">
        <v>25.2</v>
      </c>
      <c r="P40">
        <v>0</v>
      </c>
      <c r="Q40">
        <v>27.37</v>
      </c>
      <c r="R40" t="s">
        <v>70</v>
      </c>
      <c r="S40">
        <v>23.85</v>
      </c>
      <c r="T40">
        <v>0</v>
      </c>
      <c r="U40" t="s">
        <v>30</v>
      </c>
      <c r="V40" t="s">
        <v>30</v>
      </c>
      <c r="W40" t="s">
        <v>31</v>
      </c>
      <c r="X40" t="s">
        <v>20</v>
      </c>
      <c r="Y40" t="s">
        <v>20</v>
      </c>
    </row>
    <row r="41" spans="1:25" x14ac:dyDescent="0.3">
      <c r="A41">
        <v>121</v>
      </c>
      <c r="B41" t="s">
        <v>512</v>
      </c>
      <c r="C41" t="s">
        <v>513</v>
      </c>
      <c r="D41" t="s">
        <v>246</v>
      </c>
      <c r="E41" t="s">
        <v>247</v>
      </c>
      <c r="F41">
        <f t="shared" si="0"/>
        <v>2</v>
      </c>
      <c r="G41" s="2">
        <v>0</v>
      </c>
      <c r="H41" s="2"/>
      <c r="I41" s="2"/>
      <c r="J41" t="s">
        <v>30</v>
      </c>
      <c r="K41">
        <v>2</v>
      </c>
      <c r="L41" s="2">
        <v>0</v>
      </c>
      <c r="N41">
        <v>3.17</v>
      </c>
      <c r="O41">
        <v>13</v>
      </c>
      <c r="P41">
        <v>0</v>
      </c>
      <c r="Q41">
        <v>32.630000000000003</v>
      </c>
      <c r="R41" t="s">
        <v>70</v>
      </c>
      <c r="S41" t="s">
        <v>20</v>
      </c>
      <c r="T41" t="s">
        <v>30</v>
      </c>
      <c r="U41" t="s">
        <v>30</v>
      </c>
      <c r="V41" t="s">
        <v>30</v>
      </c>
      <c r="W41" t="s">
        <v>31</v>
      </c>
      <c r="X41" t="s">
        <v>20</v>
      </c>
      <c r="Y41" t="s">
        <v>20</v>
      </c>
    </row>
  </sheetData>
  <autoFilter ref="A1:Y41" xr:uid="{602A4B57-91A6-4342-AECF-2E219ACDBB8D}">
    <sortState xmlns:xlrd2="http://schemas.microsoft.com/office/spreadsheetml/2017/richdata2" ref="A2:Y41">
      <sortCondition descending="1" ref="L1:L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01_conservation_priorities_fina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jacquemot</dc:creator>
  <cp:lastModifiedBy>Jacquemot, Loic</cp:lastModifiedBy>
  <dcterms:created xsi:type="dcterms:W3CDTF">2025-04-23T23:47:29Z</dcterms:created>
  <dcterms:modified xsi:type="dcterms:W3CDTF">2025-05-05T19:26:27Z</dcterms:modified>
</cp:coreProperties>
</file>