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loic_jacquemot_ubc_ca/Documents/01_Fjord_eDNA/05_Scratch/NEW/06_Conservation_priorities/FishBase_traits/"/>
    </mc:Choice>
  </mc:AlternateContent>
  <xr:revisionPtr revIDLastSave="204" documentId="13_ncr:1_{A4867911-F15D-4428-B9A1-BA78F266482F}" xr6:coauthVersionLast="47" xr6:coauthVersionMax="47" xr10:uidLastSave="{F02C479E-6662-4197-A8FC-7EC1E3B25AEE}"/>
  <bookViews>
    <workbookView xWindow="-108" yWindow="-108" windowWidth="23256" windowHeight="12576" xr2:uid="{07839E9E-6778-4D3E-AA50-884BF355373D}"/>
  </bookViews>
  <sheets>
    <sheet name="All" sheetId="2" r:id="rId1"/>
    <sheet name="Nonfish" sheetId="1" r:id="rId2"/>
    <sheet name="IUCN Legend" sheetId="3" r:id="rId3"/>
  </sheets>
  <definedNames>
    <definedName name="_xlnm._FilterDatabase" localSheetId="0">All!$A$1:$AM$147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2" l="1"/>
  <c r="J10" i="2"/>
  <c r="J19" i="2"/>
  <c r="J29" i="2"/>
  <c r="J47" i="2"/>
  <c r="J49" i="2"/>
  <c r="J94" i="2"/>
  <c r="J95" i="2"/>
  <c r="J97" i="2"/>
  <c r="J106" i="2"/>
  <c r="J117" i="2"/>
  <c r="J118" i="2"/>
  <c r="J123" i="2"/>
  <c r="J124" i="2"/>
  <c r="J9" i="2"/>
  <c r="J138" i="2"/>
  <c r="J139" i="2"/>
  <c r="J13" i="2"/>
  <c r="J17" i="2"/>
  <c r="J18" i="2"/>
  <c r="J22" i="2"/>
  <c r="J46" i="2"/>
  <c r="J55" i="2"/>
  <c r="J62" i="2"/>
  <c r="J76" i="2"/>
  <c r="J93" i="2"/>
  <c r="J99" i="2"/>
  <c r="J107" i="2"/>
  <c r="J105" i="2"/>
  <c r="J104" i="2"/>
  <c r="J103" i="2"/>
  <c r="J108" i="2"/>
  <c r="J136" i="2"/>
  <c r="J12" i="2"/>
  <c r="J8" i="2"/>
  <c r="J2" i="2"/>
  <c r="J3" i="2"/>
  <c r="J4" i="2"/>
  <c r="J11" i="2"/>
  <c r="J16" i="2"/>
  <c r="J35" i="2"/>
  <c r="J37" i="2"/>
  <c r="J42" i="2"/>
  <c r="J51" i="2"/>
  <c r="J57" i="2"/>
  <c r="J64" i="2"/>
  <c r="J63" i="2"/>
  <c r="J65" i="2"/>
  <c r="J74" i="2"/>
  <c r="J73" i="2"/>
  <c r="J75" i="2"/>
  <c r="J77" i="2"/>
  <c r="J109" i="2"/>
  <c r="J113" i="2"/>
  <c r="J116" i="2"/>
  <c r="J5" i="2"/>
  <c r="J23" i="2"/>
  <c r="J32" i="2"/>
  <c r="J48" i="2"/>
  <c r="J56" i="2"/>
  <c r="J61" i="2"/>
  <c r="J72" i="2"/>
  <c r="J82" i="2"/>
  <c r="J87" i="2"/>
  <c r="J90" i="2"/>
  <c r="J96" i="2"/>
  <c r="J102" i="2"/>
  <c r="J112" i="2"/>
  <c r="J111" i="2"/>
  <c r="J137" i="2"/>
  <c r="J7" i="2"/>
  <c r="J6" i="2"/>
  <c r="J143" i="2"/>
  <c r="J146" i="2"/>
  <c r="J147" i="2"/>
  <c r="J34" i="2"/>
  <c r="J30" i="2"/>
  <c r="J39" i="2"/>
  <c r="J40" i="2"/>
  <c r="J45" i="2"/>
  <c r="J44" i="2"/>
  <c r="J50" i="2"/>
  <c r="J58" i="2"/>
  <c r="J59" i="2"/>
  <c r="J69" i="2"/>
  <c r="J92" i="2"/>
  <c r="J100" i="2"/>
  <c r="J110" i="2"/>
  <c r="J121" i="2"/>
  <c r="J125" i="2"/>
  <c r="J131" i="2"/>
  <c r="J140" i="2"/>
  <c r="J141" i="2"/>
  <c r="J14" i="2"/>
  <c r="J15" i="2"/>
  <c r="J20" i="2"/>
  <c r="J21" i="2"/>
  <c r="J24" i="2"/>
  <c r="J25" i="2"/>
  <c r="J27" i="2"/>
  <c r="J26" i="2"/>
  <c r="J28" i="2"/>
  <c r="J31" i="2"/>
  <c r="J33" i="2"/>
  <c r="J36" i="2"/>
  <c r="J38" i="2"/>
  <c r="J41" i="2"/>
  <c r="J53" i="2"/>
  <c r="J54" i="2"/>
  <c r="J60" i="2"/>
  <c r="J66" i="2"/>
  <c r="J70" i="2"/>
  <c r="J68" i="2"/>
  <c r="J67" i="2"/>
  <c r="J71" i="2"/>
  <c r="J78" i="2"/>
  <c r="J83" i="2"/>
  <c r="J80" i="2"/>
  <c r="J81" i="2"/>
  <c r="J84" i="2"/>
  <c r="J79" i="2"/>
  <c r="J85" i="2"/>
  <c r="J86" i="2"/>
  <c r="J88" i="2"/>
  <c r="J89" i="2"/>
  <c r="J91" i="2"/>
  <c r="J98" i="2"/>
  <c r="J101" i="2"/>
  <c r="J114" i="2"/>
  <c r="J115" i="2"/>
  <c r="J120" i="2"/>
  <c r="J119" i="2"/>
  <c r="J122" i="2"/>
  <c r="J126" i="2"/>
  <c r="J127" i="2"/>
  <c r="J128" i="2"/>
  <c r="J129" i="2"/>
  <c r="J130" i="2"/>
  <c r="J132" i="2"/>
  <c r="J133" i="2"/>
  <c r="J134" i="2"/>
  <c r="J135" i="2"/>
  <c r="J142" i="2"/>
  <c r="J144" i="2"/>
  <c r="J145" i="2"/>
  <c r="J43" i="2"/>
  <c r="K30" i="2"/>
  <c r="K35" i="2"/>
  <c r="K37" i="2"/>
  <c r="K39" i="2"/>
  <c r="K40" i="2"/>
  <c r="K42" i="2"/>
  <c r="K45" i="2"/>
  <c r="K44" i="2"/>
  <c r="K47" i="2"/>
  <c r="K49" i="2"/>
  <c r="K50" i="2"/>
  <c r="K51" i="2"/>
  <c r="K57" i="2"/>
  <c r="K58" i="2"/>
  <c r="K59" i="2"/>
  <c r="K64" i="2"/>
  <c r="K63" i="2"/>
  <c r="K65" i="2"/>
  <c r="K69" i="2"/>
  <c r="K74" i="2"/>
  <c r="K73" i="2"/>
  <c r="K75" i="2"/>
  <c r="K77" i="2"/>
  <c r="K92" i="2"/>
  <c r="K94" i="2"/>
  <c r="K95" i="2"/>
  <c r="K97" i="2"/>
  <c r="K100" i="2"/>
  <c r="K106" i="2"/>
  <c r="K109" i="2"/>
  <c r="K110" i="2"/>
  <c r="K113" i="2"/>
  <c r="K116" i="2"/>
  <c r="K117" i="2"/>
  <c r="K118" i="2"/>
  <c r="K121" i="2"/>
  <c r="K123" i="2"/>
  <c r="K124" i="2"/>
  <c r="K125" i="2"/>
  <c r="K131" i="2"/>
  <c r="K5" i="2"/>
  <c r="K9" i="2"/>
  <c r="K138" i="2"/>
  <c r="K139" i="2"/>
  <c r="K140" i="2"/>
  <c r="K141" i="2"/>
  <c r="K13" i="2"/>
  <c r="K14" i="2"/>
  <c r="K15" i="2"/>
  <c r="K17" i="2"/>
  <c r="K18" i="2"/>
  <c r="K20" i="2"/>
  <c r="K21" i="2"/>
  <c r="K22" i="2"/>
  <c r="K23" i="2"/>
  <c r="K24" i="2"/>
  <c r="K25" i="2"/>
  <c r="K27" i="2"/>
  <c r="K26" i="2"/>
  <c r="K28" i="2"/>
  <c r="K31" i="2"/>
  <c r="K32" i="2"/>
  <c r="K33" i="2"/>
  <c r="K36" i="2"/>
  <c r="K38" i="2"/>
  <c r="K41" i="2"/>
  <c r="K46" i="2"/>
  <c r="K48" i="2"/>
  <c r="K53" i="2"/>
  <c r="K54" i="2"/>
  <c r="K55" i="2"/>
  <c r="K56" i="2"/>
  <c r="K60" i="2"/>
  <c r="K62" i="2"/>
  <c r="K61" i="2"/>
  <c r="K66" i="2"/>
  <c r="K70" i="2"/>
  <c r="K68" i="2"/>
  <c r="K67" i="2"/>
  <c r="K71" i="2"/>
  <c r="K72" i="2"/>
  <c r="K76" i="2"/>
  <c r="K78" i="2"/>
  <c r="K82" i="2"/>
  <c r="K83" i="2"/>
  <c r="K80" i="2"/>
  <c r="K81" i="2"/>
  <c r="K84" i="2"/>
  <c r="K79" i="2"/>
  <c r="K85" i="2"/>
  <c r="K86" i="2"/>
  <c r="K87" i="2"/>
  <c r="K88" i="2"/>
  <c r="K89" i="2"/>
  <c r="K90" i="2"/>
  <c r="K91" i="2"/>
  <c r="K93" i="2"/>
  <c r="K96" i="2"/>
  <c r="K99" i="2"/>
  <c r="K98" i="2"/>
  <c r="K101" i="2"/>
  <c r="K102" i="2"/>
  <c r="K107" i="2"/>
  <c r="K105" i="2"/>
  <c r="K104" i="2"/>
  <c r="K103" i="2"/>
  <c r="K108" i="2"/>
  <c r="K112" i="2"/>
  <c r="K111" i="2"/>
  <c r="K114" i="2"/>
  <c r="K115" i="2"/>
  <c r="K120" i="2"/>
  <c r="K119" i="2"/>
  <c r="K122" i="2"/>
  <c r="K126" i="2"/>
  <c r="K127" i="2"/>
  <c r="K128" i="2"/>
  <c r="K129" i="2"/>
  <c r="K130" i="2"/>
  <c r="K132" i="2"/>
  <c r="K133" i="2"/>
  <c r="K134" i="2"/>
  <c r="K135" i="2"/>
  <c r="K136" i="2"/>
  <c r="K137" i="2"/>
  <c r="K12" i="2"/>
  <c r="K7" i="2"/>
  <c r="K6" i="2"/>
  <c r="K8" i="2"/>
  <c r="K142" i="2"/>
  <c r="K143" i="2"/>
  <c r="K144" i="2"/>
  <c r="K146" i="2"/>
  <c r="K145" i="2"/>
  <c r="K147" i="2"/>
  <c r="K2" i="2"/>
  <c r="K3" i="2"/>
  <c r="K4" i="2"/>
  <c r="K11" i="2"/>
  <c r="K29" i="2"/>
  <c r="K43" i="2"/>
  <c r="K52" i="2"/>
  <c r="K10" i="2"/>
  <c r="K16" i="2"/>
  <c r="K19" i="2"/>
  <c r="K34" i="2"/>
  <c r="AF58" i="2"/>
  <c r="AF59" i="2"/>
  <c r="AF16" i="2"/>
  <c r="AF43" i="2"/>
  <c r="AF5" i="2"/>
  <c r="AF52" i="2"/>
  <c r="AF37" i="2"/>
  <c r="AF32" i="2"/>
  <c r="AF55" i="2"/>
  <c r="AF56" i="2"/>
  <c r="AF96" i="2"/>
  <c r="AF95" i="2"/>
  <c r="AF60" i="2"/>
  <c r="AF134" i="2"/>
  <c r="AF72" i="2"/>
  <c r="AF50" i="2"/>
  <c r="AF138" i="2"/>
  <c r="AF139" i="2"/>
  <c r="AF141" i="2"/>
  <c r="AF35" i="2"/>
  <c r="AF93" i="2"/>
  <c r="AF109" i="2"/>
  <c r="AF13" i="2"/>
  <c r="AF34" i="2"/>
  <c r="AF47" i="2"/>
  <c r="AF51" i="2"/>
  <c r="AF115" i="2"/>
  <c r="AF116" i="2"/>
  <c r="AF75" i="2"/>
  <c r="AF90" i="2"/>
  <c r="AF39" i="2"/>
  <c r="AF40" i="2"/>
  <c r="AF29" i="2"/>
  <c r="AF73" i="2"/>
  <c r="AF74" i="2"/>
  <c r="AF92" i="2"/>
  <c r="AF97" i="2"/>
  <c r="AF113" i="2"/>
  <c r="AF123" i="2"/>
  <c r="AF124" i="2"/>
  <c r="AF125" i="2"/>
  <c r="AF103" i="2"/>
  <c r="AF104" i="2"/>
  <c r="AF105" i="2"/>
  <c r="AF106" i="2"/>
  <c r="AF107" i="2"/>
  <c r="AF4" i="2"/>
  <c r="AF11" i="2"/>
  <c r="AF136" i="2"/>
  <c r="AF14" i="2"/>
  <c r="AF31" i="2"/>
  <c r="AF38" i="2"/>
  <c r="AF66" i="2"/>
  <c r="AF100" i="2"/>
  <c r="AF114" i="2"/>
  <c r="AF126" i="2"/>
  <c r="AF144" i="2"/>
  <c r="AF19" i="2"/>
  <c r="AF22" i="2"/>
  <c r="AF30" i="2"/>
  <c r="AF135" i="2"/>
  <c r="AF25" i="2"/>
  <c r="AF26" i="2"/>
  <c r="AF27" i="2"/>
  <c r="AF28" i="2"/>
  <c r="AF41" i="2"/>
  <c r="AF42" i="2"/>
  <c r="AF44" i="2"/>
  <c r="AF45" i="2"/>
  <c r="AF53" i="2"/>
  <c r="AF61" i="2"/>
  <c r="AF62" i="2"/>
  <c r="AF67" i="2"/>
  <c r="AF68" i="2"/>
  <c r="AF69" i="2"/>
  <c r="AF70" i="2"/>
  <c r="AF71" i="2"/>
  <c r="AF77" i="2"/>
  <c r="AF98" i="2"/>
  <c r="AF99" i="2"/>
  <c r="AF102" i="2"/>
  <c r="AF130" i="2"/>
  <c r="AF137" i="2"/>
  <c r="AF142" i="2"/>
  <c r="AF46" i="2"/>
  <c r="AF57" i="2"/>
  <c r="AF63" i="2"/>
  <c r="AF64" i="2"/>
  <c r="AF108" i="2"/>
  <c r="AF110" i="2"/>
  <c r="AF36" i="2"/>
  <c r="AF79" i="2"/>
  <c r="AF80" i="2"/>
  <c r="AF81" i="2"/>
  <c r="AF82" i="2"/>
  <c r="AF84" i="2"/>
  <c r="AF85" i="2"/>
  <c r="AF101" i="2"/>
  <c r="AF111" i="2"/>
  <c r="AF112" i="2"/>
  <c r="AF83" i="2"/>
  <c r="AF132" i="2"/>
  <c r="AF133" i="2"/>
  <c r="AF23" i="2"/>
  <c r="AF24" i="2"/>
  <c r="AF119" i="2"/>
  <c r="AF120" i="2"/>
  <c r="AF121" i="2"/>
  <c r="AF48" i="2"/>
  <c r="AF128" i="2"/>
  <c r="AF129" i="2"/>
  <c r="AF131" i="2"/>
  <c r="AF6" i="2"/>
  <c r="AF12" i="2"/>
  <c r="AF7" i="2"/>
  <c r="AF8" i="2"/>
  <c r="AF15" i="2"/>
  <c r="AF20" i="2"/>
  <c r="AF21" i="2"/>
  <c r="AF54" i="2"/>
  <c r="AF76" i="2"/>
  <c r="AF86" i="2"/>
  <c r="AF87" i="2"/>
  <c r="AF122" i="2"/>
  <c r="AF127" i="2"/>
  <c r="AF145" i="2"/>
  <c r="AF146" i="2"/>
  <c r="AF143" i="2"/>
  <c r="AF147" i="2"/>
  <c r="AF33" i="2"/>
  <c r="AF88" i="2"/>
  <c r="AF89" i="2"/>
  <c r="AF91" i="2"/>
  <c r="AF140" i="2"/>
  <c r="AF17" i="2"/>
  <c r="AF18" i="2"/>
  <c r="AF3" i="2"/>
  <c r="AF9" i="2"/>
  <c r="AF65" i="2"/>
  <c r="AF10" i="2"/>
  <c r="AF94" i="2"/>
  <c r="AF49" i="2"/>
  <c r="AF118" i="2"/>
  <c r="AF2" i="2"/>
  <c r="AF117" i="2"/>
  <c r="AF78" i="2"/>
</calcChain>
</file>

<file path=xl/sharedStrings.xml><?xml version="1.0" encoding="utf-8"?>
<sst xmlns="http://schemas.openxmlformats.org/spreadsheetml/2006/main" count="2941" uniqueCount="418">
  <si>
    <t>Phylum</t>
  </si>
  <si>
    <t>Class</t>
  </si>
  <si>
    <t>Order</t>
  </si>
  <si>
    <t>Family</t>
  </si>
  <si>
    <t>Genus</t>
  </si>
  <si>
    <t>Species</t>
  </si>
  <si>
    <t>IsValidName</t>
  </si>
  <si>
    <t>Genus-Valid</t>
  </si>
  <si>
    <t>SPECIES-Valid</t>
  </si>
  <si>
    <t>Troph</t>
  </si>
  <si>
    <t>Troph SE</t>
  </si>
  <si>
    <t>Max length-male</t>
  </si>
  <si>
    <t>Max length-male type</t>
  </si>
  <si>
    <t>Max length-female</t>
  </si>
  <si>
    <t>Max length-female type</t>
  </si>
  <si>
    <t>Vulnerabilit-fisheries</t>
  </si>
  <si>
    <t>Vulnerability-fisheries category</t>
  </si>
  <si>
    <t>Vulnerability-climate</t>
  </si>
  <si>
    <t>Vulnerability-climate category</t>
  </si>
  <si>
    <t>IUCN status</t>
  </si>
  <si>
    <t>IUCN Criteria</t>
  </si>
  <si>
    <t>IUCN date assessed</t>
  </si>
  <si>
    <t>Migration pattern</t>
  </si>
  <si>
    <t>Schooling</t>
  </si>
  <si>
    <t>SchoolingFrequency</t>
  </si>
  <si>
    <t>SchoolingLifestage</t>
  </si>
  <si>
    <t>Chordata</t>
  </si>
  <si>
    <t>Mammalia</t>
  </si>
  <si>
    <t>Artiodactyla</t>
  </si>
  <si>
    <t>Balaenopteridae</t>
  </si>
  <si>
    <t>Balaenoptera</t>
  </si>
  <si>
    <t>musculus</t>
  </si>
  <si>
    <t>No</t>
  </si>
  <si>
    <t>TL</t>
  </si>
  <si>
    <t/>
  </si>
  <si>
    <t>Very high</t>
  </si>
  <si>
    <t>EN</t>
  </si>
  <si>
    <t>A1abd</t>
  </si>
  <si>
    <t>oceanodromous</t>
  </si>
  <si>
    <t>Megaptera</t>
  </si>
  <si>
    <t>novaeangliae</t>
  </si>
  <si>
    <t>High</t>
  </si>
  <si>
    <t>LC</t>
  </si>
  <si>
    <t>Delphinidae</t>
  </si>
  <si>
    <t>Delphinus</t>
  </si>
  <si>
    <t>delphis</t>
  </si>
  <si>
    <t>Phocoenidae</t>
  </si>
  <si>
    <t>Phocoena</t>
  </si>
  <si>
    <t>phocoena</t>
  </si>
  <si>
    <t>Moderate</t>
  </si>
  <si>
    <t>Carnivora</t>
  </si>
  <si>
    <t>Otariidae</t>
  </si>
  <si>
    <t>Eumetopias</t>
  </si>
  <si>
    <t>jubatus</t>
  </si>
  <si>
    <t>NT</t>
  </si>
  <si>
    <t>Phocidae</t>
  </si>
  <si>
    <t>Phoca</t>
  </si>
  <si>
    <t>vitulina</t>
  </si>
  <si>
    <t>Troph Estimate</t>
  </si>
  <si>
    <t>Species-Valid</t>
  </si>
  <si>
    <t>Actinopteri</t>
  </si>
  <si>
    <t>Argentiniformes</t>
  </si>
  <si>
    <t>Bathylagidae</t>
  </si>
  <si>
    <t>Leuroglossus</t>
  </si>
  <si>
    <t>schmidti</t>
  </si>
  <si>
    <t>Yes</t>
  </si>
  <si>
    <t>SL</t>
  </si>
  <si>
    <t>Low</t>
  </si>
  <si>
    <t>N.E.</t>
  </si>
  <si>
    <t>Blenniiformes</t>
  </si>
  <si>
    <t>Clinidae</t>
  </si>
  <si>
    <t>Gibbonsia</t>
  </si>
  <si>
    <t>metzi</t>
  </si>
  <si>
    <t>montereyensis</t>
  </si>
  <si>
    <t>Clupeiformes</t>
  </si>
  <si>
    <t>Clupeidae</t>
  </si>
  <si>
    <t>Alosa</t>
  </si>
  <si>
    <t>sapidissima</t>
  </si>
  <si>
    <t>Moderate to high</t>
  </si>
  <si>
    <t>anadromous</t>
  </si>
  <si>
    <t>Clupea</t>
  </si>
  <si>
    <t>pallasii</t>
  </si>
  <si>
    <t>DD</t>
  </si>
  <si>
    <t>non-migratory</t>
  </si>
  <si>
    <t>Sardinops</t>
  </si>
  <si>
    <t>sagax</t>
  </si>
  <si>
    <t>Low to moderate</t>
  </si>
  <si>
    <t>Engraulidae</t>
  </si>
  <si>
    <t>Engraulis</t>
  </si>
  <si>
    <t>mordax</t>
  </si>
  <si>
    <t>Cypriniformes</t>
  </si>
  <si>
    <t>Catostomidae</t>
  </si>
  <si>
    <t>Catostomus</t>
  </si>
  <si>
    <t>catostomus</t>
  </si>
  <si>
    <t>Gadiformes</t>
  </si>
  <si>
    <t>Gadidae</t>
  </si>
  <si>
    <t>Boreogadus</t>
  </si>
  <si>
    <t>saida</t>
  </si>
  <si>
    <t>always</t>
  </si>
  <si>
    <t>juveniles and adults</t>
  </si>
  <si>
    <t>Gadus</t>
  </si>
  <si>
    <t>chalcogrammus</t>
  </si>
  <si>
    <t>macrocephalus</t>
  </si>
  <si>
    <t>Microgadus</t>
  </si>
  <si>
    <t>proximus</t>
  </si>
  <si>
    <t>Merlucciidae</t>
  </si>
  <si>
    <t>Merluccius</t>
  </si>
  <si>
    <t>productus</t>
  </si>
  <si>
    <t>Gobiesociformes</t>
  </si>
  <si>
    <t>Gobiesocidae</t>
  </si>
  <si>
    <t>Gobiesox</t>
  </si>
  <si>
    <t>maeandricus</t>
  </si>
  <si>
    <t>Rimicola</t>
  </si>
  <si>
    <t>muscarum</t>
  </si>
  <si>
    <t>Gobiiformes</t>
  </si>
  <si>
    <t>Oxudercidae</t>
  </si>
  <si>
    <t>Lepidogobius</t>
  </si>
  <si>
    <t>lepidus</t>
  </si>
  <si>
    <t>Myctophiformes</t>
  </si>
  <si>
    <t>Myctophidae</t>
  </si>
  <si>
    <t>Diaphus</t>
  </si>
  <si>
    <t>theta</t>
  </si>
  <si>
    <t>Stenobrachius</t>
  </si>
  <si>
    <t>leucopsarus</t>
  </si>
  <si>
    <t>nannochir</t>
  </si>
  <si>
    <t>Tarletonbeania</t>
  </si>
  <si>
    <t>taylori</t>
  </si>
  <si>
    <t>Ophidiiformes</t>
  </si>
  <si>
    <t>Bythitidae</t>
  </si>
  <si>
    <t>Brosmophycis</t>
  </si>
  <si>
    <t>marginata</t>
  </si>
  <si>
    <t>Osmeriformes</t>
  </si>
  <si>
    <t>Osmeridae</t>
  </si>
  <si>
    <t>Mallotus</t>
  </si>
  <si>
    <t>villosus</t>
  </si>
  <si>
    <t>Osmerus</t>
  </si>
  <si>
    <t>Thaleichthys</t>
  </si>
  <si>
    <t>pacificus</t>
  </si>
  <si>
    <t>Ovalentaria</t>
  </si>
  <si>
    <t>Embiotocidae</t>
  </si>
  <si>
    <t>Brachyistius</t>
  </si>
  <si>
    <t>frenatus</t>
  </si>
  <si>
    <t>Cymatogaster</t>
  </si>
  <si>
    <t>aggregata</t>
  </si>
  <si>
    <t>Embiotoca</t>
  </si>
  <si>
    <t>lateralis</t>
  </si>
  <si>
    <t>Phanerodon</t>
  </si>
  <si>
    <t>furcatus</t>
  </si>
  <si>
    <t>vacca</t>
  </si>
  <si>
    <t>Perciformes</t>
  </si>
  <si>
    <t>Centrarchidae</t>
  </si>
  <si>
    <t>Lepomis</t>
  </si>
  <si>
    <t>gibbosus</t>
  </si>
  <si>
    <t>potamodromous</t>
  </si>
  <si>
    <t>Zoarcidae</t>
  </si>
  <si>
    <t>Lycodopsis</t>
  </si>
  <si>
    <t>Lycodes</t>
  </si>
  <si>
    <t>Pleuronectiformes</t>
  </si>
  <si>
    <t>Paralichthyidae</t>
  </si>
  <si>
    <t>Citharichthys</t>
  </si>
  <si>
    <t>sordidus</t>
  </si>
  <si>
    <t>stigmaeus</t>
  </si>
  <si>
    <t>Pleuronectidae</t>
  </si>
  <si>
    <t>Atheresthes</t>
  </si>
  <si>
    <t>evermanni</t>
  </si>
  <si>
    <t>Lepidopsetta</t>
  </si>
  <si>
    <t>bilineata</t>
  </si>
  <si>
    <t>polyxystra</t>
  </si>
  <si>
    <t>FL</t>
  </si>
  <si>
    <t>Lyopsetta</t>
  </si>
  <si>
    <t>exilis</t>
  </si>
  <si>
    <t>Microstomus</t>
  </si>
  <si>
    <t>High to very high</t>
  </si>
  <si>
    <t>Parophrys</t>
  </si>
  <si>
    <t>vetulus</t>
  </si>
  <si>
    <t>Platichthys</t>
  </si>
  <si>
    <t>stellatus</t>
  </si>
  <si>
    <t>catadromous</t>
  </si>
  <si>
    <t>Pleuronectes</t>
  </si>
  <si>
    <t>quadrituberculatus</t>
  </si>
  <si>
    <t>Pleuronichthys</t>
  </si>
  <si>
    <t>coenosus</t>
  </si>
  <si>
    <t>Salmoniformes</t>
  </si>
  <si>
    <t>Salmonidae</t>
  </si>
  <si>
    <t>Oncorhynchus</t>
  </si>
  <si>
    <t>gorbuscha</t>
  </si>
  <si>
    <t>keta</t>
  </si>
  <si>
    <t>kisutch</t>
  </si>
  <si>
    <t>nerka</t>
  </si>
  <si>
    <t>tshawytscha</t>
  </si>
  <si>
    <t>Salmo</t>
  </si>
  <si>
    <t>salar</t>
  </si>
  <si>
    <t>A2bd</t>
  </si>
  <si>
    <t>Salvelinus</t>
  </si>
  <si>
    <t>confluentus</t>
  </si>
  <si>
    <t>VU</t>
  </si>
  <si>
    <t>A2e</t>
  </si>
  <si>
    <t>malma</t>
  </si>
  <si>
    <t>Scorpaeniformes</t>
  </si>
  <si>
    <t>Agonidae</t>
  </si>
  <si>
    <t>Agonopsis</t>
  </si>
  <si>
    <t>vulsa</t>
  </si>
  <si>
    <t>Bathyagonus</t>
  </si>
  <si>
    <t>pentacanthus</t>
  </si>
  <si>
    <t>Chesnonia</t>
  </si>
  <si>
    <t>verrucosa</t>
  </si>
  <si>
    <t>Hypsagonus</t>
  </si>
  <si>
    <t>quadricornis</t>
  </si>
  <si>
    <t>Nautichthys</t>
  </si>
  <si>
    <t>oculofasciatus</t>
  </si>
  <si>
    <t>Percis</t>
  </si>
  <si>
    <t>japonica</t>
  </si>
  <si>
    <t>Podothecus</t>
  </si>
  <si>
    <t>accipenserinus</t>
  </si>
  <si>
    <t>Xeneretmus</t>
  </si>
  <si>
    <t>latifrons</t>
  </si>
  <si>
    <t>Anarhichadidae</t>
  </si>
  <si>
    <t>Anarrhichthys</t>
  </si>
  <si>
    <t>ocellatus</t>
  </si>
  <si>
    <t>Anoplopomatidae</t>
  </si>
  <si>
    <t>Anoplopoma</t>
  </si>
  <si>
    <t>fimbria</t>
  </si>
  <si>
    <t>Aulorhynchidae</t>
  </si>
  <si>
    <t>Aulorhynchus</t>
  </si>
  <si>
    <t>flavidus</t>
  </si>
  <si>
    <t>Bathymasteridae</t>
  </si>
  <si>
    <t>Ronquilus</t>
  </si>
  <si>
    <t>jordani</t>
  </si>
  <si>
    <t>Cottidae</t>
  </si>
  <si>
    <t>Artedius</t>
  </si>
  <si>
    <t>fenestralis</t>
  </si>
  <si>
    <t>harringtoni</t>
  </si>
  <si>
    <t>Ascelichthys</t>
  </si>
  <si>
    <t>rhodorus</t>
  </si>
  <si>
    <t>Clinocottus</t>
  </si>
  <si>
    <t>acuticeps</t>
  </si>
  <si>
    <t>globiceps</t>
  </si>
  <si>
    <t>Cottus</t>
  </si>
  <si>
    <t>aleuticus</t>
  </si>
  <si>
    <t>asper</t>
  </si>
  <si>
    <t>Enophrys</t>
  </si>
  <si>
    <t>bison</t>
  </si>
  <si>
    <t>Hemilepidotus</t>
  </si>
  <si>
    <t>hemilepidotus</t>
  </si>
  <si>
    <t>Icelinus</t>
  </si>
  <si>
    <t>borealis</t>
  </si>
  <si>
    <t>burchami</t>
  </si>
  <si>
    <t>filamentosus</t>
  </si>
  <si>
    <t>fimbriatus</t>
  </si>
  <si>
    <t>Jordania</t>
  </si>
  <si>
    <t>zonope</t>
  </si>
  <si>
    <t>Leptocottus</t>
  </si>
  <si>
    <t>armatus</t>
  </si>
  <si>
    <t>amphidromous</t>
  </si>
  <si>
    <t>Myoxocephalus</t>
  </si>
  <si>
    <t>octodecemspinosus</t>
  </si>
  <si>
    <t>sometimes</t>
  </si>
  <si>
    <t>polyacanthocephalus</t>
  </si>
  <si>
    <t>Oligocottus</t>
  </si>
  <si>
    <t>maculosus</t>
  </si>
  <si>
    <t>Radulinus</t>
  </si>
  <si>
    <t>asprellus</t>
  </si>
  <si>
    <t>Scorpaenichthys</t>
  </si>
  <si>
    <t>marmoratus</t>
  </si>
  <si>
    <t>Trichocottus</t>
  </si>
  <si>
    <t>brashnikovi</t>
  </si>
  <si>
    <t>Cryptacanthodidae</t>
  </si>
  <si>
    <t>Cryptacanthodes</t>
  </si>
  <si>
    <t>giganteus</t>
  </si>
  <si>
    <t>Gasterosteidae</t>
  </si>
  <si>
    <t>Gasterosteus</t>
  </si>
  <si>
    <t>aculeatus</t>
  </si>
  <si>
    <t>Hexagrammidae</t>
  </si>
  <si>
    <t>Hexagrammos</t>
  </si>
  <si>
    <t>decagrammus</t>
  </si>
  <si>
    <t>lagocephalus</t>
  </si>
  <si>
    <t>Ophiodon</t>
  </si>
  <si>
    <t>elongatus</t>
  </si>
  <si>
    <t>oceano-estuarine</t>
  </si>
  <si>
    <t>Oxylebius</t>
  </si>
  <si>
    <t>pictus</t>
  </si>
  <si>
    <t>Liparidae</t>
  </si>
  <si>
    <t>Careproctus</t>
  </si>
  <si>
    <t>simus</t>
  </si>
  <si>
    <t>Liparis</t>
  </si>
  <si>
    <t>cyclopus</t>
  </si>
  <si>
    <t>fabricii</t>
  </si>
  <si>
    <t>florae</t>
  </si>
  <si>
    <t>gibbus</t>
  </si>
  <si>
    <t>mucosus</t>
  </si>
  <si>
    <t>Lipariscus</t>
  </si>
  <si>
    <t>nanus</t>
  </si>
  <si>
    <t>Nectoliparis</t>
  </si>
  <si>
    <t>pelagicus</t>
  </si>
  <si>
    <t>Paraliparis</t>
  </si>
  <si>
    <t>grandis</t>
  </si>
  <si>
    <t>rosaceus</t>
  </si>
  <si>
    <t>Polypera</t>
  </si>
  <si>
    <t>greeni</t>
  </si>
  <si>
    <t>Rhinoliparis</t>
  </si>
  <si>
    <t>attenuatus</t>
  </si>
  <si>
    <t>barbulifer</t>
  </si>
  <si>
    <t>Pholidae</t>
  </si>
  <si>
    <t>Apodichthys</t>
  </si>
  <si>
    <t>fucorum</t>
  </si>
  <si>
    <t>Pholis</t>
  </si>
  <si>
    <t>clemensi</t>
  </si>
  <si>
    <t>laeta</t>
  </si>
  <si>
    <t>ornata</t>
  </si>
  <si>
    <t>Psychrolutidae</t>
  </si>
  <si>
    <t>Dasycottus</t>
  </si>
  <si>
    <t>setiger</t>
  </si>
  <si>
    <t>Psychrolutes</t>
  </si>
  <si>
    <t>sigalutes</t>
  </si>
  <si>
    <t>Ptilichthyidae</t>
  </si>
  <si>
    <t>Ptilichthys</t>
  </si>
  <si>
    <t>goodei</t>
  </si>
  <si>
    <t>Rhamphocottidae</t>
  </si>
  <si>
    <t>Rhamphocottus</t>
  </si>
  <si>
    <t>richardsonii</t>
  </si>
  <si>
    <t>Scorpaenidae</t>
  </si>
  <si>
    <t>Sebastes</t>
  </si>
  <si>
    <t>auriculatus</t>
  </si>
  <si>
    <t>maliger</t>
  </si>
  <si>
    <t>nigrocinctus</t>
  </si>
  <si>
    <t>Sebastolobus</t>
  </si>
  <si>
    <t>macrochir</t>
  </si>
  <si>
    <t>Stichaeidae</t>
  </si>
  <si>
    <t>Alectrias</t>
  </si>
  <si>
    <t>alectrolophus</t>
  </si>
  <si>
    <t>Anisarchus</t>
  </si>
  <si>
    <t>medius</t>
  </si>
  <si>
    <t>Anoplarchus</t>
  </si>
  <si>
    <t>purpurescens</t>
  </si>
  <si>
    <t>Eumesogrammus</t>
  </si>
  <si>
    <t>praecisus</t>
  </si>
  <si>
    <t>Leptoclinus</t>
  </si>
  <si>
    <t>maculatus</t>
  </si>
  <si>
    <t>Lumpenella</t>
  </si>
  <si>
    <t>longirostris</t>
  </si>
  <si>
    <t>Lumpenus</t>
  </si>
  <si>
    <t>sagitta</t>
  </si>
  <si>
    <t>Phytichthys</t>
  </si>
  <si>
    <t>chirus</t>
  </si>
  <si>
    <t>Poroclinus</t>
  </si>
  <si>
    <t>rothrocki</t>
  </si>
  <si>
    <t>Xiphister</t>
  </si>
  <si>
    <t>atropurpureus</t>
  </si>
  <si>
    <t>Trichodontidae</t>
  </si>
  <si>
    <t>Trichodon</t>
  </si>
  <si>
    <t>trichodon</t>
  </si>
  <si>
    <t>Zaproridae</t>
  </si>
  <si>
    <t>Zaprora</t>
  </si>
  <si>
    <t>silenus</t>
  </si>
  <si>
    <t>Bothrocara</t>
  </si>
  <si>
    <t>hollandi</t>
  </si>
  <si>
    <t>Lycodapus</t>
  </si>
  <si>
    <t>mandibularis</t>
  </si>
  <si>
    <t>parviceps</t>
  </si>
  <si>
    <t>reticulatus</t>
  </si>
  <si>
    <t>never</t>
  </si>
  <si>
    <t>Syngnathiformes</t>
  </si>
  <si>
    <t>Syngnathidae</t>
  </si>
  <si>
    <t>Syngnathus</t>
  </si>
  <si>
    <t>leptorhynchus</t>
  </si>
  <si>
    <t>Trachiniformes</t>
  </si>
  <si>
    <t>Ammodytidae</t>
  </si>
  <si>
    <t>Ammodytes</t>
  </si>
  <si>
    <t>hexapterus</t>
  </si>
  <si>
    <t>personatus</t>
  </si>
  <si>
    <t>Elasmobranchii</t>
  </si>
  <si>
    <t>Hexanchiformes</t>
  </si>
  <si>
    <t>Hexanchidae</t>
  </si>
  <si>
    <t>Hexanchus</t>
  </si>
  <si>
    <t>griseus</t>
  </si>
  <si>
    <t>Squaliformes</t>
  </si>
  <si>
    <t>Squalidae</t>
  </si>
  <si>
    <t>Squalus</t>
  </si>
  <si>
    <t>suckleyi</t>
  </si>
  <si>
    <t>Holocephali</t>
  </si>
  <si>
    <t>Chimaeriformes</t>
  </si>
  <si>
    <t>Chimaeridae</t>
  </si>
  <si>
    <t>Hydrolagus</t>
  </si>
  <si>
    <t>colliei</t>
  </si>
  <si>
    <t>Extinct</t>
  </si>
  <si>
    <t>Extinct in the wild</t>
  </si>
  <si>
    <t>Critically endangered</t>
  </si>
  <si>
    <t>Endangered</t>
  </si>
  <si>
    <t>Vulnerable</t>
  </si>
  <si>
    <t>Near threatened</t>
  </si>
  <si>
    <t>Least concern</t>
  </si>
  <si>
    <t>Lower risk: conservation dependent</t>
  </si>
  <si>
    <t>Lower risk: near threatened</t>
  </si>
  <si>
    <t>Lower risk: least concern</t>
  </si>
  <si>
    <t>Data deficient</t>
  </si>
  <si>
    <t>Not evaluated</t>
  </si>
  <si>
    <t>EX</t>
  </si>
  <si>
    <t>EW</t>
  </si>
  <si>
    <t>LR/cd</t>
  </si>
  <si>
    <t>LR/nt</t>
  </si>
  <si>
    <t>LR/lc</t>
  </si>
  <si>
    <t>N</t>
  </si>
  <si>
    <t>CR</t>
  </si>
  <si>
    <t>Trophic Level</t>
  </si>
  <si>
    <t>Max Size</t>
  </si>
  <si>
    <t>Vulnerability_Fishing</t>
  </si>
  <si>
    <t>Vulnerability_Climate</t>
  </si>
  <si>
    <t>NA</t>
  </si>
  <si>
    <t>Upper level predator</t>
  </si>
  <si>
    <t>Forage species</t>
  </si>
  <si>
    <t>?</t>
  </si>
  <si>
    <t>Nutrient Transporting Species</t>
  </si>
  <si>
    <t>Conservation status</t>
  </si>
  <si>
    <t>Global</t>
  </si>
  <si>
    <t>National</t>
  </si>
  <si>
    <t>Regional</t>
  </si>
  <si>
    <t>Score</t>
  </si>
  <si>
    <t>scientificName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</si>
</sst>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4"/>
      <color theme="1"/>
      <name val="Aptos Narrow"/>
      <family val="2"/>
      <scheme val="minor"/>
    </font>
    <font>
      <sz val="10"/>
      <color indexed="8"/>
      <name val="Arial"/>
    </font>
    <font>
      <sz val="10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 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1" applyFont="1" applyBorder="1" applyAlignment="1">
      <alignment horizontal="right" wrapText="1"/>
    </xf>
    <xf numFmtId="2" fontId="2" fillId="0" borderId="2" xfId="1" applyNumberFormat="1" applyFont="1" applyBorder="1" applyAlignment="1">
      <alignment horizontal="right" wrapText="1"/>
    </xf>
    <xf numFmtId="15" fontId="2" fillId="0" borderId="2" xfId="1" applyNumberFormat="1" applyFont="1" applyBorder="1" applyAlignment="1">
      <alignment horizontal="right" wrapText="1"/>
    </xf>
    <xf numFmtId="0" fontId="4" fillId="0" borderId="0" xfId="0" applyFont="1"/>
    <xf numFmtId="0" fontId="2" fillId="0" borderId="0" xfId="1" applyFont="1"/>
    <xf numFmtId="0" fontId="3" fillId="0" borderId="0" xfId="2"/>
    <xf numFmtId="0" fontId="3" fillId="2" borderId="1" xfId="2" applyFill="1" applyBorder="1" applyAlignment="1">
      <alignment horizontal="center"/>
    </xf>
    <xf numFmtId="0" fontId="5" fillId="0" borderId="0" xfId="0" applyFont="1"/>
    <xf numFmtId="0" fontId="3" fillId="0" borderId="2" xfId="2" applyBorder="1" applyAlignment="1">
      <alignment wrapText="1"/>
    </xf>
    <xf numFmtId="0" fontId="3" fillId="0" borderId="2" xfId="2" applyBorder="1" applyAlignment="1">
      <alignment horizontal="right" wrapText="1"/>
    </xf>
    <xf numFmtId="2" fontId="3" fillId="0" borderId="2" xfId="2" applyNumberFormat="1" applyBorder="1" applyAlignment="1">
      <alignment horizontal="right" wrapText="1"/>
    </xf>
    <xf numFmtId="15" fontId="3" fillId="0" borderId="2" xfId="2" applyNumberFormat="1" applyBorder="1" applyAlignment="1">
      <alignment horizontal="right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3" fillId="3" borderId="1" xfId="2" applyFill="1" applyBorder="1" applyAlignment="1">
      <alignment horizontal="center"/>
    </xf>
    <xf numFmtId="2" fontId="3" fillId="4" borderId="2" xfId="2" applyNumberFormat="1" applyFill="1" applyBorder="1" applyAlignment="1">
      <alignment horizontal="right" wrapText="1"/>
    </xf>
    <xf numFmtId="2" fontId="2" fillId="4" borderId="2" xfId="1" applyNumberFormat="1" applyFont="1" applyFill="1" applyBorder="1" applyAlignment="1">
      <alignment horizontal="right" wrapText="1"/>
    </xf>
    <xf numFmtId="0" fontId="5" fillId="4" borderId="0" xfId="0" applyFont="1" applyFill="1"/>
    <xf numFmtId="0" fontId="3" fillId="4" borderId="2" xfId="2" applyFill="1" applyBorder="1" applyAlignment="1">
      <alignment wrapText="1"/>
    </xf>
    <xf numFmtId="0" fontId="2" fillId="4" borderId="2" xfId="1" applyFont="1" applyFill="1" applyBorder="1" applyAlignment="1">
      <alignment wrapText="1"/>
    </xf>
    <xf numFmtId="0" fontId="2" fillId="4" borderId="2" xfId="1" applyFont="1" applyFill="1" applyBorder="1"/>
    <xf numFmtId="0" fontId="2" fillId="0" borderId="2" xfId="1" applyFont="1" applyBorder="1"/>
    <xf numFmtId="0" fontId="3" fillId="0" borderId="0" xfId="2" applyAlignment="1">
      <alignment horizontal="right" wrapText="1"/>
    </xf>
    <xf numFmtId="0" fontId="3" fillId="0" borderId="2" xfId="2" applyBorder="1"/>
    <xf numFmtId="0" fontId="2" fillId="0" borderId="0" xfId="1" applyFont="1" applyAlignment="1">
      <alignment horizontal="right" wrapText="1"/>
    </xf>
    <xf numFmtId="15" fontId="3" fillId="0" borderId="0" xfId="2" applyNumberFormat="1" applyAlignment="1">
      <alignment horizontal="right" wrapText="1"/>
    </xf>
    <xf numFmtId="0" fontId="3" fillId="5" borderId="1" xfId="2" applyFill="1" applyBorder="1" applyAlignment="1">
      <alignment horizontal="center"/>
    </xf>
    <xf numFmtId="0" fontId="3" fillId="6" borderId="2" xfId="2" applyFill="1" applyBorder="1" applyAlignment="1">
      <alignment wrapText="1"/>
    </xf>
    <xf numFmtId="0" fontId="5" fillId="6" borderId="0" xfId="0" applyFont="1" applyFill="1"/>
    <xf numFmtId="0" fontId="2" fillId="6" borderId="2" xfId="1" applyFont="1" applyFill="1" applyBorder="1" applyAlignment="1">
      <alignment wrapText="1"/>
    </xf>
    <xf numFmtId="0" fontId="5" fillId="6" borderId="2" xfId="0" applyFont="1" applyFill="1" applyBorder="1"/>
    <xf numFmtId="15" fontId="2" fillId="0" borderId="0" xfId="1" applyNumberFormat="1" applyFont="1" applyAlignment="1">
      <alignment horizontal="right" wrapText="1"/>
    </xf>
    <xf numFmtId="0" fontId="3" fillId="6" borderId="0" xfId="2" applyFill="1" applyBorder="1" applyAlignment="1">
      <alignment wrapText="1"/>
    </xf>
    <xf numFmtId="0" fontId="3" fillId="0" borderId="0" xfId="2" applyBorder="1" applyAlignment="1">
      <alignment horizontal="right" wrapText="1"/>
    </xf>
    <xf numFmtId="0" fontId="2" fillId="0" borderId="0" xfId="1" applyFont="1" applyBorder="1" applyAlignment="1">
      <alignment horizontal="right" wrapText="1"/>
    </xf>
    <xf numFmtId="0" fontId="3" fillId="0" borderId="0" xfId="2" applyBorder="1"/>
    <xf numFmtId="2" fontId="3" fillId="0" borderId="0" xfId="2" applyNumberFormat="1" applyBorder="1" applyAlignment="1">
      <alignment horizontal="right" wrapText="1"/>
    </xf>
    <xf numFmtId="2" fontId="3" fillId="4" borderId="0" xfId="2" applyNumberFormat="1" applyFill="1" applyBorder="1" applyAlignment="1">
      <alignment horizontal="right" wrapText="1"/>
    </xf>
    <xf numFmtId="0" fontId="2" fillId="0" borderId="0" xfId="1" applyFont="1" applyBorder="1"/>
    <xf numFmtId="15" fontId="3" fillId="0" borderId="0" xfId="2" applyNumberFormat="1" applyBorder="1" applyAlignment="1">
      <alignment horizontal="right" wrapText="1"/>
    </xf>
    <xf numFmtId="15" fontId="2" fillId="0" borderId="0" xfId="1" applyNumberFormat="1" applyFont="1" applyBorder="1" applyAlignment="1">
      <alignment horizontal="right" wrapText="1"/>
    </xf>
  </cellXfs>
  <cellStyles count="3">
    <cellStyle name="Normal" xfId="0" builtinId="0"/>
    <cellStyle name="Normal_Fish" xfId="2" xr:uid="{2663965D-F394-4645-954B-7C86850F2369}"/>
    <cellStyle name="Normal_Sheet1" xfId="1" xr:uid="{D6DFF9A3-7B47-4D2E-A804-11BB5C70D9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8353-4970-471E-82B8-450586F36EAD}">
  <dimension ref="A1:AM147"/>
  <sheetViews>
    <sheetView tabSelected="1" topLeftCell="J1" workbookViewId="0">
      <pane ySplit="1" topLeftCell="A2" activePane="bottomLeft" state="frozen"/>
      <selection pane="bottomLeft" activeCell="P1" sqref="P1"/>
    </sheetView>
  </sheetViews>
  <sheetFormatPr baseColWidth="10" defaultColWidth="8.83203125" defaultRowHeight="12.75" customHeight="1"/>
  <cols>
    <col min="1" max="6" width="8.83203125" style="10"/>
    <col min="7" max="7" width="8.9140625" style="10" bestFit="1" customWidth="1"/>
    <col min="8" max="9" width="8.83203125" style="10"/>
    <col min="10" max="10" width="24.83203125" style="10" customWidth="1"/>
    <col min="11" max="11" width="8.83203125" style="10"/>
    <col min="12" max="12" width="10" style="31" customWidth="1"/>
    <col min="13" max="18" width="8.83203125" style="31"/>
    <col min="19" max="19" width="17.83203125" style="31" customWidth="1"/>
    <col min="20" max="20" width="20.75" style="31" customWidth="1"/>
    <col min="21" max="21" width="8.83203125" style="10"/>
    <col min="22" max="22" width="8.9140625" style="10" bestFit="1" customWidth="1"/>
    <col min="23" max="24" width="8.83203125" style="10"/>
    <col min="25" max="25" width="8.9140625" style="10" bestFit="1" customWidth="1"/>
    <col min="26" max="26" width="8.83203125" style="10"/>
    <col min="27" max="27" width="8.9140625" style="10" bestFit="1" customWidth="1"/>
    <col min="28" max="28" width="8.83203125" style="10"/>
    <col min="29" max="29" width="8.9140625" style="10" bestFit="1" customWidth="1"/>
    <col min="30" max="30" width="8.83203125" style="10"/>
    <col min="31" max="31" width="8.9140625" style="20" bestFit="1" customWidth="1"/>
    <col min="32" max="32" width="8.83203125" style="20"/>
    <col min="33" max="33" width="8.9140625" style="10" bestFit="1" customWidth="1"/>
    <col min="34" max="34" width="24.75" style="20" customWidth="1"/>
    <col min="35" max="35" width="8.9140625" style="10" bestFit="1" customWidth="1"/>
    <col min="36" max="36" width="21.25" style="20" customWidth="1"/>
    <col min="37" max="37" width="8.83203125" style="10"/>
    <col min="38" max="38" width="11.08203125" style="10" bestFit="1" customWidth="1"/>
    <col min="39" max="16384" width="8.83203125" style="10"/>
  </cols>
  <sheetData>
    <row r="1" spans="1:39" ht="12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59</v>
      </c>
      <c r="J1" s="9" t="s">
        <v>417</v>
      </c>
      <c r="K1" s="9" t="s">
        <v>416</v>
      </c>
      <c r="L1" s="29" t="s">
        <v>412</v>
      </c>
      <c r="M1" s="29" t="s">
        <v>413</v>
      </c>
      <c r="N1" s="29" t="s">
        <v>414</v>
      </c>
      <c r="O1" s="29" t="s">
        <v>415</v>
      </c>
      <c r="P1" s="29" t="s">
        <v>411</v>
      </c>
      <c r="Q1" s="29" t="s">
        <v>409</v>
      </c>
      <c r="R1" s="29" t="s">
        <v>405</v>
      </c>
      <c r="S1" s="29" t="s">
        <v>408</v>
      </c>
      <c r="T1" s="29" t="s">
        <v>406</v>
      </c>
      <c r="U1" s="9" t="s">
        <v>19</v>
      </c>
      <c r="V1" s="9" t="s">
        <v>23</v>
      </c>
      <c r="W1" s="9" t="s">
        <v>24</v>
      </c>
      <c r="X1" s="9" t="s">
        <v>25</v>
      </c>
      <c r="Y1" s="9" t="s">
        <v>10</v>
      </c>
      <c r="Z1" s="9" t="s">
        <v>58</v>
      </c>
      <c r="AA1" s="9" t="s">
        <v>11</v>
      </c>
      <c r="AB1" s="9" t="s">
        <v>12</v>
      </c>
      <c r="AC1" s="9" t="s">
        <v>13</v>
      </c>
      <c r="AD1" s="9" t="s">
        <v>14</v>
      </c>
      <c r="AE1" s="17" t="s">
        <v>403</v>
      </c>
      <c r="AF1" s="17" t="s">
        <v>404</v>
      </c>
      <c r="AG1" s="9" t="s">
        <v>15</v>
      </c>
      <c r="AH1" s="17" t="s">
        <v>16</v>
      </c>
      <c r="AI1" s="9" t="s">
        <v>17</v>
      </c>
      <c r="AJ1" s="17" t="s">
        <v>18</v>
      </c>
      <c r="AK1" s="9" t="s">
        <v>20</v>
      </c>
      <c r="AL1" s="9" t="s">
        <v>21</v>
      </c>
      <c r="AM1" s="9" t="s">
        <v>22</v>
      </c>
    </row>
    <row r="2" spans="1:39" ht="12.75" customHeight="1">
      <c r="A2" s="2" t="s">
        <v>26</v>
      </c>
      <c r="B2" s="2" t="s">
        <v>27</v>
      </c>
      <c r="C2" s="2" t="s">
        <v>50</v>
      </c>
      <c r="D2" s="2" t="s">
        <v>51</v>
      </c>
      <c r="E2" s="2" t="s">
        <v>52</v>
      </c>
      <c r="F2" s="2" t="s">
        <v>53</v>
      </c>
      <c r="G2" s="3" t="b">
        <v>1</v>
      </c>
      <c r="H2" s="2" t="s">
        <v>52</v>
      </c>
      <c r="I2" s="2" t="s">
        <v>53</v>
      </c>
      <c r="J2" s="11" t="str">
        <f>H2&amp;" "&amp;I2</f>
        <v>Eumetopias jubatus</v>
      </c>
      <c r="K2" s="11">
        <f>MAX(L2:T2)</f>
        <v>2</v>
      </c>
      <c r="L2" s="30">
        <v>1</v>
      </c>
      <c r="M2" s="30">
        <v>1</v>
      </c>
      <c r="N2" s="30">
        <v>1</v>
      </c>
      <c r="O2" s="30"/>
      <c r="P2" s="32"/>
      <c r="Q2" s="30">
        <v>0</v>
      </c>
      <c r="R2" s="30">
        <v>2</v>
      </c>
      <c r="S2" s="30">
        <v>2</v>
      </c>
      <c r="T2" s="30" t="s">
        <v>407</v>
      </c>
      <c r="U2" s="2" t="s">
        <v>54</v>
      </c>
      <c r="V2" s="3" t="b">
        <v>0</v>
      </c>
      <c r="W2" s="2" t="s">
        <v>34</v>
      </c>
      <c r="X2" s="2" t="s">
        <v>34</v>
      </c>
      <c r="Y2" s="4">
        <v>0.74</v>
      </c>
      <c r="Z2" s="2" t="s">
        <v>32</v>
      </c>
      <c r="AA2" s="3">
        <v>330</v>
      </c>
      <c r="AB2" s="2" t="s">
        <v>33</v>
      </c>
      <c r="AC2" s="27">
        <v>250</v>
      </c>
      <c r="AD2" s="2" t="s">
        <v>33</v>
      </c>
      <c r="AE2" s="19">
        <v>4.26</v>
      </c>
      <c r="AF2" s="21">
        <f>MAX(AA2,AC2)</f>
        <v>330</v>
      </c>
      <c r="AG2" s="3">
        <v>55.410000000000004</v>
      </c>
      <c r="AH2" s="22" t="s">
        <v>41</v>
      </c>
      <c r="AI2" s="41"/>
      <c r="AJ2" s="22" t="s">
        <v>34</v>
      </c>
      <c r="AK2" s="2" t="s">
        <v>34</v>
      </c>
      <c r="AL2" s="34">
        <v>42404</v>
      </c>
      <c r="AM2" s="2" t="s">
        <v>34</v>
      </c>
    </row>
    <row r="3" spans="1:39" ht="12.75" customHeight="1">
      <c r="A3" s="11" t="s">
        <v>26</v>
      </c>
      <c r="B3" s="11" t="s">
        <v>370</v>
      </c>
      <c r="C3" s="11" t="s">
        <v>371</v>
      </c>
      <c r="D3" s="11" t="s">
        <v>372</v>
      </c>
      <c r="E3" s="11" t="s">
        <v>373</v>
      </c>
      <c r="F3" s="11" t="s">
        <v>374</v>
      </c>
      <c r="G3" s="12" t="b">
        <v>1</v>
      </c>
      <c r="H3" s="11" t="s">
        <v>373</v>
      </c>
      <c r="I3" s="11" t="s">
        <v>374</v>
      </c>
      <c r="J3" s="11" t="str">
        <f>H3&amp;" "&amp;I3</f>
        <v>Hexanchus griseus</v>
      </c>
      <c r="K3" s="11">
        <f>MAX(L3:T3)</f>
        <v>2</v>
      </c>
      <c r="L3" s="30">
        <v>1</v>
      </c>
      <c r="M3" s="30">
        <v>1</v>
      </c>
      <c r="N3" s="30">
        <v>1</v>
      </c>
      <c r="O3" s="30"/>
      <c r="P3" s="30"/>
      <c r="Q3" s="30">
        <v>0</v>
      </c>
      <c r="R3" s="30">
        <v>2</v>
      </c>
      <c r="S3" s="30">
        <v>2</v>
      </c>
      <c r="T3" s="30">
        <v>1</v>
      </c>
      <c r="U3" s="11" t="s">
        <v>54</v>
      </c>
      <c r="V3" s="12" t="b">
        <v>0</v>
      </c>
      <c r="W3" s="11" t="s">
        <v>34</v>
      </c>
      <c r="X3" s="11" t="s">
        <v>34</v>
      </c>
      <c r="Y3" s="13">
        <v>0.20799999999999999</v>
      </c>
      <c r="Z3" s="11" t="s">
        <v>32</v>
      </c>
      <c r="AA3" s="12">
        <v>600</v>
      </c>
      <c r="AB3" s="11" t="s">
        <v>33</v>
      </c>
      <c r="AC3" s="38"/>
      <c r="AD3" s="11" t="s">
        <v>34</v>
      </c>
      <c r="AE3" s="18">
        <v>4.4800000000000004</v>
      </c>
      <c r="AF3" s="21">
        <f>MAX(AA3,AC3)</f>
        <v>600</v>
      </c>
      <c r="AG3" s="12">
        <v>90</v>
      </c>
      <c r="AH3" s="21" t="s">
        <v>35</v>
      </c>
      <c r="AI3" s="36">
        <v>37.5</v>
      </c>
      <c r="AJ3" s="21" t="s">
        <v>49</v>
      </c>
      <c r="AK3" s="11" t="s">
        <v>192</v>
      </c>
      <c r="AL3" s="14">
        <v>43790</v>
      </c>
      <c r="AM3" s="11" t="s">
        <v>38</v>
      </c>
    </row>
    <row r="4" spans="1:39" ht="12.75" customHeight="1">
      <c r="A4" s="11" t="s">
        <v>26</v>
      </c>
      <c r="B4" s="11" t="s">
        <v>60</v>
      </c>
      <c r="C4" s="11" t="s">
        <v>182</v>
      </c>
      <c r="D4" s="11" t="s">
        <v>183</v>
      </c>
      <c r="E4" s="11" t="s">
        <v>190</v>
      </c>
      <c r="F4" s="11" t="s">
        <v>191</v>
      </c>
      <c r="G4" s="12" t="b">
        <v>1</v>
      </c>
      <c r="H4" s="11" t="s">
        <v>190</v>
      </c>
      <c r="I4" s="11" t="s">
        <v>191</v>
      </c>
      <c r="J4" s="11" t="str">
        <f>H4&amp;" "&amp;I4</f>
        <v>Salmo salar</v>
      </c>
      <c r="K4" s="11">
        <f>MAX(L4:T4)</f>
        <v>2</v>
      </c>
      <c r="L4" s="30">
        <v>1</v>
      </c>
      <c r="M4" s="30">
        <v>1</v>
      </c>
      <c r="N4" s="30"/>
      <c r="O4" s="30"/>
      <c r="P4" s="30"/>
      <c r="Q4" s="30">
        <v>0</v>
      </c>
      <c r="R4" s="30">
        <v>1</v>
      </c>
      <c r="S4" s="30">
        <v>2</v>
      </c>
      <c r="T4" s="30">
        <v>1</v>
      </c>
      <c r="U4" s="11" t="s">
        <v>54</v>
      </c>
      <c r="V4" s="12" t="b">
        <v>0</v>
      </c>
      <c r="W4" s="11" t="s">
        <v>34</v>
      </c>
      <c r="X4" s="11" t="s">
        <v>34</v>
      </c>
      <c r="Y4" s="13">
        <v>0.26</v>
      </c>
      <c r="Z4" s="11" t="s">
        <v>32</v>
      </c>
      <c r="AA4" s="12">
        <v>150</v>
      </c>
      <c r="AB4" s="11" t="s">
        <v>33</v>
      </c>
      <c r="AC4" s="25">
        <v>120</v>
      </c>
      <c r="AD4" s="11" t="s">
        <v>33</v>
      </c>
      <c r="AE4" s="18">
        <v>4.5</v>
      </c>
      <c r="AF4" s="21">
        <f>MAX(AA4,AC4)</f>
        <v>150</v>
      </c>
      <c r="AG4" s="12">
        <v>45.37</v>
      </c>
      <c r="AH4" s="21" t="s">
        <v>78</v>
      </c>
      <c r="AI4" s="36">
        <v>50.05</v>
      </c>
      <c r="AJ4" s="21" t="s">
        <v>78</v>
      </c>
      <c r="AK4" s="11" t="s">
        <v>192</v>
      </c>
      <c r="AL4" s="26"/>
      <c r="AM4" s="11" t="s">
        <v>79</v>
      </c>
    </row>
    <row r="5" spans="1:39" ht="12.75" customHeight="1">
      <c r="A5" s="11" t="s">
        <v>26</v>
      </c>
      <c r="B5" s="11" t="s">
        <v>60</v>
      </c>
      <c r="C5" s="11" t="s">
        <v>74</v>
      </c>
      <c r="D5" s="11" t="s">
        <v>75</v>
      </c>
      <c r="E5" s="11" t="s">
        <v>84</v>
      </c>
      <c r="F5" s="11" t="s">
        <v>85</v>
      </c>
      <c r="G5" s="12" t="b">
        <v>1</v>
      </c>
      <c r="H5" s="11" t="s">
        <v>84</v>
      </c>
      <c r="I5" s="11" t="s">
        <v>85</v>
      </c>
      <c r="J5" s="11" t="str">
        <f>H5&amp;" "&amp;I5</f>
        <v>Sardinops sagax</v>
      </c>
      <c r="K5" s="11">
        <f>MAX(L5:T5)</f>
        <v>1</v>
      </c>
      <c r="L5" s="30">
        <v>1</v>
      </c>
      <c r="M5" s="30"/>
      <c r="N5" s="30">
        <v>1</v>
      </c>
      <c r="O5" s="30"/>
      <c r="P5" s="30">
        <v>1</v>
      </c>
      <c r="Q5" s="30">
        <v>1</v>
      </c>
      <c r="R5" s="30">
        <v>0</v>
      </c>
      <c r="S5" s="30">
        <v>0</v>
      </c>
      <c r="T5" s="30">
        <v>0</v>
      </c>
      <c r="U5" s="11" t="s">
        <v>42</v>
      </c>
      <c r="V5" s="12" t="b">
        <v>0</v>
      </c>
      <c r="W5" s="11" t="s">
        <v>34</v>
      </c>
      <c r="X5" s="11" t="s">
        <v>34</v>
      </c>
      <c r="Y5" s="13">
        <v>0.125</v>
      </c>
      <c r="Z5" s="11" t="s">
        <v>32</v>
      </c>
      <c r="AA5" s="12">
        <v>39.5</v>
      </c>
      <c r="AB5" s="11" t="s">
        <v>66</v>
      </c>
      <c r="AC5" s="26"/>
      <c r="AD5" s="11" t="s">
        <v>34</v>
      </c>
      <c r="AE5" s="18">
        <v>2.84</v>
      </c>
      <c r="AF5" s="21">
        <f>MAX(AA5,AC5)</f>
        <v>39.5</v>
      </c>
      <c r="AG5" s="12">
        <v>33.17</v>
      </c>
      <c r="AH5" s="21" t="s">
        <v>86</v>
      </c>
      <c r="AI5" s="12">
        <v>15.63</v>
      </c>
      <c r="AJ5" s="21" t="s">
        <v>67</v>
      </c>
      <c r="AK5" s="11" t="s">
        <v>34</v>
      </c>
      <c r="AL5" s="14">
        <v>43299</v>
      </c>
      <c r="AM5" s="11" t="s">
        <v>38</v>
      </c>
    </row>
    <row r="6" spans="1:39" ht="12.75" customHeight="1">
      <c r="A6" s="11" t="s">
        <v>26</v>
      </c>
      <c r="B6" s="11" t="s">
        <v>60</v>
      </c>
      <c r="C6" s="11" t="s">
        <v>198</v>
      </c>
      <c r="D6" s="11" t="s">
        <v>320</v>
      </c>
      <c r="E6" s="11" t="s">
        <v>321</v>
      </c>
      <c r="F6" s="11" t="s">
        <v>322</v>
      </c>
      <c r="G6" s="12" t="b">
        <v>1</v>
      </c>
      <c r="H6" s="11" t="s">
        <v>321</v>
      </c>
      <c r="I6" s="11" t="s">
        <v>322</v>
      </c>
      <c r="J6" s="11" t="str">
        <f>H6&amp;" "&amp;I6</f>
        <v>Sebastes auriculatus</v>
      </c>
      <c r="K6" s="11">
        <f>MAX(L6:T6)</f>
        <v>1</v>
      </c>
      <c r="L6" s="30">
        <v>1</v>
      </c>
      <c r="M6" s="30"/>
      <c r="N6" s="30">
        <v>1</v>
      </c>
      <c r="O6" s="30"/>
      <c r="P6" s="30"/>
      <c r="Q6" s="30">
        <v>1</v>
      </c>
      <c r="R6" s="30">
        <v>1</v>
      </c>
      <c r="S6" s="30">
        <v>1</v>
      </c>
      <c r="T6" s="30" t="s">
        <v>407</v>
      </c>
      <c r="U6" s="11" t="s">
        <v>68</v>
      </c>
      <c r="V6" s="12" t="b">
        <v>0</v>
      </c>
      <c r="W6" s="11" t="s">
        <v>34</v>
      </c>
      <c r="X6" s="11" t="s">
        <v>34</v>
      </c>
      <c r="Y6" s="13">
        <v>0.62</v>
      </c>
      <c r="Z6" s="11" t="s">
        <v>32</v>
      </c>
      <c r="AA6" s="12">
        <v>56</v>
      </c>
      <c r="AB6" s="11" t="s">
        <v>33</v>
      </c>
      <c r="AC6" s="8"/>
      <c r="AD6" s="11" t="s">
        <v>34</v>
      </c>
      <c r="AE6" s="18">
        <v>4.03</v>
      </c>
      <c r="AF6" s="21">
        <f>MAX(AA6,AC6)</f>
        <v>56</v>
      </c>
      <c r="AG6" s="12">
        <v>42.4</v>
      </c>
      <c r="AH6" s="21" t="s">
        <v>49</v>
      </c>
      <c r="AI6" s="26"/>
      <c r="AJ6" s="21" t="s">
        <v>34</v>
      </c>
      <c r="AK6" s="11" t="s">
        <v>34</v>
      </c>
      <c r="AL6" s="26"/>
      <c r="AM6" s="11" t="s">
        <v>34</v>
      </c>
    </row>
    <row r="7" spans="1:39" ht="12.75" customHeight="1">
      <c r="A7" s="11" t="s">
        <v>26</v>
      </c>
      <c r="B7" s="11" t="s">
        <v>60</v>
      </c>
      <c r="C7" s="11" t="s">
        <v>198</v>
      </c>
      <c r="D7" s="11" t="s">
        <v>320</v>
      </c>
      <c r="E7" s="11" t="s">
        <v>321</v>
      </c>
      <c r="F7" s="11" t="s">
        <v>324</v>
      </c>
      <c r="G7" s="12" t="b">
        <v>1</v>
      </c>
      <c r="H7" s="11" t="s">
        <v>321</v>
      </c>
      <c r="I7" s="11" t="s">
        <v>324</v>
      </c>
      <c r="J7" s="11" t="str">
        <f>H7&amp;" "&amp;I7</f>
        <v>Sebastes nigrocinctus</v>
      </c>
      <c r="K7" s="11">
        <f>MAX(L7:T7)</f>
        <v>1</v>
      </c>
      <c r="L7" s="30">
        <v>1</v>
      </c>
      <c r="M7" s="30"/>
      <c r="N7" s="30">
        <v>1</v>
      </c>
      <c r="O7" s="30"/>
      <c r="P7" s="30"/>
      <c r="Q7" s="30">
        <v>1</v>
      </c>
      <c r="R7" s="30">
        <v>1</v>
      </c>
      <c r="S7" s="30">
        <v>1</v>
      </c>
      <c r="T7" s="30" t="s">
        <v>407</v>
      </c>
      <c r="U7" s="11" t="s">
        <v>68</v>
      </c>
      <c r="V7" s="12" t="b">
        <v>0</v>
      </c>
      <c r="W7" s="11" t="s">
        <v>34</v>
      </c>
      <c r="X7" s="11" t="s">
        <v>34</v>
      </c>
      <c r="Y7" s="13">
        <v>0.37</v>
      </c>
      <c r="Z7" s="11" t="s">
        <v>32</v>
      </c>
      <c r="AA7" s="12">
        <v>61</v>
      </c>
      <c r="AB7" s="11" t="s">
        <v>33</v>
      </c>
      <c r="AC7" s="38"/>
      <c r="AD7" s="11" t="s">
        <v>34</v>
      </c>
      <c r="AE7" s="18">
        <v>3.52</v>
      </c>
      <c r="AF7" s="21">
        <f>MAX(AA7,AC7)</f>
        <v>61</v>
      </c>
      <c r="AG7" s="12">
        <v>44.4</v>
      </c>
      <c r="AH7" s="21" t="s">
        <v>49</v>
      </c>
      <c r="AI7" s="26"/>
      <c r="AJ7" s="21" t="s">
        <v>34</v>
      </c>
      <c r="AK7" s="11" t="s">
        <v>34</v>
      </c>
      <c r="AL7" s="26"/>
      <c r="AM7" s="11" t="s">
        <v>34</v>
      </c>
    </row>
    <row r="8" spans="1:39" ht="12.75" customHeight="1">
      <c r="A8" s="11" t="s">
        <v>26</v>
      </c>
      <c r="B8" s="11" t="s">
        <v>60</v>
      </c>
      <c r="C8" s="11" t="s">
        <v>198</v>
      </c>
      <c r="D8" s="11" t="s">
        <v>320</v>
      </c>
      <c r="E8" s="11" t="s">
        <v>325</v>
      </c>
      <c r="F8" s="11" t="s">
        <v>326</v>
      </c>
      <c r="G8" s="12" t="b">
        <v>1</v>
      </c>
      <c r="H8" s="11" t="s">
        <v>325</v>
      </c>
      <c r="I8" s="11" t="s">
        <v>326</v>
      </c>
      <c r="J8" s="11" t="str">
        <f>H8&amp;" "&amp;I8</f>
        <v>Sebastolobus macrochir</v>
      </c>
      <c r="K8" s="11">
        <f>MAX(L8:T8)</f>
        <v>2</v>
      </c>
      <c r="L8" s="33">
        <v>1</v>
      </c>
      <c r="M8" s="33"/>
      <c r="N8" s="33">
        <v>1</v>
      </c>
      <c r="O8" s="33"/>
      <c r="P8" s="30"/>
      <c r="Q8" s="30">
        <v>1</v>
      </c>
      <c r="R8" s="30">
        <v>2</v>
      </c>
      <c r="S8" s="30">
        <v>0</v>
      </c>
      <c r="T8" s="30" t="s">
        <v>407</v>
      </c>
      <c r="U8" s="11" t="s">
        <v>68</v>
      </c>
      <c r="V8" s="12" t="b">
        <v>0</v>
      </c>
      <c r="W8" s="11" t="s">
        <v>34</v>
      </c>
      <c r="X8" s="11" t="s">
        <v>34</v>
      </c>
      <c r="Y8" s="13">
        <v>0.4</v>
      </c>
      <c r="Z8" s="11" t="s">
        <v>32</v>
      </c>
      <c r="AA8" s="12">
        <v>44</v>
      </c>
      <c r="AB8" s="11" t="s">
        <v>66</v>
      </c>
      <c r="AC8" s="8"/>
      <c r="AD8" s="11" t="s">
        <v>34</v>
      </c>
      <c r="AE8" s="18">
        <v>3.2</v>
      </c>
      <c r="AF8" s="21">
        <f>MAX(AA8,AC8)</f>
        <v>44</v>
      </c>
      <c r="AG8" s="12">
        <v>69.44</v>
      </c>
      <c r="AH8" s="21" t="s">
        <v>172</v>
      </c>
      <c r="AI8" s="26"/>
      <c r="AJ8" s="21" t="s">
        <v>34</v>
      </c>
      <c r="AK8" s="11" t="s">
        <v>34</v>
      </c>
      <c r="AL8" s="26"/>
      <c r="AM8" s="11" t="s">
        <v>34</v>
      </c>
    </row>
    <row r="9" spans="1:39" ht="12.75" customHeight="1">
      <c r="A9" s="11" t="s">
        <v>26</v>
      </c>
      <c r="B9" s="11" t="s">
        <v>370</v>
      </c>
      <c r="C9" s="11" t="s">
        <v>375</v>
      </c>
      <c r="D9" s="11" t="s">
        <v>376</v>
      </c>
      <c r="E9" s="11" t="s">
        <v>377</v>
      </c>
      <c r="F9" s="11" t="s">
        <v>378</v>
      </c>
      <c r="G9" s="12" t="b">
        <v>1</v>
      </c>
      <c r="H9" s="11" t="s">
        <v>377</v>
      </c>
      <c r="I9" s="11" t="s">
        <v>378</v>
      </c>
      <c r="J9" s="11" t="str">
        <f>H9&amp;" "&amp;I9</f>
        <v>Squalus suckleyi</v>
      </c>
      <c r="K9" s="11">
        <f>MAX(L9:T9)</f>
        <v>2</v>
      </c>
      <c r="L9" s="30">
        <v>1</v>
      </c>
      <c r="M9" s="30">
        <v>1</v>
      </c>
      <c r="N9" s="30"/>
      <c r="O9" s="30">
        <v>1</v>
      </c>
      <c r="P9" s="30">
        <v>1</v>
      </c>
      <c r="Q9" s="30">
        <v>0</v>
      </c>
      <c r="R9" s="30">
        <v>2</v>
      </c>
      <c r="S9" s="30">
        <v>1</v>
      </c>
      <c r="T9" s="30" t="s">
        <v>407</v>
      </c>
      <c r="U9" s="11" t="s">
        <v>42</v>
      </c>
      <c r="V9" s="12" t="b">
        <v>0</v>
      </c>
      <c r="W9" s="11" t="s">
        <v>34</v>
      </c>
      <c r="X9" s="11" t="s">
        <v>34</v>
      </c>
      <c r="Y9" s="13">
        <v>0.47</v>
      </c>
      <c r="Z9" s="11" t="s">
        <v>32</v>
      </c>
      <c r="AA9" s="12">
        <v>140</v>
      </c>
      <c r="AB9" s="11" t="s">
        <v>33</v>
      </c>
      <c r="AC9" s="38"/>
      <c r="AD9" s="11" t="s">
        <v>34</v>
      </c>
      <c r="AE9" s="18">
        <v>3.82</v>
      </c>
      <c r="AF9" s="21">
        <f>MAX(AA9,AC9)</f>
        <v>140</v>
      </c>
      <c r="AG9" s="12">
        <v>84</v>
      </c>
      <c r="AH9" s="21" t="s">
        <v>35</v>
      </c>
      <c r="AI9" s="8"/>
      <c r="AJ9" s="21" t="s">
        <v>34</v>
      </c>
      <c r="AK9" s="11" t="s">
        <v>34</v>
      </c>
      <c r="AL9" s="14">
        <v>42442</v>
      </c>
      <c r="AM9" s="11" t="s">
        <v>34</v>
      </c>
    </row>
    <row r="10" spans="1:39" ht="12.75" customHeight="1">
      <c r="A10" s="2" t="s">
        <v>26</v>
      </c>
      <c r="B10" s="2" t="s">
        <v>27</v>
      </c>
      <c r="C10" s="2" t="s">
        <v>28</v>
      </c>
      <c r="D10" s="2" t="s">
        <v>29</v>
      </c>
      <c r="E10" s="2" t="s">
        <v>30</v>
      </c>
      <c r="F10" s="2" t="s">
        <v>31</v>
      </c>
      <c r="G10" s="3" t="b">
        <v>1</v>
      </c>
      <c r="H10" s="2" t="s">
        <v>30</v>
      </c>
      <c r="I10" s="2" t="s">
        <v>31</v>
      </c>
      <c r="J10" s="11" t="str">
        <f>H10&amp;" "&amp;I10</f>
        <v>Balaenoptera musculus</v>
      </c>
      <c r="K10" s="11">
        <f>MAX(L10:T10)</f>
        <v>2</v>
      </c>
      <c r="L10" s="30">
        <v>2</v>
      </c>
      <c r="M10" s="30"/>
      <c r="N10" s="30"/>
      <c r="O10" s="30"/>
      <c r="P10" s="32"/>
      <c r="Q10" s="30">
        <v>0</v>
      </c>
      <c r="R10" s="30">
        <v>2</v>
      </c>
      <c r="S10" s="30">
        <v>1</v>
      </c>
      <c r="T10" s="30" t="s">
        <v>407</v>
      </c>
      <c r="U10" s="2" t="s">
        <v>36</v>
      </c>
      <c r="V10" s="3" t="b">
        <v>0</v>
      </c>
      <c r="W10" s="2" t="s">
        <v>34</v>
      </c>
      <c r="X10" s="2" t="s">
        <v>34</v>
      </c>
      <c r="Y10" s="4">
        <v>0.4</v>
      </c>
      <c r="Z10" s="2" t="s">
        <v>32</v>
      </c>
      <c r="AA10" s="3">
        <v>3300</v>
      </c>
      <c r="AB10" s="2" t="s">
        <v>33</v>
      </c>
      <c r="AC10" s="7"/>
      <c r="AD10" s="2" t="s">
        <v>34</v>
      </c>
      <c r="AE10" s="19">
        <v>3.47</v>
      </c>
      <c r="AF10" s="21">
        <f>MAX(AA10,AC10)</f>
        <v>3300</v>
      </c>
      <c r="AG10" s="3">
        <v>78.77</v>
      </c>
      <c r="AH10" s="22" t="s">
        <v>35</v>
      </c>
      <c r="AI10" s="24"/>
      <c r="AJ10" s="22" t="s">
        <v>34</v>
      </c>
      <c r="AK10" s="2" t="s">
        <v>37</v>
      </c>
      <c r="AL10" s="43">
        <v>43175</v>
      </c>
      <c r="AM10" s="2" t="s">
        <v>38</v>
      </c>
    </row>
    <row r="11" spans="1:39" ht="12.75" customHeight="1">
      <c r="A11" s="11" t="s">
        <v>26</v>
      </c>
      <c r="B11" s="11" t="s">
        <v>60</v>
      </c>
      <c r="C11" s="11" t="s">
        <v>182</v>
      </c>
      <c r="D11" s="11" t="s">
        <v>183</v>
      </c>
      <c r="E11" s="11" t="s">
        <v>193</v>
      </c>
      <c r="F11" s="11" t="s">
        <v>194</v>
      </c>
      <c r="G11" s="12" t="b">
        <v>1</v>
      </c>
      <c r="H11" s="11" t="s">
        <v>193</v>
      </c>
      <c r="I11" s="11" t="s">
        <v>194</v>
      </c>
      <c r="J11" s="11" t="str">
        <f>H11&amp;" "&amp;I11</f>
        <v>Salvelinus confluentus</v>
      </c>
      <c r="K11" s="11">
        <f>MAX(L11:T11)</f>
        <v>2</v>
      </c>
      <c r="L11" s="30">
        <v>2</v>
      </c>
      <c r="M11" s="30">
        <v>2</v>
      </c>
      <c r="N11" s="30">
        <v>1</v>
      </c>
      <c r="O11" s="30"/>
      <c r="P11" s="30"/>
      <c r="Q11" s="30">
        <v>0</v>
      </c>
      <c r="R11" s="30">
        <v>2</v>
      </c>
      <c r="S11" s="30">
        <v>1</v>
      </c>
      <c r="T11" s="30" t="s">
        <v>407</v>
      </c>
      <c r="U11" s="11" t="s">
        <v>195</v>
      </c>
      <c r="V11" s="12" t="b">
        <v>0</v>
      </c>
      <c r="W11" s="11" t="s">
        <v>34</v>
      </c>
      <c r="X11" s="11" t="s">
        <v>34</v>
      </c>
      <c r="Y11" s="13">
        <v>0.56999999999999995</v>
      </c>
      <c r="Z11" s="11" t="s">
        <v>32</v>
      </c>
      <c r="AA11" s="12">
        <v>103</v>
      </c>
      <c r="AB11" s="11" t="s">
        <v>33</v>
      </c>
      <c r="AC11" s="8"/>
      <c r="AD11" s="11" t="s">
        <v>34</v>
      </c>
      <c r="AE11" s="18">
        <v>3.72</v>
      </c>
      <c r="AF11" s="21">
        <f>MAX(AA11,AC11)</f>
        <v>103</v>
      </c>
      <c r="AG11" s="12">
        <v>61.8</v>
      </c>
      <c r="AH11" s="21" t="s">
        <v>41</v>
      </c>
      <c r="AI11" s="26"/>
      <c r="AJ11" s="21" t="s">
        <v>34</v>
      </c>
      <c r="AK11" s="11" t="s">
        <v>196</v>
      </c>
      <c r="AL11" s="42">
        <v>35278</v>
      </c>
      <c r="AM11" s="11" t="s">
        <v>34</v>
      </c>
    </row>
    <row r="12" spans="1:39" ht="12.75" customHeight="1">
      <c r="A12" s="11" t="s">
        <v>26</v>
      </c>
      <c r="B12" s="11" t="s">
        <v>60</v>
      </c>
      <c r="C12" s="11" t="s">
        <v>198</v>
      </c>
      <c r="D12" s="11" t="s">
        <v>320</v>
      </c>
      <c r="E12" s="11" t="s">
        <v>321</v>
      </c>
      <c r="F12" s="11" t="s">
        <v>323</v>
      </c>
      <c r="G12" s="12" t="b">
        <v>1</v>
      </c>
      <c r="H12" s="11" t="s">
        <v>321</v>
      </c>
      <c r="I12" s="11" t="s">
        <v>323</v>
      </c>
      <c r="J12" s="11" t="str">
        <f>H12&amp;" "&amp;I12</f>
        <v>Sebastes maliger</v>
      </c>
      <c r="K12" s="11">
        <f>MAX(L12:T12)</f>
        <v>2</v>
      </c>
      <c r="L12" s="30">
        <v>2</v>
      </c>
      <c r="M12" s="30"/>
      <c r="N12" s="30">
        <v>2</v>
      </c>
      <c r="O12" s="30"/>
      <c r="P12" s="30"/>
      <c r="Q12" s="30">
        <v>1</v>
      </c>
      <c r="R12" s="30">
        <v>1</v>
      </c>
      <c r="S12" s="30">
        <v>1</v>
      </c>
      <c r="T12" s="30" t="s">
        <v>407</v>
      </c>
      <c r="U12" s="11" t="s">
        <v>68</v>
      </c>
      <c r="V12" s="12" t="b">
        <v>0</v>
      </c>
      <c r="W12" s="11" t="s">
        <v>34</v>
      </c>
      <c r="X12" s="11" t="s">
        <v>34</v>
      </c>
      <c r="Y12" s="13">
        <v>0.37</v>
      </c>
      <c r="Z12" s="11" t="s">
        <v>32</v>
      </c>
      <c r="AA12" s="12">
        <v>61</v>
      </c>
      <c r="AB12" s="11" t="s">
        <v>33</v>
      </c>
      <c r="AC12" s="8"/>
      <c r="AD12" s="11" t="s">
        <v>34</v>
      </c>
      <c r="AE12" s="18">
        <v>3.84</v>
      </c>
      <c r="AF12" s="21">
        <f>MAX(AA12,AC12)</f>
        <v>61</v>
      </c>
      <c r="AG12" s="12">
        <v>44.4</v>
      </c>
      <c r="AH12" s="21" t="s">
        <v>49</v>
      </c>
      <c r="AI12" s="26"/>
      <c r="AJ12" s="21" t="s">
        <v>34</v>
      </c>
      <c r="AK12" s="11" t="s">
        <v>34</v>
      </c>
      <c r="AL12" s="38"/>
      <c r="AM12" s="11" t="s">
        <v>34</v>
      </c>
    </row>
    <row r="13" spans="1:39" ht="12.75" customHeight="1">
      <c r="A13" s="11" t="s">
        <v>26</v>
      </c>
      <c r="B13" s="11" t="s">
        <v>60</v>
      </c>
      <c r="C13" s="11" t="s">
        <v>131</v>
      </c>
      <c r="D13" s="11" t="s">
        <v>132</v>
      </c>
      <c r="E13" s="11" t="s">
        <v>136</v>
      </c>
      <c r="F13" s="11" t="s">
        <v>137</v>
      </c>
      <c r="G13" s="12" t="b">
        <v>1</v>
      </c>
      <c r="H13" s="11" t="s">
        <v>136</v>
      </c>
      <c r="I13" s="11" t="s">
        <v>137</v>
      </c>
      <c r="J13" s="11" t="str">
        <f>H13&amp;" "&amp;I13</f>
        <v>Thaleichthys pacificus</v>
      </c>
      <c r="K13" s="11">
        <f>MAX(L13:T13)</f>
        <v>2</v>
      </c>
      <c r="L13" s="30">
        <v>2</v>
      </c>
      <c r="M13" s="30"/>
      <c r="N13" s="30">
        <v>2</v>
      </c>
      <c r="O13" s="30">
        <v>2</v>
      </c>
      <c r="P13" s="30"/>
      <c r="Q13" s="30">
        <v>2</v>
      </c>
      <c r="R13" s="30">
        <v>0</v>
      </c>
      <c r="S13" s="30">
        <v>0</v>
      </c>
      <c r="T13" s="30">
        <v>1</v>
      </c>
      <c r="U13" s="11" t="s">
        <v>42</v>
      </c>
      <c r="V13" s="12" t="b">
        <v>0</v>
      </c>
      <c r="W13" s="11" t="s">
        <v>34</v>
      </c>
      <c r="X13" s="11" t="s">
        <v>34</v>
      </c>
      <c r="Y13" s="13">
        <v>0.37</v>
      </c>
      <c r="Z13" s="11" t="s">
        <v>32</v>
      </c>
      <c r="AA13" s="12">
        <v>34</v>
      </c>
      <c r="AB13" s="11" t="s">
        <v>33</v>
      </c>
      <c r="AC13" s="8"/>
      <c r="AD13" s="11" t="s">
        <v>34</v>
      </c>
      <c r="AE13" s="18">
        <v>3.25</v>
      </c>
      <c r="AF13" s="21">
        <f>MAX(AA13,AC13)</f>
        <v>34</v>
      </c>
      <c r="AG13" s="12">
        <v>32.71</v>
      </c>
      <c r="AH13" s="21" t="s">
        <v>86</v>
      </c>
      <c r="AI13" s="12">
        <v>35.39</v>
      </c>
      <c r="AJ13" s="21" t="s">
        <v>49</v>
      </c>
      <c r="AK13" s="11" t="s">
        <v>34</v>
      </c>
      <c r="AL13" s="42">
        <v>40969</v>
      </c>
      <c r="AM13" s="11" t="s">
        <v>79</v>
      </c>
    </row>
    <row r="14" spans="1:39" ht="12.75" customHeight="1">
      <c r="A14" s="11" t="s">
        <v>26</v>
      </c>
      <c r="B14" s="11" t="s">
        <v>60</v>
      </c>
      <c r="C14" s="11" t="s">
        <v>198</v>
      </c>
      <c r="D14" s="11" t="s">
        <v>199</v>
      </c>
      <c r="E14" s="11" t="s">
        <v>200</v>
      </c>
      <c r="F14" s="11" t="s">
        <v>201</v>
      </c>
      <c r="G14" s="12" t="b">
        <v>1</v>
      </c>
      <c r="H14" s="11" t="s">
        <v>200</v>
      </c>
      <c r="I14" s="11" t="s">
        <v>201</v>
      </c>
      <c r="J14" s="11" t="str">
        <f>H14&amp;" "&amp;I14</f>
        <v>Agonopsis vulsa</v>
      </c>
      <c r="K14" s="11">
        <f>MAX(L14:T14)</f>
        <v>0</v>
      </c>
      <c r="L14" s="30"/>
      <c r="M14" s="30"/>
      <c r="N14" s="30"/>
      <c r="O14" s="30"/>
      <c r="P14" s="30"/>
      <c r="Q14" s="30">
        <v>0</v>
      </c>
      <c r="R14" s="30">
        <v>0</v>
      </c>
      <c r="S14" s="30">
        <v>0</v>
      </c>
      <c r="T14" s="30" t="s">
        <v>407</v>
      </c>
      <c r="U14" s="11" t="s">
        <v>68</v>
      </c>
      <c r="V14" s="26"/>
      <c r="W14" s="11" t="s">
        <v>34</v>
      </c>
      <c r="X14" s="11" t="s">
        <v>34</v>
      </c>
      <c r="Y14" s="13">
        <v>0.33</v>
      </c>
      <c r="Z14" s="11" t="s">
        <v>65</v>
      </c>
      <c r="AA14" s="12">
        <v>20</v>
      </c>
      <c r="AB14" s="11" t="s">
        <v>33</v>
      </c>
      <c r="AC14" s="26"/>
      <c r="AD14" s="11" t="s">
        <v>34</v>
      </c>
      <c r="AE14" s="18">
        <v>3.27</v>
      </c>
      <c r="AF14" s="21">
        <f>MAX(AA14,AC14)</f>
        <v>20</v>
      </c>
      <c r="AG14" s="12">
        <v>10</v>
      </c>
      <c r="AH14" s="21" t="s">
        <v>67</v>
      </c>
      <c r="AI14" s="26"/>
      <c r="AJ14" s="21" t="s">
        <v>34</v>
      </c>
      <c r="AK14" s="11" t="s">
        <v>34</v>
      </c>
      <c r="AL14" s="26"/>
      <c r="AM14" s="11" t="s">
        <v>34</v>
      </c>
    </row>
    <row r="15" spans="1:39" ht="12.75" customHeight="1">
      <c r="A15" s="11" t="s">
        <v>26</v>
      </c>
      <c r="B15" s="11" t="s">
        <v>60</v>
      </c>
      <c r="C15" s="11" t="s">
        <v>198</v>
      </c>
      <c r="D15" s="11" t="s">
        <v>327</v>
      </c>
      <c r="E15" s="11" t="s">
        <v>328</v>
      </c>
      <c r="F15" s="11" t="s">
        <v>329</v>
      </c>
      <c r="G15" s="12" t="b">
        <v>1</v>
      </c>
      <c r="H15" s="11" t="s">
        <v>328</v>
      </c>
      <c r="I15" s="11" t="s">
        <v>329</v>
      </c>
      <c r="J15" s="11" t="str">
        <f>H15&amp;" "&amp;I15</f>
        <v>Alectrias alectrolophus</v>
      </c>
      <c r="K15" s="11">
        <f>MAX(L15:T15)</f>
        <v>0</v>
      </c>
      <c r="L15" s="30"/>
      <c r="M15" s="30"/>
      <c r="N15" s="30"/>
      <c r="O15" s="30"/>
      <c r="P15" s="30"/>
      <c r="Q15" s="30">
        <v>0</v>
      </c>
      <c r="R15" s="30">
        <v>0</v>
      </c>
      <c r="S15" s="30">
        <v>0</v>
      </c>
      <c r="T15" s="30" t="s">
        <v>407</v>
      </c>
      <c r="U15" s="11" t="s">
        <v>68</v>
      </c>
      <c r="V15" s="12" t="b">
        <v>0</v>
      </c>
      <c r="W15" s="11" t="s">
        <v>34</v>
      </c>
      <c r="X15" s="11" t="s">
        <v>34</v>
      </c>
      <c r="Y15" s="13">
        <v>0.44</v>
      </c>
      <c r="Z15" s="11" t="s">
        <v>32</v>
      </c>
      <c r="AA15" s="12">
        <v>10</v>
      </c>
      <c r="AB15" s="11" t="s">
        <v>66</v>
      </c>
      <c r="AC15" s="8"/>
      <c r="AD15" s="11" t="s">
        <v>34</v>
      </c>
      <c r="AE15" s="18">
        <v>3.13</v>
      </c>
      <c r="AF15" s="21">
        <f>MAX(AA15,AC15)</f>
        <v>10</v>
      </c>
      <c r="AG15" s="12">
        <v>10</v>
      </c>
      <c r="AH15" s="21" t="s">
        <v>67</v>
      </c>
      <c r="AI15" s="8"/>
      <c r="AJ15" s="21" t="s">
        <v>34</v>
      </c>
      <c r="AK15" s="11" t="s">
        <v>34</v>
      </c>
      <c r="AL15" s="38"/>
      <c r="AM15" s="11" t="s">
        <v>34</v>
      </c>
    </row>
    <row r="16" spans="1:39" ht="12.75" customHeight="1">
      <c r="A16" s="11" t="s">
        <v>26</v>
      </c>
      <c r="B16" s="11" t="s">
        <v>60</v>
      </c>
      <c r="C16" s="11" t="s">
        <v>74</v>
      </c>
      <c r="D16" s="11" t="s">
        <v>75</v>
      </c>
      <c r="E16" s="11" t="s">
        <v>76</v>
      </c>
      <c r="F16" s="11" t="s">
        <v>77</v>
      </c>
      <c r="G16" s="12" t="b">
        <v>1</v>
      </c>
      <c r="H16" s="11" t="s">
        <v>76</v>
      </c>
      <c r="I16" s="11" t="s">
        <v>77</v>
      </c>
      <c r="J16" s="11" t="str">
        <f>H16&amp;" "&amp;I16</f>
        <v>Alosa sapidissima</v>
      </c>
      <c r="K16" s="11">
        <f>MAX(L16:T16)</f>
        <v>1</v>
      </c>
      <c r="L16" s="30"/>
      <c r="M16" s="30"/>
      <c r="N16" s="30"/>
      <c r="O16" s="30"/>
      <c r="P16" s="30"/>
      <c r="Q16" s="30">
        <v>0</v>
      </c>
      <c r="R16" s="30">
        <v>1</v>
      </c>
      <c r="S16" s="30">
        <v>1</v>
      </c>
      <c r="T16" s="30">
        <v>1</v>
      </c>
      <c r="U16" s="11" t="s">
        <v>42</v>
      </c>
      <c r="V16" s="36" t="b">
        <v>0</v>
      </c>
      <c r="W16" s="11" t="s">
        <v>34</v>
      </c>
      <c r="X16" s="11" t="s">
        <v>34</v>
      </c>
      <c r="Y16" s="13">
        <v>0.32</v>
      </c>
      <c r="Z16" s="11" t="s">
        <v>32</v>
      </c>
      <c r="AA16" s="12">
        <v>76</v>
      </c>
      <c r="AB16" s="11" t="s">
        <v>33</v>
      </c>
      <c r="AC16" s="25">
        <v>61.7</v>
      </c>
      <c r="AD16" s="11" t="s">
        <v>66</v>
      </c>
      <c r="AE16" s="18">
        <v>3.48</v>
      </c>
      <c r="AF16" s="21">
        <f>MAX(AA16,AC16)</f>
        <v>76</v>
      </c>
      <c r="AG16" s="12">
        <v>50.28</v>
      </c>
      <c r="AH16" s="21" t="s">
        <v>78</v>
      </c>
      <c r="AI16" s="25">
        <v>43.55</v>
      </c>
      <c r="AJ16" s="21" t="s">
        <v>49</v>
      </c>
      <c r="AK16" s="11" t="s">
        <v>34</v>
      </c>
      <c r="AL16" s="42">
        <v>43334</v>
      </c>
      <c r="AM16" s="11" t="s">
        <v>79</v>
      </c>
    </row>
    <row r="17" spans="1:39" ht="12.75" customHeight="1">
      <c r="A17" s="11" t="s">
        <v>26</v>
      </c>
      <c r="B17" s="11" t="s">
        <v>60</v>
      </c>
      <c r="C17" s="11" t="s">
        <v>365</v>
      </c>
      <c r="D17" s="11" t="s">
        <v>366</v>
      </c>
      <c r="E17" s="11" t="s">
        <v>367</v>
      </c>
      <c r="F17" s="11" t="s">
        <v>368</v>
      </c>
      <c r="G17" s="12" t="b">
        <v>1</v>
      </c>
      <c r="H17" s="11" t="s">
        <v>367</v>
      </c>
      <c r="I17" s="11" t="s">
        <v>368</v>
      </c>
      <c r="J17" s="11" t="str">
        <f>H17&amp;" "&amp;I17</f>
        <v>Ammodytes hexapterus</v>
      </c>
      <c r="K17" s="11">
        <f>MAX(L17:T17)</f>
        <v>2</v>
      </c>
      <c r="L17" s="30"/>
      <c r="M17" s="30"/>
      <c r="N17" s="30"/>
      <c r="O17" s="30"/>
      <c r="P17" s="30"/>
      <c r="Q17" s="30">
        <v>2</v>
      </c>
      <c r="R17" s="30">
        <v>1</v>
      </c>
      <c r="S17" s="30">
        <v>0</v>
      </c>
      <c r="T17" s="30" t="s">
        <v>407</v>
      </c>
      <c r="U17" s="11" t="s">
        <v>68</v>
      </c>
      <c r="V17" s="36" t="b">
        <v>0</v>
      </c>
      <c r="W17" s="11" t="s">
        <v>34</v>
      </c>
      <c r="X17" s="11" t="s">
        <v>34</v>
      </c>
      <c r="Y17" s="13">
        <v>7.8E-2</v>
      </c>
      <c r="Z17" s="11" t="s">
        <v>32</v>
      </c>
      <c r="AA17" s="12">
        <v>30</v>
      </c>
      <c r="AB17" s="11" t="s">
        <v>33</v>
      </c>
      <c r="AC17" s="38"/>
      <c r="AD17" s="11" t="s">
        <v>34</v>
      </c>
      <c r="AE17" s="18">
        <v>3.13</v>
      </c>
      <c r="AF17" s="21">
        <f>MAX(AA17,AC17)</f>
        <v>30</v>
      </c>
      <c r="AG17" s="12">
        <v>35.299999999999997</v>
      </c>
      <c r="AH17" s="21" t="s">
        <v>49</v>
      </c>
      <c r="AI17" s="38"/>
      <c r="AJ17" s="21" t="s">
        <v>34</v>
      </c>
      <c r="AK17" s="11" t="s">
        <v>34</v>
      </c>
      <c r="AL17" s="38"/>
      <c r="AM17" s="11" t="s">
        <v>38</v>
      </c>
    </row>
    <row r="18" spans="1:39" ht="12.75" customHeight="1">
      <c r="A18" s="11" t="s">
        <v>26</v>
      </c>
      <c r="B18" s="11" t="s">
        <v>60</v>
      </c>
      <c r="C18" s="11" t="s">
        <v>365</v>
      </c>
      <c r="D18" s="11" t="s">
        <v>366</v>
      </c>
      <c r="E18" s="11" t="s">
        <v>367</v>
      </c>
      <c r="F18" s="11" t="s">
        <v>369</v>
      </c>
      <c r="G18" s="12" t="b">
        <v>1</v>
      </c>
      <c r="H18" s="11" t="s">
        <v>367</v>
      </c>
      <c r="I18" s="11" t="s">
        <v>369</v>
      </c>
      <c r="J18" s="11" t="str">
        <f>H18&amp;" "&amp;I18</f>
        <v>Ammodytes personatus</v>
      </c>
      <c r="K18" s="11">
        <f>MAX(L18:T18)</f>
        <v>2</v>
      </c>
      <c r="L18" s="30"/>
      <c r="M18" s="30"/>
      <c r="N18" s="30"/>
      <c r="O18" s="30"/>
      <c r="P18" s="30"/>
      <c r="Q18" s="30">
        <v>2</v>
      </c>
      <c r="R18" s="30">
        <v>0</v>
      </c>
      <c r="S18" s="30">
        <v>0</v>
      </c>
      <c r="T18" s="30">
        <v>0</v>
      </c>
      <c r="U18" s="11" t="s">
        <v>68</v>
      </c>
      <c r="V18" s="12" t="b">
        <v>0</v>
      </c>
      <c r="W18" s="11" t="s">
        <v>34</v>
      </c>
      <c r="X18" s="11" t="s">
        <v>34</v>
      </c>
      <c r="Y18" s="13">
        <v>0.06</v>
      </c>
      <c r="Z18" s="11" t="s">
        <v>65</v>
      </c>
      <c r="AA18" s="12">
        <v>15</v>
      </c>
      <c r="AB18" s="11" t="s">
        <v>66</v>
      </c>
      <c r="AC18" s="8"/>
      <c r="AD18" s="11" t="s">
        <v>34</v>
      </c>
      <c r="AE18" s="18">
        <v>3.14</v>
      </c>
      <c r="AF18" s="21">
        <f>MAX(AA18,AC18)</f>
        <v>15</v>
      </c>
      <c r="AG18" s="12">
        <v>13.87</v>
      </c>
      <c r="AH18" s="21" t="s">
        <v>67</v>
      </c>
      <c r="AI18" s="36">
        <v>16.739999999999998</v>
      </c>
      <c r="AJ18" s="21" t="s">
        <v>67</v>
      </c>
      <c r="AK18" s="11" t="s">
        <v>34</v>
      </c>
      <c r="AL18" s="26"/>
      <c r="AM18" s="11" t="s">
        <v>38</v>
      </c>
    </row>
    <row r="19" spans="1:39" ht="12.75" customHeight="1">
      <c r="A19" s="11" t="s">
        <v>26</v>
      </c>
      <c r="B19" s="11" t="s">
        <v>60</v>
      </c>
      <c r="C19" s="11" t="s">
        <v>198</v>
      </c>
      <c r="D19" s="11" t="s">
        <v>216</v>
      </c>
      <c r="E19" s="11" t="s">
        <v>217</v>
      </c>
      <c r="F19" s="11" t="s">
        <v>218</v>
      </c>
      <c r="G19" s="12" t="b">
        <v>1</v>
      </c>
      <c r="H19" s="11" t="s">
        <v>217</v>
      </c>
      <c r="I19" s="11" t="s">
        <v>218</v>
      </c>
      <c r="J19" s="11" t="str">
        <f>H19&amp;" "&amp;I19</f>
        <v>Anarrhichthys ocellatus</v>
      </c>
      <c r="K19" s="11">
        <f>MAX(L19:T19)</f>
        <v>2</v>
      </c>
      <c r="L19" s="30"/>
      <c r="M19" s="30"/>
      <c r="N19" s="30"/>
      <c r="O19" s="30"/>
      <c r="P19" s="30"/>
      <c r="Q19" s="30">
        <v>0</v>
      </c>
      <c r="R19" s="30">
        <v>2</v>
      </c>
      <c r="S19" s="30">
        <v>1</v>
      </c>
      <c r="T19" s="30" t="s">
        <v>407</v>
      </c>
      <c r="U19" s="11" t="s">
        <v>42</v>
      </c>
      <c r="V19" s="12" t="b">
        <v>0</v>
      </c>
      <c r="W19" s="11" t="s">
        <v>34</v>
      </c>
      <c r="X19" s="11" t="s">
        <v>34</v>
      </c>
      <c r="Y19" s="13">
        <v>0.53</v>
      </c>
      <c r="Z19" s="11" t="s">
        <v>32</v>
      </c>
      <c r="AA19" s="12">
        <v>240</v>
      </c>
      <c r="AB19" s="11" t="s">
        <v>33</v>
      </c>
      <c r="AC19" s="8"/>
      <c r="AD19" s="11" t="s">
        <v>34</v>
      </c>
      <c r="AE19" s="18">
        <v>3.51</v>
      </c>
      <c r="AF19" s="21">
        <f>MAX(AA19,AC19)</f>
        <v>240</v>
      </c>
      <c r="AG19" s="12">
        <v>90</v>
      </c>
      <c r="AH19" s="21" t="s">
        <v>35</v>
      </c>
      <c r="AI19" s="38"/>
      <c r="AJ19" s="21" t="s">
        <v>34</v>
      </c>
      <c r="AK19" s="11" t="s">
        <v>34</v>
      </c>
      <c r="AL19" s="14">
        <v>44179</v>
      </c>
      <c r="AM19" s="11" t="s">
        <v>34</v>
      </c>
    </row>
    <row r="20" spans="1:39" ht="12.75" customHeight="1">
      <c r="A20" s="11" t="s">
        <v>26</v>
      </c>
      <c r="B20" s="11" t="s">
        <v>60</v>
      </c>
      <c r="C20" s="11" t="s">
        <v>198</v>
      </c>
      <c r="D20" s="11" t="s">
        <v>327</v>
      </c>
      <c r="E20" s="11" t="s">
        <v>330</v>
      </c>
      <c r="F20" s="11" t="s">
        <v>331</v>
      </c>
      <c r="G20" s="12" t="b">
        <v>1</v>
      </c>
      <c r="H20" s="11" t="s">
        <v>330</v>
      </c>
      <c r="I20" s="11" t="s">
        <v>331</v>
      </c>
      <c r="J20" s="11" t="str">
        <f>H20&amp;" "&amp;I20</f>
        <v>Anisarchus medius</v>
      </c>
      <c r="K20" s="11">
        <f>MAX(L20:T20)</f>
        <v>0</v>
      </c>
      <c r="L20" s="30"/>
      <c r="M20" s="30"/>
      <c r="N20" s="30"/>
      <c r="O20" s="30"/>
      <c r="P20" s="30"/>
      <c r="Q20" s="30">
        <v>0</v>
      </c>
      <c r="R20" s="30">
        <v>0</v>
      </c>
      <c r="S20" s="30">
        <v>0</v>
      </c>
      <c r="T20" s="30" t="s">
        <v>407</v>
      </c>
      <c r="U20" s="11" t="s">
        <v>68</v>
      </c>
      <c r="V20" s="12" t="b">
        <v>0</v>
      </c>
      <c r="W20" s="11" t="s">
        <v>34</v>
      </c>
      <c r="X20" s="11" t="s">
        <v>34</v>
      </c>
      <c r="Y20" s="13">
        <v>0.36</v>
      </c>
      <c r="Z20" s="11" t="s">
        <v>32</v>
      </c>
      <c r="AA20" s="12">
        <v>30</v>
      </c>
      <c r="AB20" s="11" t="s">
        <v>33</v>
      </c>
      <c r="AC20" s="38"/>
      <c r="AD20" s="11" t="s">
        <v>34</v>
      </c>
      <c r="AE20" s="18">
        <v>3.22</v>
      </c>
      <c r="AF20" s="21">
        <f>MAX(AA20,AC20)</f>
        <v>30</v>
      </c>
      <c r="AG20" s="12">
        <v>20</v>
      </c>
      <c r="AH20" s="21" t="s">
        <v>67</v>
      </c>
      <c r="AI20" s="38"/>
      <c r="AJ20" s="21" t="s">
        <v>34</v>
      </c>
      <c r="AK20" s="11" t="s">
        <v>34</v>
      </c>
      <c r="AL20" s="26"/>
      <c r="AM20" s="11" t="s">
        <v>34</v>
      </c>
    </row>
    <row r="21" spans="1:39" ht="12.75" customHeight="1">
      <c r="A21" s="11" t="s">
        <v>26</v>
      </c>
      <c r="B21" s="11" t="s">
        <v>60</v>
      </c>
      <c r="C21" s="11" t="s">
        <v>198</v>
      </c>
      <c r="D21" s="11" t="s">
        <v>327</v>
      </c>
      <c r="E21" s="11" t="s">
        <v>332</v>
      </c>
      <c r="F21" s="11" t="s">
        <v>333</v>
      </c>
      <c r="G21" s="12" t="b">
        <v>1</v>
      </c>
      <c r="H21" s="11" t="s">
        <v>332</v>
      </c>
      <c r="I21" s="11" t="s">
        <v>333</v>
      </c>
      <c r="J21" s="11" t="str">
        <f>H21&amp;" "&amp;I21</f>
        <v>Anoplarchus purpurescens</v>
      </c>
      <c r="K21" s="11">
        <f>MAX(L21:T21)</f>
        <v>0</v>
      </c>
      <c r="L21" s="30"/>
      <c r="M21" s="30"/>
      <c r="N21" s="30"/>
      <c r="O21" s="30"/>
      <c r="P21" s="30"/>
      <c r="Q21" s="30">
        <v>0</v>
      </c>
      <c r="R21" s="30">
        <v>0</v>
      </c>
      <c r="S21" s="30">
        <v>0</v>
      </c>
      <c r="T21" s="30" t="s">
        <v>407</v>
      </c>
      <c r="U21" s="11" t="s">
        <v>68</v>
      </c>
      <c r="V21" s="12" t="b">
        <v>0</v>
      </c>
      <c r="W21" s="11" t="s">
        <v>34</v>
      </c>
      <c r="X21" s="11" t="s">
        <v>34</v>
      </c>
      <c r="Y21" s="13">
        <v>0.13800000000000001</v>
      </c>
      <c r="Z21" s="11" t="s">
        <v>32</v>
      </c>
      <c r="AA21" s="12">
        <v>20</v>
      </c>
      <c r="AB21" s="11" t="s">
        <v>33</v>
      </c>
      <c r="AC21" s="8"/>
      <c r="AD21" s="11" t="s">
        <v>34</v>
      </c>
      <c r="AE21" s="18">
        <v>2.89</v>
      </c>
      <c r="AF21" s="21">
        <f>MAX(AA21,AC21)</f>
        <v>20</v>
      </c>
      <c r="AG21" s="12">
        <v>10</v>
      </c>
      <c r="AH21" s="21" t="s">
        <v>67</v>
      </c>
      <c r="AI21" s="8"/>
      <c r="AJ21" s="21" t="s">
        <v>34</v>
      </c>
      <c r="AK21" s="11" t="s">
        <v>34</v>
      </c>
      <c r="AL21" s="26"/>
      <c r="AM21" s="11" t="s">
        <v>34</v>
      </c>
    </row>
    <row r="22" spans="1:39" ht="12.75" customHeight="1">
      <c r="A22" s="11" t="s">
        <v>26</v>
      </c>
      <c r="B22" s="11" t="s">
        <v>60</v>
      </c>
      <c r="C22" s="11" t="s">
        <v>198</v>
      </c>
      <c r="D22" s="11" t="s">
        <v>219</v>
      </c>
      <c r="E22" s="11" t="s">
        <v>220</v>
      </c>
      <c r="F22" s="11" t="s">
        <v>221</v>
      </c>
      <c r="G22" s="12" t="b">
        <v>1</v>
      </c>
      <c r="H22" s="11" t="s">
        <v>220</v>
      </c>
      <c r="I22" s="11" t="s">
        <v>221</v>
      </c>
      <c r="J22" s="11" t="str">
        <f>H22&amp;" "&amp;I22</f>
        <v>Anoplopoma fimbria</v>
      </c>
      <c r="K22" s="11">
        <f>MAX(L22:T22)</f>
        <v>2</v>
      </c>
      <c r="L22" s="30"/>
      <c r="M22" s="30"/>
      <c r="N22" s="30"/>
      <c r="O22" s="30"/>
      <c r="P22" s="30">
        <v>1</v>
      </c>
      <c r="Q22" s="30">
        <v>0</v>
      </c>
      <c r="R22" s="30">
        <v>1</v>
      </c>
      <c r="S22" s="30">
        <v>1</v>
      </c>
      <c r="T22" s="30">
        <v>2</v>
      </c>
      <c r="U22" s="11" t="s">
        <v>68</v>
      </c>
      <c r="V22" s="36" t="b">
        <v>0</v>
      </c>
      <c r="W22" s="11" t="s">
        <v>34</v>
      </c>
      <c r="X22" s="11" t="s">
        <v>34</v>
      </c>
      <c r="Y22" s="13">
        <v>0.20499999999999999</v>
      </c>
      <c r="Z22" s="11" t="s">
        <v>32</v>
      </c>
      <c r="AA22" s="12">
        <v>120</v>
      </c>
      <c r="AB22" s="11" t="s">
        <v>33</v>
      </c>
      <c r="AC22" s="8"/>
      <c r="AD22" s="11" t="s">
        <v>34</v>
      </c>
      <c r="AE22" s="18">
        <v>3.84</v>
      </c>
      <c r="AF22" s="21">
        <f>MAX(AA22,AC22)</f>
        <v>120</v>
      </c>
      <c r="AG22" s="12">
        <v>48.68</v>
      </c>
      <c r="AH22" s="21" t="s">
        <v>78</v>
      </c>
      <c r="AI22" s="36">
        <v>57.75</v>
      </c>
      <c r="AJ22" s="21" t="s">
        <v>41</v>
      </c>
      <c r="AK22" s="11" t="s">
        <v>34</v>
      </c>
      <c r="AL22" s="26"/>
      <c r="AM22" s="11" t="s">
        <v>38</v>
      </c>
    </row>
    <row r="23" spans="1:39" ht="12.75" customHeight="1">
      <c r="A23" s="11" t="s">
        <v>26</v>
      </c>
      <c r="B23" s="11" t="s">
        <v>60</v>
      </c>
      <c r="C23" s="11" t="s">
        <v>198</v>
      </c>
      <c r="D23" s="11" t="s">
        <v>302</v>
      </c>
      <c r="E23" s="11" t="s">
        <v>303</v>
      </c>
      <c r="F23" s="11" t="s">
        <v>224</v>
      </c>
      <c r="G23" s="12" t="b">
        <v>1</v>
      </c>
      <c r="H23" s="11" t="s">
        <v>303</v>
      </c>
      <c r="I23" s="11" t="s">
        <v>224</v>
      </c>
      <c r="J23" s="11" t="str">
        <f>H23&amp;" "&amp;I23</f>
        <v>Apodichthys flavidus</v>
      </c>
      <c r="K23" s="11">
        <f>MAX(L23:T23)</f>
        <v>1</v>
      </c>
      <c r="L23" s="30"/>
      <c r="M23" s="30"/>
      <c r="N23" s="30"/>
      <c r="O23" s="30"/>
      <c r="P23" s="30"/>
      <c r="Q23" s="30">
        <v>0</v>
      </c>
      <c r="R23" s="30">
        <v>1</v>
      </c>
      <c r="S23" s="30">
        <v>0</v>
      </c>
      <c r="T23" s="30" t="s">
        <v>407</v>
      </c>
      <c r="U23" s="11" t="s">
        <v>68</v>
      </c>
      <c r="V23" s="12" t="b">
        <v>0</v>
      </c>
      <c r="W23" s="11" t="s">
        <v>34</v>
      </c>
      <c r="X23" s="11" t="s">
        <v>34</v>
      </c>
      <c r="Y23" s="13">
        <v>0.5</v>
      </c>
      <c r="Z23" s="11" t="s">
        <v>32</v>
      </c>
      <c r="AA23" s="12">
        <v>46</v>
      </c>
      <c r="AB23" s="11" t="s">
        <v>33</v>
      </c>
      <c r="AC23" s="26"/>
      <c r="AD23" s="11" t="s">
        <v>34</v>
      </c>
      <c r="AE23" s="18">
        <v>3.55</v>
      </c>
      <c r="AF23" s="21">
        <f>MAX(AA23,AC23)</f>
        <v>46</v>
      </c>
      <c r="AG23" s="12">
        <v>36</v>
      </c>
      <c r="AH23" s="21" t="s">
        <v>49</v>
      </c>
      <c r="AI23" s="26"/>
      <c r="AJ23" s="21" t="s">
        <v>34</v>
      </c>
      <c r="AK23" s="11" t="s">
        <v>34</v>
      </c>
      <c r="AL23" s="38"/>
      <c r="AM23" s="11" t="s">
        <v>34</v>
      </c>
    </row>
    <row r="24" spans="1:39" ht="12.75" customHeight="1">
      <c r="A24" s="11" t="s">
        <v>26</v>
      </c>
      <c r="B24" s="11" t="s">
        <v>60</v>
      </c>
      <c r="C24" s="11" t="s">
        <v>198</v>
      </c>
      <c r="D24" s="11" t="s">
        <v>302</v>
      </c>
      <c r="E24" s="11" t="s">
        <v>303</v>
      </c>
      <c r="F24" s="11" t="s">
        <v>304</v>
      </c>
      <c r="G24" s="12" t="b">
        <v>1</v>
      </c>
      <c r="H24" s="11" t="s">
        <v>303</v>
      </c>
      <c r="I24" s="11" t="s">
        <v>304</v>
      </c>
      <c r="J24" s="11" t="str">
        <f>H24&amp;" "&amp;I24</f>
        <v>Apodichthys fucorum</v>
      </c>
      <c r="K24" s="11">
        <f>MAX(L24:T24)</f>
        <v>0</v>
      </c>
      <c r="L24" s="30"/>
      <c r="M24" s="30"/>
      <c r="N24" s="30"/>
      <c r="O24" s="30"/>
      <c r="P24" s="30"/>
      <c r="Q24" s="30">
        <v>0</v>
      </c>
      <c r="R24" s="30">
        <v>0</v>
      </c>
      <c r="S24" s="30">
        <v>0</v>
      </c>
      <c r="T24" s="30" t="s">
        <v>407</v>
      </c>
      <c r="U24" s="11" t="s">
        <v>68</v>
      </c>
      <c r="V24" s="12" t="b">
        <v>0</v>
      </c>
      <c r="W24" s="11" t="s">
        <v>34</v>
      </c>
      <c r="X24" s="11" t="s">
        <v>34</v>
      </c>
      <c r="Y24" s="13">
        <v>0.41</v>
      </c>
      <c r="Z24" s="11" t="s">
        <v>32</v>
      </c>
      <c r="AA24" s="12">
        <v>23</v>
      </c>
      <c r="AB24" s="11" t="s">
        <v>33</v>
      </c>
      <c r="AC24" s="8"/>
      <c r="AD24" s="11" t="s">
        <v>34</v>
      </c>
      <c r="AE24" s="18">
        <v>3.39</v>
      </c>
      <c r="AF24" s="21">
        <f>MAX(AA24,AC24)</f>
        <v>23</v>
      </c>
      <c r="AG24" s="12">
        <v>13</v>
      </c>
      <c r="AH24" s="21" t="s">
        <v>67</v>
      </c>
      <c r="AI24" s="26"/>
      <c r="AJ24" s="21" t="s">
        <v>34</v>
      </c>
      <c r="AK24" s="11" t="s">
        <v>34</v>
      </c>
      <c r="AL24" s="26"/>
      <c r="AM24" s="11" t="s">
        <v>34</v>
      </c>
    </row>
    <row r="25" spans="1:39" ht="12.75" customHeight="1">
      <c r="A25" s="11" t="s">
        <v>26</v>
      </c>
      <c r="B25" s="11" t="s">
        <v>60</v>
      </c>
      <c r="C25" s="11" t="s">
        <v>198</v>
      </c>
      <c r="D25" s="11" t="s">
        <v>228</v>
      </c>
      <c r="E25" s="11" t="s">
        <v>229</v>
      </c>
      <c r="F25" s="11" t="s">
        <v>230</v>
      </c>
      <c r="G25" s="12" t="b">
        <v>1</v>
      </c>
      <c r="H25" s="11" t="s">
        <v>229</v>
      </c>
      <c r="I25" s="11" t="s">
        <v>230</v>
      </c>
      <c r="J25" s="11" t="str">
        <f>H25&amp;" "&amp;I25</f>
        <v>Artedius fenestralis</v>
      </c>
      <c r="K25" s="11">
        <f>MAX(L25:T25)</f>
        <v>0</v>
      </c>
      <c r="L25" s="30"/>
      <c r="M25" s="30"/>
      <c r="N25" s="30"/>
      <c r="O25" s="30"/>
      <c r="P25" s="30"/>
      <c r="Q25" s="30">
        <v>0</v>
      </c>
      <c r="R25" s="30">
        <v>0</v>
      </c>
      <c r="S25" s="30">
        <v>0</v>
      </c>
      <c r="T25" s="30" t="s">
        <v>407</v>
      </c>
      <c r="U25" s="11" t="s">
        <v>68</v>
      </c>
      <c r="V25" s="12" t="b">
        <v>0</v>
      </c>
      <c r="W25" s="11" t="s">
        <v>34</v>
      </c>
      <c r="X25" s="11" t="s">
        <v>34</v>
      </c>
      <c r="Y25" s="13">
        <v>0.7</v>
      </c>
      <c r="Z25" s="11" t="s">
        <v>32</v>
      </c>
      <c r="AA25" s="12">
        <v>14</v>
      </c>
      <c r="AB25" s="11" t="s">
        <v>33</v>
      </c>
      <c r="AC25" s="8"/>
      <c r="AD25" s="11" t="s">
        <v>34</v>
      </c>
      <c r="AE25" s="18">
        <v>4.03</v>
      </c>
      <c r="AF25" s="21">
        <f>MAX(AA25,AC25)</f>
        <v>14</v>
      </c>
      <c r="AG25" s="12">
        <v>10</v>
      </c>
      <c r="AH25" s="21" t="s">
        <v>67</v>
      </c>
      <c r="AI25" s="26"/>
      <c r="AJ25" s="21" t="s">
        <v>34</v>
      </c>
      <c r="AK25" s="11" t="s">
        <v>34</v>
      </c>
      <c r="AL25" s="26"/>
      <c r="AM25" s="11" t="s">
        <v>34</v>
      </c>
    </row>
    <row r="26" spans="1:39" ht="12.75" customHeight="1">
      <c r="A26" s="11" t="s">
        <v>26</v>
      </c>
      <c r="B26" s="11" t="s">
        <v>60</v>
      </c>
      <c r="C26" s="11" t="s">
        <v>198</v>
      </c>
      <c r="D26" s="11" t="s">
        <v>228</v>
      </c>
      <c r="E26" s="11" t="s">
        <v>229</v>
      </c>
      <c r="F26" s="11" t="s">
        <v>231</v>
      </c>
      <c r="G26" s="12" t="b">
        <v>1</v>
      </c>
      <c r="H26" s="11" t="s">
        <v>229</v>
      </c>
      <c r="I26" s="11" t="s">
        <v>231</v>
      </c>
      <c r="J26" s="11" t="str">
        <f>H26&amp;" "&amp;I26</f>
        <v>Artedius harringtoni</v>
      </c>
      <c r="K26" s="11">
        <f>MAX(L26:T26)</f>
        <v>0</v>
      </c>
      <c r="L26" s="30"/>
      <c r="M26" s="30"/>
      <c r="N26" s="30"/>
      <c r="O26" s="30"/>
      <c r="P26" s="30"/>
      <c r="Q26" s="30">
        <v>0</v>
      </c>
      <c r="R26" s="30">
        <v>0</v>
      </c>
      <c r="S26" s="30">
        <v>0</v>
      </c>
      <c r="T26" s="30" t="s">
        <v>407</v>
      </c>
      <c r="U26" s="11" t="s">
        <v>68</v>
      </c>
      <c r="V26" s="12" t="b">
        <v>0</v>
      </c>
      <c r="W26" s="11" t="s">
        <v>34</v>
      </c>
      <c r="X26" s="11" t="s">
        <v>34</v>
      </c>
      <c r="Y26" s="13">
        <v>0.52</v>
      </c>
      <c r="Z26" s="11" t="s">
        <v>32</v>
      </c>
      <c r="AA26" s="12">
        <v>10</v>
      </c>
      <c r="AB26" s="11" t="s">
        <v>33</v>
      </c>
      <c r="AC26" s="38"/>
      <c r="AD26" s="11" t="s">
        <v>34</v>
      </c>
      <c r="AE26" s="18">
        <v>3.41</v>
      </c>
      <c r="AF26" s="21">
        <f>MAX(AA26,AC26)</f>
        <v>10</v>
      </c>
      <c r="AG26" s="12">
        <v>10</v>
      </c>
      <c r="AH26" s="21" t="s">
        <v>67</v>
      </c>
      <c r="AI26" s="38"/>
      <c r="AJ26" s="21" t="s">
        <v>34</v>
      </c>
      <c r="AK26" s="11" t="s">
        <v>34</v>
      </c>
      <c r="AL26" s="26"/>
      <c r="AM26" s="11" t="s">
        <v>34</v>
      </c>
    </row>
    <row r="27" spans="1:39" ht="12.75" customHeight="1">
      <c r="A27" s="11" t="s">
        <v>26</v>
      </c>
      <c r="B27" s="11" t="s">
        <v>60</v>
      </c>
      <c r="C27" s="11" t="s">
        <v>198</v>
      </c>
      <c r="D27" s="11" t="s">
        <v>228</v>
      </c>
      <c r="E27" s="11" t="s">
        <v>229</v>
      </c>
      <c r="F27" s="11" t="s">
        <v>145</v>
      </c>
      <c r="G27" s="12" t="b">
        <v>1</v>
      </c>
      <c r="H27" s="11" t="s">
        <v>229</v>
      </c>
      <c r="I27" s="11" t="s">
        <v>145</v>
      </c>
      <c r="J27" s="11" t="str">
        <f>H27&amp;" "&amp;I27</f>
        <v>Artedius lateralis</v>
      </c>
      <c r="K27" s="11">
        <f>MAX(L27:T27)</f>
        <v>0</v>
      </c>
      <c r="L27" s="30"/>
      <c r="M27" s="30"/>
      <c r="N27" s="30"/>
      <c r="O27" s="30"/>
      <c r="P27" s="30"/>
      <c r="Q27" s="30">
        <v>0</v>
      </c>
      <c r="R27" s="30">
        <v>0</v>
      </c>
      <c r="S27" s="30">
        <v>0</v>
      </c>
      <c r="T27" s="30" t="s">
        <v>407</v>
      </c>
      <c r="U27" s="11" t="s">
        <v>68</v>
      </c>
      <c r="V27" s="12" t="b">
        <v>0</v>
      </c>
      <c r="W27" s="11" t="s">
        <v>34</v>
      </c>
      <c r="X27" s="11" t="s">
        <v>34</v>
      </c>
      <c r="Y27" s="13">
        <v>0.4</v>
      </c>
      <c r="Z27" s="11" t="s">
        <v>32</v>
      </c>
      <c r="AA27" s="12">
        <v>14</v>
      </c>
      <c r="AB27" s="11" t="s">
        <v>33</v>
      </c>
      <c r="AC27" s="38"/>
      <c r="AD27" s="11" t="s">
        <v>34</v>
      </c>
      <c r="AE27" s="18">
        <v>3.7</v>
      </c>
      <c r="AF27" s="21">
        <f>MAX(AA27,AC27)</f>
        <v>14</v>
      </c>
      <c r="AG27" s="12">
        <v>10</v>
      </c>
      <c r="AH27" s="21" t="s">
        <v>67</v>
      </c>
      <c r="AI27" s="8"/>
      <c r="AJ27" s="21" t="s">
        <v>34</v>
      </c>
      <c r="AK27" s="11" t="s">
        <v>34</v>
      </c>
      <c r="AL27" s="26"/>
      <c r="AM27" s="11" t="s">
        <v>34</v>
      </c>
    </row>
    <row r="28" spans="1:39" ht="12.75" customHeight="1">
      <c r="A28" s="11" t="s">
        <v>26</v>
      </c>
      <c r="B28" s="11" t="s">
        <v>60</v>
      </c>
      <c r="C28" s="11" t="s">
        <v>198</v>
      </c>
      <c r="D28" s="11" t="s">
        <v>228</v>
      </c>
      <c r="E28" s="11" t="s">
        <v>232</v>
      </c>
      <c r="F28" s="11" t="s">
        <v>233</v>
      </c>
      <c r="G28" s="12" t="b">
        <v>1</v>
      </c>
      <c r="H28" s="11" t="s">
        <v>232</v>
      </c>
      <c r="I28" s="11" t="s">
        <v>233</v>
      </c>
      <c r="J28" s="11" t="str">
        <f>H28&amp;" "&amp;I28</f>
        <v>Ascelichthys rhodorus</v>
      </c>
      <c r="K28" s="11">
        <f>MAX(L28:T28)</f>
        <v>0</v>
      </c>
      <c r="L28" s="30"/>
      <c r="M28" s="30"/>
      <c r="N28" s="30"/>
      <c r="O28" s="30"/>
      <c r="P28" s="30"/>
      <c r="Q28" s="30">
        <v>0</v>
      </c>
      <c r="R28" s="30">
        <v>0</v>
      </c>
      <c r="S28" s="30">
        <v>0</v>
      </c>
      <c r="T28" s="30" t="s">
        <v>407</v>
      </c>
      <c r="U28" s="11" t="s">
        <v>68</v>
      </c>
      <c r="V28" s="26"/>
      <c r="W28" s="11" t="s">
        <v>34</v>
      </c>
      <c r="X28" s="11" t="s">
        <v>34</v>
      </c>
      <c r="Y28" s="13">
        <v>0.47</v>
      </c>
      <c r="Z28" s="11" t="s">
        <v>65</v>
      </c>
      <c r="AA28" s="12">
        <v>15</v>
      </c>
      <c r="AB28" s="11" t="s">
        <v>33</v>
      </c>
      <c r="AC28" s="8"/>
      <c r="AD28" s="11" t="s">
        <v>34</v>
      </c>
      <c r="AE28" s="18">
        <v>3.38</v>
      </c>
      <c r="AF28" s="21">
        <f>MAX(AA28,AC28)</f>
        <v>15</v>
      </c>
      <c r="AG28" s="12">
        <v>10</v>
      </c>
      <c r="AH28" s="21" t="s">
        <v>67</v>
      </c>
      <c r="AI28" s="8"/>
      <c r="AJ28" s="21" t="s">
        <v>34</v>
      </c>
      <c r="AK28" s="11" t="s">
        <v>34</v>
      </c>
      <c r="AL28" s="26"/>
      <c r="AM28" s="11" t="s">
        <v>34</v>
      </c>
    </row>
    <row r="29" spans="1:39" ht="12.75" customHeight="1">
      <c r="A29" s="11" t="s">
        <v>26</v>
      </c>
      <c r="B29" s="11" t="s">
        <v>60</v>
      </c>
      <c r="C29" s="11" t="s">
        <v>157</v>
      </c>
      <c r="D29" s="11" t="s">
        <v>162</v>
      </c>
      <c r="E29" s="11" t="s">
        <v>163</v>
      </c>
      <c r="F29" s="11" t="s">
        <v>164</v>
      </c>
      <c r="G29" s="12" t="b">
        <v>1</v>
      </c>
      <c r="H29" s="11" t="s">
        <v>163</v>
      </c>
      <c r="I29" s="11" t="s">
        <v>164</v>
      </c>
      <c r="J29" s="11" t="str">
        <f>H29&amp;" "&amp;I29</f>
        <v>Atheresthes evermanni</v>
      </c>
      <c r="K29" s="11">
        <f>MAX(L29:T29)</f>
        <v>2</v>
      </c>
      <c r="L29" s="30"/>
      <c r="M29" s="30"/>
      <c r="N29" s="30"/>
      <c r="O29" s="30"/>
      <c r="P29" s="30"/>
      <c r="Q29" s="30">
        <v>0</v>
      </c>
      <c r="R29" s="30">
        <v>2</v>
      </c>
      <c r="S29" s="30">
        <v>2</v>
      </c>
      <c r="T29" s="30">
        <v>1</v>
      </c>
      <c r="U29" s="11" t="s">
        <v>42</v>
      </c>
      <c r="V29" s="36" t="b">
        <v>0</v>
      </c>
      <c r="W29" s="11" t="s">
        <v>34</v>
      </c>
      <c r="X29" s="11" t="s">
        <v>34</v>
      </c>
      <c r="Y29" s="13">
        <v>0.19600000000000001</v>
      </c>
      <c r="Z29" s="11" t="s">
        <v>32</v>
      </c>
      <c r="AA29" s="12">
        <v>100</v>
      </c>
      <c r="AB29" s="11" t="s">
        <v>66</v>
      </c>
      <c r="AC29" s="8"/>
      <c r="AD29" s="11" t="s">
        <v>34</v>
      </c>
      <c r="AE29" s="18">
        <v>4.3</v>
      </c>
      <c r="AF29" s="21">
        <f>MAX(AA29,AC29)</f>
        <v>100</v>
      </c>
      <c r="AG29" s="12">
        <v>64.069999999999993</v>
      </c>
      <c r="AH29" s="21" t="s">
        <v>41</v>
      </c>
      <c r="AI29" s="25">
        <v>44.37</v>
      </c>
      <c r="AJ29" s="21" t="s">
        <v>49</v>
      </c>
      <c r="AK29" s="11" t="s">
        <v>34</v>
      </c>
      <c r="AL29" s="28">
        <v>44140</v>
      </c>
      <c r="AM29" s="11" t="s">
        <v>34</v>
      </c>
    </row>
    <row r="30" spans="1:39" ht="12.75" customHeight="1">
      <c r="A30" s="11" t="s">
        <v>26</v>
      </c>
      <c r="B30" s="11" t="s">
        <v>60</v>
      </c>
      <c r="C30" s="11" t="s">
        <v>198</v>
      </c>
      <c r="D30" s="11" t="s">
        <v>222</v>
      </c>
      <c r="E30" s="11" t="s">
        <v>223</v>
      </c>
      <c r="F30" s="11" t="s">
        <v>224</v>
      </c>
      <c r="G30" s="12" t="b">
        <v>1</v>
      </c>
      <c r="H30" s="11" t="s">
        <v>223</v>
      </c>
      <c r="I30" s="11" t="s">
        <v>224</v>
      </c>
      <c r="J30" s="11" t="str">
        <f>H30&amp;" "&amp;I30</f>
        <v>Aulorhynchus flavidus</v>
      </c>
      <c r="K30" s="11">
        <f>MAX(L30:T30)</f>
        <v>0</v>
      </c>
      <c r="L30" s="30"/>
      <c r="M30" s="30"/>
      <c r="N30" s="30"/>
      <c r="O30" s="30"/>
      <c r="P30" s="30"/>
      <c r="Q30" s="30">
        <v>0</v>
      </c>
      <c r="R30" s="30">
        <v>0</v>
      </c>
      <c r="S30" s="30">
        <v>0</v>
      </c>
      <c r="T30" s="30" t="s">
        <v>407</v>
      </c>
      <c r="U30" s="11" t="s">
        <v>42</v>
      </c>
      <c r="V30" s="12" t="b">
        <v>0</v>
      </c>
      <c r="W30" s="11" t="s">
        <v>34</v>
      </c>
      <c r="X30" s="11" t="s">
        <v>34</v>
      </c>
      <c r="Y30" s="13">
        <v>0.4158</v>
      </c>
      <c r="Z30" s="11" t="s">
        <v>32</v>
      </c>
      <c r="AA30" s="12">
        <v>18</v>
      </c>
      <c r="AB30" s="11" t="s">
        <v>33</v>
      </c>
      <c r="AC30" s="8"/>
      <c r="AD30" s="11" t="s">
        <v>34</v>
      </c>
      <c r="AE30" s="18">
        <v>3.39</v>
      </c>
      <c r="AF30" s="21">
        <f>MAX(AA30,AC30)</f>
        <v>18</v>
      </c>
      <c r="AG30" s="12">
        <v>24.65</v>
      </c>
      <c r="AH30" s="21" t="s">
        <v>67</v>
      </c>
      <c r="AI30" s="8"/>
      <c r="AJ30" s="21" t="s">
        <v>34</v>
      </c>
      <c r="AK30" s="11" t="s">
        <v>34</v>
      </c>
      <c r="AL30" s="14">
        <v>42437</v>
      </c>
      <c r="AM30" s="11" t="s">
        <v>34</v>
      </c>
    </row>
    <row r="31" spans="1:39" ht="12.75" customHeight="1">
      <c r="A31" s="11" t="s">
        <v>26</v>
      </c>
      <c r="B31" s="11" t="s">
        <v>60</v>
      </c>
      <c r="C31" s="11" t="s">
        <v>198</v>
      </c>
      <c r="D31" s="11" t="s">
        <v>199</v>
      </c>
      <c r="E31" s="11" t="s">
        <v>202</v>
      </c>
      <c r="F31" s="11" t="s">
        <v>203</v>
      </c>
      <c r="G31" s="12" t="b">
        <v>1</v>
      </c>
      <c r="H31" s="11" t="s">
        <v>202</v>
      </c>
      <c r="I31" s="11" t="s">
        <v>203</v>
      </c>
      <c r="J31" s="11" t="str">
        <f>H31&amp;" "&amp;I31</f>
        <v>Bathyagonus pentacanthus</v>
      </c>
      <c r="K31" s="11">
        <f>MAX(L31:T31)</f>
        <v>0</v>
      </c>
      <c r="L31" s="30"/>
      <c r="M31" s="30"/>
      <c r="N31" s="30"/>
      <c r="O31" s="30"/>
      <c r="P31" s="30"/>
      <c r="Q31" s="30">
        <v>0</v>
      </c>
      <c r="R31" s="30">
        <v>0</v>
      </c>
      <c r="S31" s="30">
        <v>0</v>
      </c>
      <c r="T31" s="30" t="s">
        <v>407</v>
      </c>
      <c r="U31" s="11" t="s">
        <v>68</v>
      </c>
      <c r="V31" s="26"/>
      <c r="W31" s="11" t="s">
        <v>34</v>
      </c>
      <c r="X31" s="11" t="s">
        <v>34</v>
      </c>
      <c r="Y31" s="13">
        <v>0.36</v>
      </c>
      <c r="Z31" s="11" t="s">
        <v>65</v>
      </c>
      <c r="AA31" s="12">
        <v>23</v>
      </c>
      <c r="AB31" s="11" t="s">
        <v>33</v>
      </c>
      <c r="AC31" s="38"/>
      <c r="AD31" s="11" t="s">
        <v>34</v>
      </c>
      <c r="AE31" s="18">
        <v>3.24</v>
      </c>
      <c r="AF31" s="21">
        <f>MAX(AA31,AC31)</f>
        <v>23</v>
      </c>
      <c r="AG31" s="12">
        <v>13</v>
      </c>
      <c r="AH31" s="21" t="s">
        <v>67</v>
      </c>
      <c r="AI31" s="8"/>
      <c r="AJ31" s="21" t="s">
        <v>34</v>
      </c>
      <c r="AK31" s="11" t="s">
        <v>34</v>
      </c>
      <c r="AL31" s="26"/>
      <c r="AM31" s="11" t="s">
        <v>34</v>
      </c>
    </row>
    <row r="32" spans="1:39" ht="12.75" customHeight="1">
      <c r="A32" s="11" t="s">
        <v>26</v>
      </c>
      <c r="B32" s="11" t="s">
        <v>60</v>
      </c>
      <c r="C32" s="11" t="s">
        <v>94</v>
      </c>
      <c r="D32" s="11" t="s">
        <v>95</v>
      </c>
      <c r="E32" s="11" t="s">
        <v>96</v>
      </c>
      <c r="F32" s="11" t="s">
        <v>97</v>
      </c>
      <c r="G32" s="12" t="b">
        <v>1</v>
      </c>
      <c r="H32" s="11" t="s">
        <v>96</v>
      </c>
      <c r="I32" s="11" t="s">
        <v>97</v>
      </c>
      <c r="J32" s="11" t="str">
        <f>H32&amp;" "&amp;I32</f>
        <v>Boreogadus saida</v>
      </c>
      <c r="K32" s="11">
        <f>MAX(L32:T32)</f>
        <v>1</v>
      </c>
      <c r="L32" s="30"/>
      <c r="M32" s="30"/>
      <c r="N32" s="30"/>
      <c r="O32" s="30"/>
      <c r="P32" s="30"/>
      <c r="Q32" s="30">
        <v>0</v>
      </c>
      <c r="R32" s="30">
        <v>1</v>
      </c>
      <c r="S32" s="30">
        <v>0</v>
      </c>
      <c r="T32" s="30">
        <v>1</v>
      </c>
      <c r="U32" s="11" t="s">
        <v>68</v>
      </c>
      <c r="V32" s="12" t="b">
        <v>1</v>
      </c>
      <c r="W32" s="11" t="s">
        <v>98</v>
      </c>
      <c r="X32" s="11" t="s">
        <v>99</v>
      </c>
      <c r="Y32" s="13">
        <v>0.111</v>
      </c>
      <c r="Z32" s="11" t="s">
        <v>32</v>
      </c>
      <c r="AA32" s="12">
        <v>40</v>
      </c>
      <c r="AB32" s="11" t="s">
        <v>33</v>
      </c>
      <c r="AC32" s="8"/>
      <c r="AD32" s="11" t="s">
        <v>34</v>
      </c>
      <c r="AE32" s="18">
        <v>3.12</v>
      </c>
      <c r="AF32" s="21">
        <f>MAX(AA32,AC32)</f>
        <v>40</v>
      </c>
      <c r="AG32" s="12">
        <v>45.92</v>
      </c>
      <c r="AH32" s="21" t="s">
        <v>78</v>
      </c>
      <c r="AI32" s="25">
        <v>40.03</v>
      </c>
      <c r="AJ32" s="21" t="s">
        <v>49</v>
      </c>
      <c r="AK32" s="11" t="s">
        <v>34</v>
      </c>
      <c r="AL32" s="38"/>
      <c r="AM32" s="11" t="s">
        <v>38</v>
      </c>
    </row>
    <row r="33" spans="1:39" ht="12.75" customHeight="1">
      <c r="A33" s="11" t="s">
        <v>26</v>
      </c>
      <c r="B33" s="11" t="s">
        <v>60</v>
      </c>
      <c r="C33" s="11" t="s">
        <v>198</v>
      </c>
      <c r="D33" s="11" t="s">
        <v>154</v>
      </c>
      <c r="E33" s="11" t="s">
        <v>354</v>
      </c>
      <c r="F33" s="11" t="s">
        <v>355</v>
      </c>
      <c r="G33" s="12" t="b">
        <v>1</v>
      </c>
      <c r="H33" s="11" t="s">
        <v>354</v>
      </c>
      <c r="I33" s="11" t="s">
        <v>355</v>
      </c>
      <c r="J33" s="11" t="str">
        <f>H33&amp;" "&amp;I33</f>
        <v>Bothrocara hollandi</v>
      </c>
      <c r="K33" s="11">
        <f>MAX(L33:T33)</f>
        <v>0</v>
      </c>
      <c r="L33" s="30"/>
      <c r="M33" s="30"/>
      <c r="N33" s="30"/>
      <c r="O33" s="30"/>
      <c r="P33" s="30"/>
      <c r="Q33" s="30">
        <v>0</v>
      </c>
      <c r="R33" s="30">
        <v>0</v>
      </c>
      <c r="S33" s="30">
        <v>0</v>
      </c>
      <c r="T33" s="30" t="s">
        <v>407</v>
      </c>
      <c r="U33" s="11" t="s">
        <v>68</v>
      </c>
      <c r="V33" s="12" t="b">
        <v>0</v>
      </c>
      <c r="W33" s="11" t="s">
        <v>34</v>
      </c>
      <c r="X33" s="11" t="s">
        <v>34</v>
      </c>
      <c r="Y33" s="13">
        <v>0.4</v>
      </c>
      <c r="Z33" s="11" t="s">
        <v>32</v>
      </c>
      <c r="AA33" s="12">
        <v>31.8</v>
      </c>
      <c r="AB33" s="11" t="s">
        <v>66</v>
      </c>
      <c r="AC33" s="8"/>
      <c r="AD33" s="11" t="s">
        <v>34</v>
      </c>
      <c r="AE33" s="18">
        <v>3.2</v>
      </c>
      <c r="AF33" s="21">
        <f>MAX(AA33,AC33)</f>
        <v>31.8</v>
      </c>
      <c r="AG33" s="12">
        <v>28.8</v>
      </c>
      <c r="AH33" s="21" t="s">
        <v>86</v>
      </c>
      <c r="AI33" s="26"/>
      <c r="AJ33" s="21" t="s">
        <v>34</v>
      </c>
      <c r="AK33" s="11" t="s">
        <v>34</v>
      </c>
      <c r="AL33" s="26"/>
      <c r="AM33" s="11" t="s">
        <v>34</v>
      </c>
    </row>
    <row r="34" spans="1:39" ht="12.75" customHeight="1">
      <c r="A34" s="11" t="s">
        <v>26</v>
      </c>
      <c r="B34" s="11" t="s">
        <v>60</v>
      </c>
      <c r="C34" s="11" t="s">
        <v>138</v>
      </c>
      <c r="D34" s="11" t="s">
        <v>139</v>
      </c>
      <c r="E34" s="11" t="s">
        <v>140</v>
      </c>
      <c r="F34" s="11" t="s">
        <v>141</v>
      </c>
      <c r="G34" s="12" t="b">
        <v>1</v>
      </c>
      <c r="H34" s="11" t="s">
        <v>140</v>
      </c>
      <c r="I34" s="11" t="s">
        <v>141</v>
      </c>
      <c r="J34" s="11" t="str">
        <f>H34&amp;" "&amp;I34</f>
        <v>Brachyistius frenatus</v>
      </c>
      <c r="K34" s="11">
        <f>MAX(L34:T34)</f>
        <v>0</v>
      </c>
      <c r="L34" s="30"/>
      <c r="M34" s="30"/>
      <c r="N34" s="30"/>
      <c r="O34" s="30"/>
      <c r="P34" s="30"/>
      <c r="Q34" s="30">
        <v>0</v>
      </c>
      <c r="R34" s="30">
        <v>0</v>
      </c>
      <c r="S34" s="30">
        <v>0</v>
      </c>
      <c r="T34" s="30" t="s">
        <v>407</v>
      </c>
      <c r="U34" s="11" t="s">
        <v>82</v>
      </c>
      <c r="V34" s="12" t="b">
        <v>0</v>
      </c>
      <c r="W34" s="11" t="s">
        <v>34</v>
      </c>
      <c r="X34" s="11" t="s">
        <v>34</v>
      </c>
      <c r="Y34" s="13">
        <v>0.5</v>
      </c>
      <c r="Z34" s="11" t="s">
        <v>32</v>
      </c>
      <c r="AA34" s="12">
        <v>22</v>
      </c>
      <c r="AB34" s="11" t="s">
        <v>33</v>
      </c>
      <c r="AC34" s="38"/>
      <c r="AD34" s="11" t="s">
        <v>34</v>
      </c>
      <c r="AE34" s="18">
        <v>3.5</v>
      </c>
      <c r="AF34" s="21">
        <f>MAX(AA34,AC34)</f>
        <v>22</v>
      </c>
      <c r="AG34" s="12">
        <v>12</v>
      </c>
      <c r="AH34" s="21" t="s">
        <v>67</v>
      </c>
      <c r="AI34" s="38"/>
      <c r="AJ34" s="21" t="s">
        <v>34</v>
      </c>
      <c r="AK34" s="11" t="s">
        <v>34</v>
      </c>
      <c r="AL34" s="14">
        <v>43385</v>
      </c>
      <c r="AM34" s="11" t="s">
        <v>34</v>
      </c>
    </row>
    <row r="35" spans="1:39" ht="12.75" customHeight="1">
      <c r="A35" s="11" t="s">
        <v>26</v>
      </c>
      <c r="B35" s="11" t="s">
        <v>60</v>
      </c>
      <c r="C35" s="11" t="s">
        <v>127</v>
      </c>
      <c r="D35" s="11" t="s">
        <v>128</v>
      </c>
      <c r="E35" s="11" t="s">
        <v>129</v>
      </c>
      <c r="F35" s="11" t="s">
        <v>130</v>
      </c>
      <c r="G35" s="12" t="b">
        <v>1</v>
      </c>
      <c r="H35" s="11" t="s">
        <v>129</v>
      </c>
      <c r="I35" s="11" t="s">
        <v>130</v>
      </c>
      <c r="J35" s="11" t="str">
        <f>H35&amp;" "&amp;I35</f>
        <v>Brosmophycis marginata</v>
      </c>
      <c r="K35" s="11">
        <f>MAX(L35:T35)</f>
        <v>1</v>
      </c>
      <c r="L35" s="30"/>
      <c r="M35" s="30"/>
      <c r="N35" s="30"/>
      <c r="O35" s="30"/>
      <c r="P35" s="30"/>
      <c r="Q35" s="30">
        <v>0</v>
      </c>
      <c r="R35" s="30">
        <v>1</v>
      </c>
      <c r="S35" s="30">
        <v>0</v>
      </c>
      <c r="T35" s="30" t="s">
        <v>407</v>
      </c>
      <c r="U35" s="11" t="s">
        <v>42</v>
      </c>
      <c r="V35" s="26"/>
      <c r="W35" s="11" t="s">
        <v>34</v>
      </c>
      <c r="X35" s="11" t="s">
        <v>34</v>
      </c>
      <c r="Y35" s="13">
        <v>0.54</v>
      </c>
      <c r="Z35" s="11" t="s">
        <v>65</v>
      </c>
      <c r="AA35" s="12">
        <v>46</v>
      </c>
      <c r="AB35" s="11" t="s">
        <v>33</v>
      </c>
      <c r="AC35" s="8"/>
      <c r="AD35" s="11" t="s">
        <v>34</v>
      </c>
      <c r="AE35" s="18">
        <v>3.61</v>
      </c>
      <c r="AF35" s="21">
        <f>MAX(AA35,AC35)</f>
        <v>46</v>
      </c>
      <c r="AG35" s="12">
        <v>36</v>
      </c>
      <c r="AH35" s="21" t="s">
        <v>49</v>
      </c>
      <c r="AI35" s="26"/>
      <c r="AJ35" s="21" t="s">
        <v>34</v>
      </c>
      <c r="AK35" s="11" t="s">
        <v>34</v>
      </c>
      <c r="AL35" s="14">
        <v>43693</v>
      </c>
      <c r="AM35" s="11" t="s">
        <v>34</v>
      </c>
    </row>
    <row r="36" spans="1:39" ht="12.75" customHeight="1">
      <c r="A36" s="11" t="s">
        <v>26</v>
      </c>
      <c r="B36" s="11" t="s">
        <v>60</v>
      </c>
      <c r="C36" s="11" t="s">
        <v>198</v>
      </c>
      <c r="D36" s="11" t="s">
        <v>281</v>
      </c>
      <c r="E36" s="11" t="s">
        <v>282</v>
      </c>
      <c r="F36" s="11" t="s">
        <v>283</v>
      </c>
      <c r="G36" s="12" t="b">
        <v>1</v>
      </c>
      <c r="H36" s="11" t="s">
        <v>282</v>
      </c>
      <c r="I36" s="11" t="s">
        <v>283</v>
      </c>
      <c r="J36" s="11" t="str">
        <f>H36&amp;" "&amp;I36</f>
        <v>Careproctus simus</v>
      </c>
      <c r="K36" s="11">
        <f>MAX(L36:T36)</f>
        <v>0</v>
      </c>
      <c r="L36" s="30"/>
      <c r="M36" s="30"/>
      <c r="N36" s="30"/>
      <c r="O36" s="30"/>
      <c r="P36" s="30"/>
      <c r="Q36" s="30">
        <v>0</v>
      </c>
      <c r="R36" s="30">
        <v>0</v>
      </c>
      <c r="S36" s="30">
        <v>0</v>
      </c>
      <c r="T36" s="30" t="s">
        <v>407</v>
      </c>
      <c r="U36" s="11" t="s">
        <v>68</v>
      </c>
      <c r="V36" s="26"/>
      <c r="W36" s="11" t="s">
        <v>34</v>
      </c>
      <c r="X36" s="11" t="s">
        <v>34</v>
      </c>
      <c r="Y36" s="13">
        <v>0.52</v>
      </c>
      <c r="Z36" s="11" t="s">
        <v>65</v>
      </c>
      <c r="AA36" s="12">
        <v>18.600000000000001</v>
      </c>
      <c r="AB36" s="11" t="s">
        <v>66</v>
      </c>
      <c r="AC36" s="26"/>
      <c r="AD36" s="11" t="s">
        <v>34</v>
      </c>
      <c r="AE36" s="18">
        <v>3.27</v>
      </c>
      <c r="AF36" s="21">
        <f>MAX(AA36,AC36)</f>
        <v>18.600000000000001</v>
      </c>
      <c r="AG36" s="12">
        <v>12.69</v>
      </c>
      <c r="AH36" s="21" t="s">
        <v>67</v>
      </c>
      <c r="AI36" s="26"/>
      <c r="AJ36" s="21" t="s">
        <v>34</v>
      </c>
      <c r="AK36" s="11" t="s">
        <v>34</v>
      </c>
      <c r="AL36" s="26"/>
      <c r="AM36" s="11" t="s">
        <v>83</v>
      </c>
    </row>
    <row r="37" spans="1:39" ht="12.75" customHeight="1">
      <c r="A37" s="11" t="s">
        <v>26</v>
      </c>
      <c r="B37" s="11" t="s">
        <v>60</v>
      </c>
      <c r="C37" s="11" t="s">
        <v>90</v>
      </c>
      <c r="D37" s="11" t="s">
        <v>91</v>
      </c>
      <c r="E37" s="11" t="s">
        <v>92</v>
      </c>
      <c r="F37" s="11" t="s">
        <v>93</v>
      </c>
      <c r="G37" s="12" t="b">
        <v>1</v>
      </c>
      <c r="H37" s="11" t="s">
        <v>92</v>
      </c>
      <c r="I37" s="11" t="s">
        <v>93</v>
      </c>
      <c r="J37" s="11" t="str">
        <f>H37&amp;" "&amp;I37</f>
        <v>Catostomus catostomus</v>
      </c>
      <c r="K37" s="11">
        <f>MAX(L37:T37)</f>
        <v>1</v>
      </c>
      <c r="L37" s="30"/>
      <c r="M37" s="30"/>
      <c r="N37" s="30"/>
      <c r="O37" s="30"/>
      <c r="P37" s="30"/>
      <c r="Q37" s="30">
        <v>0</v>
      </c>
      <c r="R37" s="30">
        <v>1</v>
      </c>
      <c r="S37" s="30"/>
      <c r="T37" s="30" t="s">
        <v>407</v>
      </c>
      <c r="U37" s="11" t="s">
        <v>42</v>
      </c>
      <c r="V37" s="12" t="b">
        <v>0</v>
      </c>
      <c r="W37" s="11" t="s">
        <v>34</v>
      </c>
      <c r="X37" s="11" t="s">
        <v>34</v>
      </c>
      <c r="Y37" s="13">
        <v>0.26400000000000001</v>
      </c>
      <c r="Z37" s="11" t="s">
        <v>32</v>
      </c>
      <c r="AA37" s="12">
        <v>64</v>
      </c>
      <c r="AB37" s="11" t="s">
        <v>33</v>
      </c>
      <c r="AC37" s="26"/>
      <c r="AD37" s="11" t="s">
        <v>34</v>
      </c>
      <c r="AE37" s="18">
        <v>2.54</v>
      </c>
      <c r="AF37" s="21">
        <f>MAX(AA37,AC37)</f>
        <v>64</v>
      </c>
      <c r="AG37" s="12">
        <v>45.6</v>
      </c>
      <c r="AH37" s="21" t="s">
        <v>78</v>
      </c>
      <c r="AI37" s="8"/>
      <c r="AJ37" s="21" t="s">
        <v>34</v>
      </c>
      <c r="AK37" s="11" t="s">
        <v>34</v>
      </c>
      <c r="AL37" s="14">
        <v>43882</v>
      </c>
      <c r="AM37" s="11" t="s">
        <v>34</v>
      </c>
    </row>
    <row r="38" spans="1:39" ht="12.75" customHeight="1">
      <c r="A38" s="11" t="s">
        <v>26</v>
      </c>
      <c r="B38" s="11" t="s">
        <v>60</v>
      </c>
      <c r="C38" s="11" t="s">
        <v>198</v>
      </c>
      <c r="D38" s="11" t="s">
        <v>199</v>
      </c>
      <c r="E38" s="11" t="s">
        <v>204</v>
      </c>
      <c r="F38" s="11" t="s">
        <v>205</v>
      </c>
      <c r="G38" s="12" t="b">
        <v>1</v>
      </c>
      <c r="H38" s="11" t="s">
        <v>204</v>
      </c>
      <c r="I38" s="11" t="s">
        <v>205</v>
      </c>
      <c r="J38" s="11" t="str">
        <f>H38&amp;" "&amp;I38</f>
        <v>Chesnonia verrucosa</v>
      </c>
      <c r="K38" s="11">
        <f>MAX(L38:T38)</f>
        <v>0</v>
      </c>
      <c r="L38" s="30"/>
      <c r="M38" s="30"/>
      <c r="N38" s="30"/>
      <c r="O38" s="30"/>
      <c r="P38" s="30"/>
      <c r="Q38" s="30">
        <v>0</v>
      </c>
      <c r="R38" s="30">
        <v>0</v>
      </c>
      <c r="S38" s="30">
        <v>0</v>
      </c>
      <c r="T38" s="30" t="s">
        <v>407</v>
      </c>
      <c r="U38" s="11" t="s">
        <v>68</v>
      </c>
      <c r="V38" s="26"/>
      <c r="W38" s="11" t="s">
        <v>34</v>
      </c>
      <c r="X38" s="11" t="s">
        <v>34</v>
      </c>
      <c r="Y38" s="13">
        <v>0.34</v>
      </c>
      <c r="Z38" s="11" t="s">
        <v>65</v>
      </c>
      <c r="AA38" s="12">
        <v>20</v>
      </c>
      <c r="AB38" s="11" t="s">
        <v>33</v>
      </c>
      <c r="AC38" s="8"/>
      <c r="AD38" s="11" t="s">
        <v>34</v>
      </c>
      <c r="AE38" s="18">
        <v>3.21</v>
      </c>
      <c r="AF38" s="21">
        <f>MAX(AA38,AC38)</f>
        <v>20</v>
      </c>
      <c r="AG38" s="12">
        <v>10</v>
      </c>
      <c r="AH38" s="21" t="s">
        <v>67</v>
      </c>
      <c r="AI38" s="8"/>
      <c r="AJ38" s="21" t="s">
        <v>34</v>
      </c>
      <c r="AK38" s="11" t="s">
        <v>34</v>
      </c>
      <c r="AL38" s="26"/>
      <c r="AM38" s="11" t="s">
        <v>34</v>
      </c>
    </row>
    <row r="39" spans="1:39" ht="12.75" customHeight="1">
      <c r="A39" s="11" t="s">
        <v>26</v>
      </c>
      <c r="B39" s="11" t="s">
        <v>60</v>
      </c>
      <c r="C39" s="11" t="s">
        <v>157</v>
      </c>
      <c r="D39" s="11" t="s">
        <v>158</v>
      </c>
      <c r="E39" s="11" t="s">
        <v>159</v>
      </c>
      <c r="F39" s="11" t="s">
        <v>160</v>
      </c>
      <c r="G39" s="12" t="b">
        <v>1</v>
      </c>
      <c r="H39" s="11" t="s">
        <v>159</v>
      </c>
      <c r="I39" s="11" t="s">
        <v>160</v>
      </c>
      <c r="J39" s="11" t="str">
        <f>H39&amp;" "&amp;I39</f>
        <v>Citharichthys sordidus</v>
      </c>
      <c r="K39" s="11">
        <f>MAX(L39:T39)</f>
        <v>0</v>
      </c>
      <c r="L39" s="30"/>
      <c r="M39" s="30"/>
      <c r="N39" s="30"/>
      <c r="O39" s="30"/>
      <c r="P39" s="30"/>
      <c r="Q39" s="30">
        <v>0</v>
      </c>
      <c r="R39" s="30">
        <v>0</v>
      </c>
      <c r="S39" s="30">
        <v>0</v>
      </c>
      <c r="T39" s="30">
        <v>0</v>
      </c>
      <c r="U39" s="11" t="s">
        <v>42</v>
      </c>
      <c r="V39" s="12" t="b">
        <v>0</v>
      </c>
      <c r="W39" s="11" t="s">
        <v>34</v>
      </c>
      <c r="X39" s="11" t="s">
        <v>34</v>
      </c>
      <c r="Y39" s="13">
        <v>0.34899999999999998</v>
      </c>
      <c r="Z39" s="11" t="s">
        <v>32</v>
      </c>
      <c r="AA39" s="12">
        <v>41</v>
      </c>
      <c r="AB39" s="11" t="s">
        <v>33</v>
      </c>
      <c r="AC39" s="8"/>
      <c r="AD39" s="11" t="s">
        <v>34</v>
      </c>
      <c r="AE39" s="18">
        <v>3.46</v>
      </c>
      <c r="AF39" s="21">
        <f>MAX(AA39,AC39)</f>
        <v>41</v>
      </c>
      <c r="AG39" s="12">
        <v>34.93</v>
      </c>
      <c r="AH39" s="21" t="s">
        <v>86</v>
      </c>
      <c r="AI39" s="12">
        <v>7.5</v>
      </c>
      <c r="AJ39" s="21" t="s">
        <v>67</v>
      </c>
      <c r="AK39" s="11" t="s">
        <v>34</v>
      </c>
      <c r="AL39" s="14">
        <v>43783</v>
      </c>
      <c r="AM39" s="11" t="s">
        <v>34</v>
      </c>
    </row>
    <row r="40" spans="1:39" ht="12.75" customHeight="1">
      <c r="A40" s="11" t="s">
        <v>26</v>
      </c>
      <c r="B40" s="11" t="s">
        <v>60</v>
      </c>
      <c r="C40" s="11" t="s">
        <v>157</v>
      </c>
      <c r="D40" s="11" t="s">
        <v>158</v>
      </c>
      <c r="E40" s="11" t="s">
        <v>159</v>
      </c>
      <c r="F40" s="11" t="s">
        <v>161</v>
      </c>
      <c r="G40" s="12" t="b">
        <v>1</v>
      </c>
      <c r="H40" s="11" t="s">
        <v>159</v>
      </c>
      <c r="I40" s="11" t="s">
        <v>161</v>
      </c>
      <c r="J40" s="11" t="str">
        <f>H40&amp;" "&amp;I40</f>
        <v>Citharichthys stigmaeus</v>
      </c>
      <c r="K40" s="11">
        <f>MAX(L40:T40)</f>
        <v>0</v>
      </c>
      <c r="L40" s="30"/>
      <c r="M40" s="30"/>
      <c r="N40" s="30"/>
      <c r="O40" s="30"/>
      <c r="P40" s="30"/>
      <c r="Q40" s="30">
        <v>0</v>
      </c>
      <c r="R40" s="30">
        <v>0</v>
      </c>
      <c r="S40" s="30">
        <v>0</v>
      </c>
      <c r="T40" s="30" t="s">
        <v>407</v>
      </c>
      <c r="U40" s="11" t="s">
        <v>42</v>
      </c>
      <c r="V40" s="12" t="b">
        <v>0</v>
      </c>
      <c r="W40" s="11" t="s">
        <v>34</v>
      </c>
      <c r="X40" s="11" t="s">
        <v>34</v>
      </c>
      <c r="Y40" s="13">
        <v>0.52</v>
      </c>
      <c r="Z40" s="11" t="s">
        <v>32</v>
      </c>
      <c r="AA40" s="12">
        <v>17</v>
      </c>
      <c r="AB40" s="11" t="s">
        <v>33</v>
      </c>
      <c r="AC40" s="26"/>
      <c r="AD40" s="11" t="s">
        <v>34</v>
      </c>
      <c r="AE40" s="18">
        <v>3.4</v>
      </c>
      <c r="AF40" s="21">
        <f>MAX(AA40,AC40)</f>
        <v>17</v>
      </c>
      <c r="AG40" s="12">
        <v>10</v>
      </c>
      <c r="AH40" s="21" t="s">
        <v>67</v>
      </c>
      <c r="AI40" s="26"/>
      <c r="AJ40" s="21" t="s">
        <v>34</v>
      </c>
      <c r="AK40" s="11" t="s">
        <v>34</v>
      </c>
      <c r="AL40" s="14">
        <v>44039</v>
      </c>
      <c r="AM40" s="11" t="s">
        <v>34</v>
      </c>
    </row>
    <row r="41" spans="1:39" ht="12.75" customHeight="1">
      <c r="A41" s="11" t="s">
        <v>26</v>
      </c>
      <c r="B41" s="11" t="s">
        <v>60</v>
      </c>
      <c r="C41" s="11" t="s">
        <v>198</v>
      </c>
      <c r="D41" s="11" t="s">
        <v>228</v>
      </c>
      <c r="E41" s="11" t="s">
        <v>234</v>
      </c>
      <c r="F41" s="11" t="s">
        <v>235</v>
      </c>
      <c r="G41" s="12" t="b">
        <v>1</v>
      </c>
      <c r="H41" s="11" t="s">
        <v>234</v>
      </c>
      <c r="I41" s="11" t="s">
        <v>235</v>
      </c>
      <c r="J41" s="11" t="str">
        <f>H41&amp;" "&amp;I41</f>
        <v>Clinocottus acuticeps</v>
      </c>
      <c r="K41" s="11">
        <f>MAX(L41:T41)</f>
        <v>0</v>
      </c>
      <c r="L41" s="30"/>
      <c r="M41" s="30"/>
      <c r="N41" s="30"/>
      <c r="O41" s="30"/>
      <c r="P41" s="30"/>
      <c r="Q41" s="30">
        <v>0</v>
      </c>
      <c r="R41" s="30">
        <v>0</v>
      </c>
      <c r="S41" s="30">
        <v>0</v>
      </c>
      <c r="T41" s="30" t="s">
        <v>407</v>
      </c>
      <c r="U41" s="11" t="s">
        <v>68</v>
      </c>
      <c r="V41" s="12" t="b">
        <v>0</v>
      </c>
      <c r="W41" s="11" t="s">
        <v>34</v>
      </c>
      <c r="X41" s="11" t="s">
        <v>34</v>
      </c>
      <c r="Y41" s="13">
        <v>0.37</v>
      </c>
      <c r="Z41" s="11" t="s">
        <v>32</v>
      </c>
      <c r="AA41" s="12">
        <v>6.4</v>
      </c>
      <c r="AB41" s="11" t="s">
        <v>33</v>
      </c>
      <c r="AC41" s="8"/>
      <c r="AD41" s="11" t="s">
        <v>34</v>
      </c>
      <c r="AE41" s="18">
        <v>3.5</v>
      </c>
      <c r="AF41" s="21">
        <f>MAX(AA41,AC41)</f>
        <v>6.4</v>
      </c>
      <c r="AG41" s="12">
        <v>10</v>
      </c>
      <c r="AH41" s="21" t="s">
        <v>67</v>
      </c>
      <c r="AI41" s="26"/>
      <c r="AJ41" s="21" t="s">
        <v>34</v>
      </c>
      <c r="AK41" s="11" t="s">
        <v>34</v>
      </c>
      <c r="AL41" s="26"/>
      <c r="AM41" s="11" t="s">
        <v>34</v>
      </c>
    </row>
    <row r="42" spans="1:39" ht="12.75" customHeight="1">
      <c r="A42" s="11" t="s">
        <v>26</v>
      </c>
      <c r="B42" s="11" t="s">
        <v>60</v>
      </c>
      <c r="C42" s="11" t="s">
        <v>198</v>
      </c>
      <c r="D42" s="11" t="s">
        <v>228</v>
      </c>
      <c r="E42" s="11" t="s">
        <v>234</v>
      </c>
      <c r="F42" s="11" t="s">
        <v>236</v>
      </c>
      <c r="G42" s="12" t="b">
        <v>1</v>
      </c>
      <c r="H42" s="11" t="s">
        <v>234</v>
      </c>
      <c r="I42" s="11" t="s">
        <v>236</v>
      </c>
      <c r="J42" s="11" t="str">
        <f>H42&amp;" "&amp;I42</f>
        <v>Clinocottus globiceps</v>
      </c>
      <c r="K42" s="11">
        <f>MAX(L42:T42)</f>
        <v>1</v>
      </c>
      <c r="L42" s="30"/>
      <c r="M42" s="30"/>
      <c r="N42" s="30"/>
      <c r="O42" s="30"/>
      <c r="P42" s="30"/>
      <c r="Q42" s="30">
        <v>0</v>
      </c>
      <c r="R42" s="30">
        <v>1</v>
      </c>
      <c r="S42" s="30">
        <v>0</v>
      </c>
      <c r="T42" s="30" t="s">
        <v>407</v>
      </c>
      <c r="U42" s="11" t="s">
        <v>42</v>
      </c>
      <c r="V42" s="12" t="b">
        <v>0</v>
      </c>
      <c r="W42" s="11" t="s">
        <v>34</v>
      </c>
      <c r="X42" s="11" t="s">
        <v>34</v>
      </c>
      <c r="Y42" s="13">
        <v>0.26</v>
      </c>
      <c r="Z42" s="11" t="s">
        <v>32</v>
      </c>
      <c r="AA42" s="12">
        <v>19</v>
      </c>
      <c r="AB42" s="11" t="s">
        <v>33</v>
      </c>
      <c r="AC42" s="8"/>
      <c r="AD42" s="11" t="s">
        <v>34</v>
      </c>
      <c r="AE42" s="18">
        <v>3.0609999999999999</v>
      </c>
      <c r="AF42" s="21">
        <f>MAX(AA42,AC42)</f>
        <v>19</v>
      </c>
      <c r="AG42" s="12">
        <v>35.25</v>
      </c>
      <c r="AH42" s="21" t="s">
        <v>49</v>
      </c>
      <c r="AI42" s="26"/>
      <c r="AJ42" s="21" t="s">
        <v>34</v>
      </c>
      <c r="AK42" s="11" t="s">
        <v>34</v>
      </c>
      <c r="AL42" s="14">
        <v>39848</v>
      </c>
      <c r="AM42" s="11" t="s">
        <v>83</v>
      </c>
    </row>
    <row r="43" spans="1:39" ht="12.75" customHeight="1">
      <c r="A43" s="11" t="s">
        <v>26</v>
      </c>
      <c r="B43" s="11" t="s">
        <v>60</v>
      </c>
      <c r="C43" s="11" t="s">
        <v>74</v>
      </c>
      <c r="D43" s="11" t="s">
        <v>75</v>
      </c>
      <c r="E43" s="11" t="s">
        <v>80</v>
      </c>
      <c r="F43" s="11" t="s">
        <v>81</v>
      </c>
      <c r="G43" s="12" t="b">
        <v>1</v>
      </c>
      <c r="H43" s="11" t="s">
        <v>80</v>
      </c>
      <c r="I43" s="11" t="s">
        <v>81</v>
      </c>
      <c r="J43" s="11" t="str">
        <f>H43&amp;" "&amp;I43</f>
        <v>Clupea pallasii</v>
      </c>
      <c r="K43" s="11">
        <f>MAX(L43:T43)</f>
        <v>2</v>
      </c>
      <c r="L43" s="30"/>
      <c r="M43" s="30"/>
      <c r="N43" s="30"/>
      <c r="O43" s="30"/>
      <c r="P43" s="30"/>
      <c r="Q43" s="30">
        <v>2</v>
      </c>
      <c r="R43" s="30">
        <v>1</v>
      </c>
      <c r="S43" s="30">
        <v>0</v>
      </c>
      <c r="T43" s="30">
        <v>0</v>
      </c>
      <c r="U43" s="11" t="s">
        <v>82</v>
      </c>
      <c r="V43" s="12" t="b">
        <v>1</v>
      </c>
      <c r="W43" s="11" t="s">
        <v>34</v>
      </c>
      <c r="X43" s="11" t="s">
        <v>34</v>
      </c>
      <c r="Y43" s="13">
        <v>0.186</v>
      </c>
      <c r="Z43" s="11" t="s">
        <v>32</v>
      </c>
      <c r="AA43" s="12">
        <v>46</v>
      </c>
      <c r="AB43" s="11" t="s">
        <v>33</v>
      </c>
      <c r="AC43" s="8"/>
      <c r="AD43" s="11" t="s">
        <v>34</v>
      </c>
      <c r="AE43" s="18">
        <v>3.16</v>
      </c>
      <c r="AF43" s="21">
        <f>MAX(AA43,AC43)</f>
        <v>46</v>
      </c>
      <c r="AG43" s="12">
        <v>49.32</v>
      </c>
      <c r="AH43" s="21" t="s">
        <v>78</v>
      </c>
      <c r="AI43" s="25">
        <v>22.1</v>
      </c>
      <c r="AJ43" s="21" t="s">
        <v>67</v>
      </c>
      <c r="AK43" s="11" t="s">
        <v>34</v>
      </c>
      <c r="AL43" s="14">
        <v>43517</v>
      </c>
      <c r="AM43" s="11" t="s">
        <v>83</v>
      </c>
    </row>
    <row r="44" spans="1:39" ht="12.75" customHeight="1">
      <c r="A44" s="11" t="s">
        <v>26</v>
      </c>
      <c r="B44" s="11" t="s">
        <v>60</v>
      </c>
      <c r="C44" s="11" t="s">
        <v>198</v>
      </c>
      <c r="D44" s="11" t="s">
        <v>228</v>
      </c>
      <c r="E44" s="11" t="s">
        <v>237</v>
      </c>
      <c r="F44" s="11" t="s">
        <v>238</v>
      </c>
      <c r="G44" s="12" t="b">
        <v>1</v>
      </c>
      <c r="H44" s="11" t="s">
        <v>237</v>
      </c>
      <c r="I44" s="11" t="s">
        <v>238</v>
      </c>
      <c r="J44" s="11" t="str">
        <f>H44&amp;" "&amp;I44</f>
        <v>Cottus aleuticus</v>
      </c>
      <c r="K44" s="11">
        <f>MAX(L44:T44)</f>
        <v>0</v>
      </c>
      <c r="L44" s="30"/>
      <c r="M44" s="30"/>
      <c r="N44" s="30"/>
      <c r="O44" s="30"/>
      <c r="P44" s="30"/>
      <c r="Q44" s="30">
        <v>0</v>
      </c>
      <c r="R44" s="30">
        <v>0</v>
      </c>
      <c r="S44" s="30">
        <v>0</v>
      </c>
      <c r="T44" s="30" t="s">
        <v>407</v>
      </c>
      <c r="U44" s="11" t="s">
        <v>42</v>
      </c>
      <c r="V44" s="12" t="b">
        <v>0</v>
      </c>
      <c r="W44" s="11" t="s">
        <v>34</v>
      </c>
      <c r="X44" s="11" t="s">
        <v>34</v>
      </c>
      <c r="Y44" s="13">
        <v>0.26</v>
      </c>
      <c r="Z44" s="11" t="s">
        <v>32</v>
      </c>
      <c r="AA44" s="12">
        <v>17</v>
      </c>
      <c r="AB44" s="11" t="s">
        <v>33</v>
      </c>
      <c r="AC44" s="8"/>
      <c r="AD44" s="11" t="s">
        <v>34</v>
      </c>
      <c r="AE44" s="18">
        <v>3.2</v>
      </c>
      <c r="AF44" s="21">
        <f>MAX(AA44,AC44)</f>
        <v>17</v>
      </c>
      <c r="AG44" s="12">
        <v>10</v>
      </c>
      <c r="AH44" s="21" t="s">
        <v>67</v>
      </c>
      <c r="AI44" s="26"/>
      <c r="AJ44" s="21" t="s">
        <v>34</v>
      </c>
      <c r="AK44" s="11" t="s">
        <v>34</v>
      </c>
      <c r="AL44" s="42">
        <v>40855</v>
      </c>
      <c r="AM44" s="11" t="s">
        <v>177</v>
      </c>
    </row>
    <row r="45" spans="1:39" ht="12.75" customHeight="1">
      <c r="A45" s="11" t="s">
        <v>26</v>
      </c>
      <c r="B45" s="11" t="s">
        <v>60</v>
      </c>
      <c r="C45" s="11" t="s">
        <v>198</v>
      </c>
      <c r="D45" s="11" t="s">
        <v>228</v>
      </c>
      <c r="E45" s="11" t="s">
        <v>237</v>
      </c>
      <c r="F45" s="11" t="s">
        <v>239</v>
      </c>
      <c r="G45" s="12" t="b">
        <v>1</v>
      </c>
      <c r="H45" s="11" t="s">
        <v>237</v>
      </c>
      <c r="I45" s="11" t="s">
        <v>239</v>
      </c>
      <c r="J45" s="11" t="str">
        <f>H45&amp;" "&amp;I45</f>
        <v>Cottus asper</v>
      </c>
      <c r="K45" s="11">
        <f>MAX(L45:T45)</f>
        <v>0</v>
      </c>
      <c r="L45" s="30"/>
      <c r="M45" s="30"/>
      <c r="N45" s="30"/>
      <c r="O45" s="30"/>
      <c r="P45" s="30"/>
      <c r="Q45" s="30">
        <v>0</v>
      </c>
      <c r="R45" s="30">
        <v>0</v>
      </c>
      <c r="S45" s="30">
        <v>0</v>
      </c>
      <c r="T45" s="30" t="s">
        <v>407</v>
      </c>
      <c r="U45" s="11" t="s">
        <v>42</v>
      </c>
      <c r="V45" s="12" t="b">
        <v>0</v>
      </c>
      <c r="W45" s="11" t="s">
        <v>34</v>
      </c>
      <c r="X45" s="11" t="s">
        <v>34</v>
      </c>
      <c r="Y45" s="13">
        <v>0.46</v>
      </c>
      <c r="Z45" s="11" t="s">
        <v>65</v>
      </c>
      <c r="AA45" s="12">
        <v>30</v>
      </c>
      <c r="AB45" s="11" t="s">
        <v>33</v>
      </c>
      <c r="AC45" s="8"/>
      <c r="AD45" s="11" t="s">
        <v>34</v>
      </c>
      <c r="AE45" s="18">
        <v>3.44</v>
      </c>
      <c r="AF45" s="21">
        <f>MAX(AA45,AC45)</f>
        <v>30</v>
      </c>
      <c r="AG45" s="12">
        <v>20</v>
      </c>
      <c r="AH45" s="21" t="s">
        <v>67</v>
      </c>
      <c r="AI45" s="26"/>
      <c r="AJ45" s="21" t="s">
        <v>34</v>
      </c>
      <c r="AK45" s="11" t="s">
        <v>34</v>
      </c>
      <c r="AL45" s="42">
        <v>40855</v>
      </c>
      <c r="AM45" s="11" t="s">
        <v>177</v>
      </c>
    </row>
    <row r="46" spans="1:39" ht="12.75" customHeight="1">
      <c r="A46" s="11" t="s">
        <v>26</v>
      </c>
      <c r="B46" s="11" t="s">
        <v>60</v>
      </c>
      <c r="C46" s="11" t="s">
        <v>198</v>
      </c>
      <c r="D46" s="11" t="s">
        <v>266</v>
      </c>
      <c r="E46" s="11" t="s">
        <v>267</v>
      </c>
      <c r="F46" s="11" t="s">
        <v>268</v>
      </c>
      <c r="G46" s="12" t="b">
        <v>1</v>
      </c>
      <c r="H46" s="11" t="s">
        <v>267</v>
      </c>
      <c r="I46" s="11" t="s">
        <v>268</v>
      </c>
      <c r="J46" s="11" t="str">
        <f>H46&amp;" "&amp;I46</f>
        <v>Cryptacanthodes giganteus</v>
      </c>
      <c r="K46" s="11">
        <f>MAX(L46:T46)</f>
        <v>2</v>
      </c>
      <c r="L46" s="30"/>
      <c r="M46" s="30"/>
      <c r="N46" s="30"/>
      <c r="O46" s="30"/>
      <c r="P46" s="30"/>
      <c r="Q46" s="30">
        <v>0</v>
      </c>
      <c r="R46" s="30">
        <v>2</v>
      </c>
      <c r="S46" s="30">
        <v>1</v>
      </c>
      <c r="T46" s="30" t="s">
        <v>407</v>
      </c>
      <c r="U46" s="11" t="s">
        <v>68</v>
      </c>
      <c r="V46" s="26"/>
      <c r="W46" s="11" t="s">
        <v>34</v>
      </c>
      <c r="X46" s="11" t="s">
        <v>34</v>
      </c>
      <c r="Y46" s="13">
        <v>0.12</v>
      </c>
      <c r="Z46" s="11" t="s">
        <v>65</v>
      </c>
      <c r="AA46" s="12">
        <v>117</v>
      </c>
      <c r="AB46" s="11" t="s">
        <v>33</v>
      </c>
      <c r="AC46" s="26"/>
      <c r="AD46" s="11" t="s">
        <v>34</v>
      </c>
      <c r="AE46" s="18">
        <v>3.05</v>
      </c>
      <c r="AF46" s="21">
        <f>MAX(AA46,AC46)</f>
        <v>117</v>
      </c>
      <c r="AG46" s="12">
        <v>70.2</v>
      </c>
      <c r="AH46" s="21" t="s">
        <v>172</v>
      </c>
      <c r="AI46" s="26"/>
      <c r="AJ46" s="21" t="s">
        <v>34</v>
      </c>
      <c r="AK46" s="11" t="s">
        <v>34</v>
      </c>
      <c r="AL46" s="38"/>
      <c r="AM46" s="11" t="s">
        <v>34</v>
      </c>
    </row>
    <row r="47" spans="1:39" ht="12.75" customHeight="1">
      <c r="A47" s="11" t="s">
        <v>26</v>
      </c>
      <c r="B47" s="11" t="s">
        <v>60</v>
      </c>
      <c r="C47" s="11" t="s">
        <v>138</v>
      </c>
      <c r="D47" s="11" t="s">
        <v>139</v>
      </c>
      <c r="E47" s="11" t="s">
        <v>142</v>
      </c>
      <c r="F47" s="11" t="s">
        <v>143</v>
      </c>
      <c r="G47" s="12" t="b">
        <v>1</v>
      </c>
      <c r="H47" s="11" t="s">
        <v>142</v>
      </c>
      <c r="I47" s="11" t="s">
        <v>143</v>
      </c>
      <c r="J47" s="11" t="str">
        <f>H47&amp;" "&amp;I47</f>
        <v>Cymatogaster aggregata</v>
      </c>
      <c r="K47" s="11">
        <f>MAX(L47:T47)</f>
        <v>2</v>
      </c>
      <c r="L47" s="30"/>
      <c r="M47" s="30"/>
      <c r="N47" s="30"/>
      <c r="O47" s="30"/>
      <c r="P47" s="30"/>
      <c r="Q47" s="30">
        <v>2</v>
      </c>
      <c r="R47" s="30">
        <v>0</v>
      </c>
      <c r="S47" s="30">
        <v>0</v>
      </c>
      <c r="T47" s="30" t="s">
        <v>407</v>
      </c>
      <c r="U47" s="11" t="s">
        <v>42</v>
      </c>
      <c r="V47" s="12" t="b">
        <v>0</v>
      </c>
      <c r="W47" s="11" t="s">
        <v>34</v>
      </c>
      <c r="X47" s="11" t="s">
        <v>34</v>
      </c>
      <c r="Y47" s="13">
        <v>0.31</v>
      </c>
      <c r="Z47" s="11" t="s">
        <v>32</v>
      </c>
      <c r="AA47" s="12">
        <v>20.3</v>
      </c>
      <c r="AB47" s="11" t="s">
        <v>33</v>
      </c>
      <c r="AC47" s="26"/>
      <c r="AD47" s="11" t="s">
        <v>34</v>
      </c>
      <c r="AE47" s="18">
        <v>2.99</v>
      </c>
      <c r="AF47" s="21">
        <f>MAX(AA47,AC47)</f>
        <v>20.3</v>
      </c>
      <c r="AG47" s="12">
        <v>10.3</v>
      </c>
      <c r="AH47" s="21" t="s">
        <v>67</v>
      </c>
      <c r="AI47" s="26"/>
      <c r="AJ47" s="21" t="s">
        <v>34</v>
      </c>
      <c r="AK47" s="11" t="s">
        <v>34</v>
      </c>
      <c r="AL47" s="14">
        <v>43528</v>
      </c>
      <c r="AM47" s="11" t="s">
        <v>83</v>
      </c>
    </row>
    <row r="48" spans="1:39" ht="12.75" customHeight="1">
      <c r="A48" s="11" t="s">
        <v>26</v>
      </c>
      <c r="B48" s="11" t="s">
        <v>60</v>
      </c>
      <c r="C48" s="11" t="s">
        <v>198</v>
      </c>
      <c r="D48" s="11" t="s">
        <v>309</v>
      </c>
      <c r="E48" s="11" t="s">
        <v>310</v>
      </c>
      <c r="F48" s="11" t="s">
        <v>311</v>
      </c>
      <c r="G48" s="12" t="b">
        <v>1</v>
      </c>
      <c r="H48" s="11" t="s">
        <v>310</v>
      </c>
      <c r="I48" s="11" t="s">
        <v>311</v>
      </c>
      <c r="J48" s="11" t="str">
        <f>H48&amp;" "&amp;I48</f>
        <v>Dasycottus setiger</v>
      </c>
      <c r="K48" s="11">
        <f>MAX(L48:T48)</f>
        <v>1</v>
      </c>
      <c r="L48" s="30"/>
      <c r="M48" s="30"/>
      <c r="N48" s="30"/>
      <c r="O48" s="30"/>
      <c r="P48" s="30"/>
      <c r="Q48" s="30">
        <v>0</v>
      </c>
      <c r="R48" s="30">
        <v>1</v>
      </c>
      <c r="S48" s="30">
        <v>1</v>
      </c>
      <c r="T48" s="30" t="s">
        <v>407</v>
      </c>
      <c r="U48" s="11" t="s">
        <v>68</v>
      </c>
      <c r="V48" s="12" t="b">
        <v>0</v>
      </c>
      <c r="W48" s="11" t="s">
        <v>34</v>
      </c>
      <c r="X48" s="11" t="s">
        <v>34</v>
      </c>
      <c r="Y48" s="13">
        <v>0.29699999999999999</v>
      </c>
      <c r="Z48" s="11" t="s">
        <v>32</v>
      </c>
      <c r="AA48" s="12">
        <v>73</v>
      </c>
      <c r="AB48" s="11" t="s">
        <v>33</v>
      </c>
      <c r="AC48" s="38"/>
      <c r="AD48" s="11" t="s">
        <v>34</v>
      </c>
      <c r="AE48" s="18">
        <v>3.87</v>
      </c>
      <c r="AF48" s="21">
        <f>MAX(AA48,AC48)</f>
        <v>73</v>
      </c>
      <c r="AG48" s="12">
        <v>49.2</v>
      </c>
      <c r="AH48" s="21" t="s">
        <v>78</v>
      </c>
      <c r="AI48" s="26"/>
      <c r="AJ48" s="21" t="s">
        <v>34</v>
      </c>
      <c r="AK48" s="11" t="s">
        <v>34</v>
      </c>
      <c r="AL48" s="38"/>
      <c r="AM48" s="11" t="s">
        <v>34</v>
      </c>
    </row>
    <row r="49" spans="1:39" ht="12.75" customHeight="1">
      <c r="A49" s="2" t="s">
        <v>26</v>
      </c>
      <c r="B49" s="2" t="s">
        <v>27</v>
      </c>
      <c r="C49" s="2" t="s">
        <v>28</v>
      </c>
      <c r="D49" s="2" t="s">
        <v>43</v>
      </c>
      <c r="E49" s="2" t="s">
        <v>44</v>
      </c>
      <c r="F49" s="2" t="s">
        <v>45</v>
      </c>
      <c r="G49" s="3" t="b">
        <v>1</v>
      </c>
      <c r="H49" s="2" t="s">
        <v>44</v>
      </c>
      <c r="I49" s="2" t="s">
        <v>45</v>
      </c>
      <c r="J49" s="11" t="str">
        <f>H49&amp;" "&amp;I49</f>
        <v>Delphinus delphis</v>
      </c>
      <c r="K49" s="11">
        <f>MAX(L49:T49)</f>
        <v>2</v>
      </c>
      <c r="L49" s="30"/>
      <c r="M49" s="30"/>
      <c r="N49" s="30"/>
      <c r="O49" s="30"/>
      <c r="P49" s="32"/>
      <c r="Q49" s="30">
        <v>0</v>
      </c>
      <c r="R49" s="30">
        <v>2</v>
      </c>
      <c r="S49" s="30">
        <v>2</v>
      </c>
      <c r="T49" s="30" t="s">
        <v>407</v>
      </c>
      <c r="U49" s="2" t="s">
        <v>42</v>
      </c>
      <c r="V49" s="3" t="b">
        <v>0</v>
      </c>
      <c r="W49" s="2" t="s">
        <v>34</v>
      </c>
      <c r="X49" s="2" t="s">
        <v>34</v>
      </c>
      <c r="Y49" s="4">
        <v>0.77</v>
      </c>
      <c r="Z49" s="2" t="s">
        <v>32</v>
      </c>
      <c r="AA49" s="3">
        <v>260</v>
      </c>
      <c r="AB49" s="2" t="s">
        <v>33</v>
      </c>
      <c r="AC49" s="3">
        <v>230</v>
      </c>
      <c r="AD49" s="2" t="s">
        <v>33</v>
      </c>
      <c r="AE49" s="19">
        <v>4.5</v>
      </c>
      <c r="AF49" s="21">
        <f>MAX(AA49,AC49)</f>
        <v>260</v>
      </c>
      <c r="AG49" s="3">
        <v>60.57</v>
      </c>
      <c r="AH49" s="22" t="s">
        <v>41</v>
      </c>
      <c r="AI49" s="24"/>
      <c r="AJ49" s="22" t="s">
        <v>34</v>
      </c>
      <c r="AK49" s="2" t="s">
        <v>34</v>
      </c>
      <c r="AL49" s="43">
        <v>44124</v>
      </c>
      <c r="AM49" s="2" t="s">
        <v>38</v>
      </c>
    </row>
    <row r="50" spans="1:39" ht="12.75" customHeight="1">
      <c r="A50" s="11" t="s">
        <v>26</v>
      </c>
      <c r="B50" s="11" t="s">
        <v>60</v>
      </c>
      <c r="C50" s="11" t="s">
        <v>118</v>
      </c>
      <c r="D50" s="11" t="s">
        <v>119</v>
      </c>
      <c r="E50" s="11" t="s">
        <v>120</v>
      </c>
      <c r="F50" s="11" t="s">
        <v>121</v>
      </c>
      <c r="G50" s="12" t="b">
        <v>1</v>
      </c>
      <c r="H50" s="11" t="s">
        <v>120</v>
      </c>
      <c r="I50" s="11" t="s">
        <v>121</v>
      </c>
      <c r="J50" s="11" t="str">
        <f>H50&amp;" "&amp;I50</f>
        <v>Diaphus theta</v>
      </c>
      <c r="K50" s="11">
        <f>MAX(L50:T50)</f>
        <v>0</v>
      </c>
      <c r="L50" s="30"/>
      <c r="M50" s="30"/>
      <c r="N50" s="30"/>
      <c r="O50" s="30"/>
      <c r="P50" s="30"/>
      <c r="Q50" s="30">
        <v>0</v>
      </c>
      <c r="R50" s="30">
        <v>0</v>
      </c>
      <c r="S50" s="30">
        <v>0</v>
      </c>
      <c r="T50" s="30" t="s">
        <v>407</v>
      </c>
      <c r="U50" s="11" t="s">
        <v>42</v>
      </c>
      <c r="V50" s="12" t="b">
        <v>0</v>
      </c>
      <c r="W50" s="11" t="s">
        <v>34</v>
      </c>
      <c r="X50" s="11" t="s">
        <v>34</v>
      </c>
      <c r="Y50" s="13">
        <v>0.11799999999999999</v>
      </c>
      <c r="Z50" s="11" t="s">
        <v>32</v>
      </c>
      <c r="AA50" s="12">
        <v>11.4</v>
      </c>
      <c r="AB50" s="11" t="s">
        <v>33</v>
      </c>
      <c r="AC50" s="8"/>
      <c r="AD50" s="11" t="s">
        <v>34</v>
      </c>
      <c r="AE50" s="18">
        <v>3.19</v>
      </c>
      <c r="AF50" s="21">
        <f>MAX(AA50,AC50)</f>
        <v>11.4</v>
      </c>
      <c r="AG50" s="12">
        <v>25.13</v>
      </c>
      <c r="AH50" s="21" t="s">
        <v>86</v>
      </c>
      <c r="AI50" s="38"/>
      <c r="AJ50" s="21" t="s">
        <v>34</v>
      </c>
      <c r="AK50" s="11" t="s">
        <v>34</v>
      </c>
      <c r="AL50" s="14">
        <v>43277</v>
      </c>
      <c r="AM50" s="11" t="s">
        <v>34</v>
      </c>
    </row>
    <row r="51" spans="1:39" ht="12.75" customHeight="1">
      <c r="A51" s="11" t="s">
        <v>26</v>
      </c>
      <c r="B51" s="11" t="s">
        <v>60</v>
      </c>
      <c r="C51" s="11" t="s">
        <v>138</v>
      </c>
      <c r="D51" s="11" t="s">
        <v>139</v>
      </c>
      <c r="E51" s="11" t="s">
        <v>144</v>
      </c>
      <c r="F51" s="11" t="s">
        <v>145</v>
      </c>
      <c r="G51" s="12" t="b">
        <v>1</v>
      </c>
      <c r="H51" s="11" t="s">
        <v>144</v>
      </c>
      <c r="I51" s="11" t="s">
        <v>145</v>
      </c>
      <c r="J51" s="11" t="str">
        <f>H51&amp;" "&amp;I51</f>
        <v>Embiotoca lateralis</v>
      </c>
      <c r="K51" s="11">
        <f>MAX(L51:T51)</f>
        <v>1</v>
      </c>
      <c r="L51" s="30"/>
      <c r="M51" s="30"/>
      <c r="N51" s="30"/>
      <c r="O51" s="30"/>
      <c r="P51" s="30"/>
      <c r="Q51" s="30">
        <v>1</v>
      </c>
      <c r="R51" s="30">
        <v>0</v>
      </c>
      <c r="S51" s="30">
        <v>0</v>
      </c>
      <c r="T51" s="30" t="s">
        <v>407</v>
      </c>
      <c r="U51" s="11" t="s">
        <v>42</v>
      </c>
      <c r="V51" s="12" t="b">
        <v>0</v>
      </c>
      <c r="W51" s="11" t="s">
        <v>34</v>
      </c>
      <c r="X51" s="11" t="s">
        <v>34</v>
      </c>
      <c r="Y51" s="13">
        <v>0.49</v>
      </c>
      <c r="Z51" s="11" t="s">
        <v>32</v>
      </c>
      <c r="AA51" s="12">
        <v>38</v>
      </c>
      <c r="AB51" s="11" t="s">
        <v>33</v>
      </c>
      <c r="AC51" s="38"/>
      <c r="AD51" s="11" t="s">
        <v>34</v>
      </c>
      <c r="AE51" s="18">
        <v>3.33</v>
      </c>
      <c r="AF51" s="21">
        <f>MAX(AA51,AC51)</f>
        <v>38</v>
      </c>
      <c r="AG51" s="12">
        <v>28</v>
      </c>
      <c r="AH51" s="21" t="s">
        <v>86</v>
      </c>
      <c r="AI51" s="38"/>
      <c r="AJ51" s="21" t="s">
        <v>34</v>
      </c>
      <c r="AK51" s="11" t="s">
        <v>34</v>
      </c>
      <c r="AL51" s="42">
        <v>43385</v>
      </c>
      <c r="AM51" s="11" t="s">
        <v>34</v>
      </c>
    </row>
    <row r="52" spans="1:39" ht="12.75" customHeight="1">
      <c r="A52" s="11" t="s">
        <v>26</v>
      </c>
      <c r="B52" s="11" t="s">
        <v>60</v>
      </c>
      <c r="C52" s="11" t="s">
        <v>74</v>
      </c>
      <c r="D52" s="11" t="s">
        <v>87</v>
      </c>
      <c r="E52" s="11" t="s">
        <v>88</v>
      </c>
      <c r="F52" s="11" t="s">
        <v>89</v>
      </c>
      <c r="G52" s="12" t="b">
        <v>1</v>
      </c>
      <c r="H52" s="11" t="s">
        <v>88</v>
      </c>
      <c r="I52" s="11" t="s">
        <v>89</v>
      </c>
      <c r="J52" s="11" t="str">
        <f>H52&amp;" "&amp;I52</f>
        <v>Engraulis mordax</v>
      </c>
      <c r="K52" s="11">
        <f>MAX(L52:T52)</f>
        <v>2</v>
      </c>
      <c r="L52" s="30"/>
      <c r="M52" s="30"/>
      <c r="N52" s="30"/>
      <c r="O52" s="30"/>
      <c r="P52" s="30"/>
      <c r="Q52" s="30">
        <v>2</v>
      </c>
      <c r="R52" s="30">
        <v>0</v>
      </c>
      <c r="S52" s="30">
        <v>0</v>
      </c>
      <c r="T52" s="30">
        <v>0</v>
      </c>
      <c r="U52" s="11" t="s">
        <v>82</v>
      </c>
      <c r="V52" s="36" t="b">
        <v>0</v>
      </c>
      <c r="W52" s="11" t="s">
        <v>34</v>
      </c>
      <c r="X52" s="11" t="s">
        <v>34</v>
      </c>
      <c r="Y52" s="13">
        <v>0.28000000000000003</v>
      </c>
      <c r="Z52" s="11" t="s">
        <v>32</v>
      </c>
      <c r="AA52" s="12">
        <v>24.8</v>
      </c>
      <c r="AB52" s="11" t="s">
        <v>66</v>
      </c>
      <c r="AC52" s="8"/>
      <c r="AD52" s="11" t="s">
        <v>34</v>
      </c>
      <c r="AE52" s="18">
        <v>3.1</v>
      </c>
      <c r="AF52" s="21">
        <f>MAX(AA52,AC52)</f>
        <v>24.8</v>
      </c>
      <c r="AG52" s="12">
        <v>23.89</v>
      </c>
      <c r="AH52" s="21" t="s">
        <v>67</v>
      </c>
      <c r="AI52" s="36">
        <v>21.79</v>
      </c>
      <c r="AJ52" s="21" t="s">
        <v>67</v>
      </c>
      <c r="AK52" s="11" t="s">
        <v>34</v>
      </c>
      <c r="AL52" s="42">
        <v>43959</v>
      </c>
      <c r="AM52" s="11" t="s">
        <v>34</v>
      </c>
    </row>
    <row r="53" spans="1:39" ht="12.75" customHeight="1">
      <c r="A53" s="11" t="s">
        <v>26</v>
      </c>
      <c r="B53" s="11" t="s">
        <v>60</v>
      </c>
      <c r="C53" s="11" t="s">
        <v>198</v>
      </c>
      <c r="D53" s="11" t="s">
        <v>228</v>
      </c>
      <c r="E53" s="11" t="s">
        <v>240</v>
      </c>
      <c r="F53" s="11" t="s">
        <v>241</v>
      </c>
      <c r="G53" s="12" t="b">
        <v>1</v>
      </c>
      <c r="H53" s="11" t="s">
        <v>240</v>
      </c>
      <c r="I53" s="11" t="s">
        <v>241</v>
      </c>
      <c r="J53" s="11" t="str">
        <f>H53&amp;" "&amp;I53</f>
        <v>Enophrys bison</v>
      </c>
      <c r="K53" s="11">
        <f>MAX(L53:T53)</f>
        <v>0</v>
      </c>
      <c r="L53" s="30"/>
      <c r="M53" s="30"/>
      <c r="N53" s="30"/>
      <c r="O53" s="30"/>
      <c r="P53" s="30"/>
      <c r="Q53" s="30">
        <v>0</v>
      </c>
      <c r="R53" s="30">
        <v>0</v>
      </c>
      <c r="S53" s="30">
        <v>0</v>
      </c>
      <c r="T53" s="30" t="s">
        <v>407</v>
      </c>
      <c r="U53" s="11" t="s">
        <v>68</v>
      </c>
      <c r="V53" s="36" t="b">
        <v>0</v>
      </c>
      <c r="W53" s="11" t="s">
        <v>34</v>
      </c>
      <c r="X53" s="11" t="s">
        <v>34</v>
      </c>
      <c r="Y53" s="13">
        <v>0.52</v>
      </c>
      <c r="Z53" s="11" t="s">
        <v>32</v>
      </c>
      <c r="AA53" s="12">
        <v>37</v>
      </c>
      <c r="AB53" s="11" t="s">
        <v>33</v>
      </c>
      <c r="AC53" s="8"/>
      <c r="AD53" s="11" t="s">
        <v>34</v>
      </c>
      <c r="AE53" s="18">
        <v>3.34</v>
      </c>
      <c r="AF53" s="21">
        <f>MAX(AA53,AC53)</f>
        <v>37</v>
      </c>
      <c r="AG53" s="12">
        <v>27</v>
      </c>
      <c r="AH53" s="21" t="s">
        <v>86</v>
      </c>
      <c r="AI53" s="38"/>
      <c r="AJ53" s="21" t="s">
        <v>34</v>
      </c>
      <c r="AK53" s="11" t="s">
        <v>34</v>
      </c>
      <c r="AL53" s="38"/>
      <c r="AM53" s="11" t="s">
        <v>34</v>
      </c>
    </row>
    <row r="54" spans="1:39" ht="12.75" customHeight="1">
      <c r="A54" s="11" t="s">
        <v>26</v>
      </c>
      <c r="B54" s="11" t="s">
        <v>60</v>
      </c>
      <c r="C54" s="11" t="s">
        <v>198</v>
      </c>
      <c r="D54" s="11" t="s">
        <v>327</v>
      </c>
      <c r="E54" s="11" t="s">
        <v>334</v>
      </c>
      <c r="F54" s="11" t="s">
        <v>335</v>
      </c>
      <c r="G54" s="12" t="b">
        <v>1</v>
      </c>
      <c r="H54" s="11" t="s">
        <v>334</v>
      </c>
      <c r="I54" s="11" t="s">
        <v>335</v>
      </c>
      <c r="J54" s="11" t="str">
        <f>H54&amp;" "&amp;I54</f>
        <v>Eumesogrammus praecisus</v>
      </c>
      <c r="K54" s="11">
        <f>MAX(L54:T54)</f>
        <v>0</v>
      </c>
      <c r="L54" s="30"/>
      <c r="M54" s="30"/>
      <c r="N54" s="30"/>
      <c r="O54" s="30"/>
      <c r="P54" s="30"/>
      <c r="Q54" s="30">
        <v>0</v>
      </c>
      <c r="R54" s="30">
        <v>0</v>
      </c>
      <c r="S54" s="30">
        <v>0</v>
      </c>
      <c r="T54" s="30" t="s">
        <v>407</v>
      </c>
      <c r="U54" s="11" t="s">
        <v>68</v>
      </c>
      <c r="V54" s="36" t="b">
        <v>0</v>
      </c>
      <c r="W54" s="11" t="s">
        <v>34</v>
      </c>
      <c r="X54" s="11" t="s">
        <v>34</v>
      </c>
      <c r="Y54" s="13">
        <v>0.5</v>
      </c>
      <c r="Z54" s="11" t="s">
        <v>32</v>
      </c>
      <c r="AA54" s="12">
        <v>22</v>
      </c>
      <c r="AB54" s="11" t="s">
        <v>33</v>
      </c>
      <c r="AC54" s="8"/>
      <c r="AD54" s="11" t="s">
        <v>34</v>
      </c>
      <c r="AE54" s="18">
        <v>3.5</v>
      </c>
      <c r="AF54" s="21">
        <f>MAX(AA54,AC54)</f>
        <v>22</v>
      </c>
      <c r="AG54" s="12">
        <v>12</v>
      </c>
      <c r="AH54" s="21" t="s">
        <v>67</v>
      </c>
      <c r="AI54" s="8"/>
      <c r="AJ54" s="21" t="s">
        <v>34</v>
      </c>
      <c r="AK54" s="11" t="s">
        <v>34</v>
      </c>
      <c r="AL54" s="38"/>
      <c r="AM54" s="11" t="s">
        <v>34</v>
      </c>
    </row>
    <row r="55" spans="1:39" ht="12.75" customHeight="1">
      <c r="A55" s="11" t="s">
        <v>26</v>
      </c>
      <c r="B55" s="11" t="s">
        <v>60</v>
      </c>
      <c r="C55" s="11" t="s">
        <v>94</v>
      </c>
      <c r="D55" s="11" t="s">
        <v>95</v>
      </c>
      <c r="E55" s="11" t="s">
        <v>100</v>
      </c>
      <c r="F55" s="11" t="s">
        <v>101</v>
      </c>
      <c r="G55" s="12" t="b">
        <v>1</v>
      </c>
      <c r="H55" s="11" t="s">
        <v>100</v>
      </c>
      <c r="I55" s="11" t="s">
        <v>101</v>
      </c>
      <c r="J55" s="11" t="str">
        <f>H55&amp;" "&amp;I55</f>
        <v>Gadus chalcogrammus</v>
      </c>
      <c r="K55" s="11">
        <f>MAX(L55:T55)</f>
        <v>2</v>
      </c>
      <c r="L55" s="30"/>
      <c r="M55" s="30"/>
      <c r="N55" s="30"/>
      <c r="O55" s="30"/>
      <c r="P55" s="30"/>
      <c r="Q55" s="30">
        <v>2</v>
      </c>
      <c r="R55" s="30">
        <v>2</v>
      </c>
      <c r="S55" s="30">
        <v>1</v>
      </c>
      <c r="T55" s="30">
        <v>2</v>
      </c>
      <c r="U55" s="11" t="s">
        <v>68</v>
      </c>
      <c r="V55" s="36" t="b">
        <v>0</v>
      </c>
      <c r="W55" s="11" t="s">
        <v>34</v>
      </c>
      <c r="X55" s="11" t="s">
        <v>34</v>
      </c>
      <c r="Y55" s="13">
        <v>0.105</v>
      </c>
      <c r="Z55" s="11" t="s">
        <v>32</v>
      </c>
      <c r="AA55" s="12">
        <v>91</v>
      </c>
      <c r="AB55" s="11" t="s">
        <v>33</v>
      </c>
      <c r="AC55" s="8"/>
      <c r="AD55" s="11" t="s">
        <v>34</v>
      </c>
      <c r="AE55" s="18">
        <v>3.57</v>
      </c>
      <c r="AF55" s="21">
        <f>MAX(AA55,AC55)</f>
        <v>91</v>
      </c>
      <c r="AG55" s="12">
        <v>59.31</v>
      </c>
      <c r="AH55" s="21" t="s">
        <v>41</v>
      </c>
      <c r="AI55" s="36">
        <v>55.44</v>
      </c>
      <c r="AJ55" s="21" t="s">
        <v>41</v>
      </c>
      <c r="AK55" s="11" t="s">
        <v>34</v>
      </c>
      <c r="AL55" s="38"/>
      <c r="AM55" s="11" t="s">
        <v>83</v>
      </c>
    </row>
    <row r="56" spans="1:39" ht="12.75" customHeight="1">
      <c r="A56" s="11" t="s">
        <v>26</v>
      </c>
      <c r="B56" s="11" t="s">
        <v>60</v>
      </c>
      <c r="C56" s="11" t="s">
        <v>94</v>
      </c>
      <c r="D56" s="11" t="s">
        <v>95</v>
      </c>
      <c r="E56" s="11" t="s">
        <v>100</v>
      </c>
      <c r="F56" s="11" t="s">
        <v>102</v>
      </c>
      <c r="G56" s="12" t="b">
        <v>1</v>
      </c>
      <c r="H56" s="11" t="s">
        <v>100</v>
      </c>
      <c r="I56" s="11" t="s">
        <v>102</v>
      </c>
      <c r="J56" s="11" t="str">
        <f>H56&amp;" "&amp;I56</f>
        <v>Gadus macrocephalus</v>
      </c>
      <c r="K56" s="11">
        <f>MAX(L56:T56)</f>
        <v>1</v>
      </c>
      <c r="L56" s="30"/>
      <c r="M56" s="30"/>
      <c r="N56" s="30"/>
      <c r="O56" s="30"/>
      <c r="P56" s="30"/>
      <c r="Q56" s="30">
        <v>0</v>
      </c>
      <c r="R56" s="30">
        <v>1</v>
      </c>
      <c r="S56" s="30">
        <v>1</v>
      </c>
      <c r="T56" s="30">
        <v>1</v>
      </c>
      <c r="U56" s="11" t="s">
        <v>68</v>
      </c>
      <c r="V56" s="12" t="b">
        <v>0</v>
      </c>
      <c r="W56" s="11" t="s">
        <v>34</v>
      </c>
      <c r="X56" s="11" t="s">
        <v>34</v>
      </c>
      <c r="Y56" s="13">
        <v>0.19</v>
      </c>
      <c r="Z56" s="11" t="s">
        <v>32</v>
      </c>
      <c r="AA56" s="12">
        <v>119</v>
      </c>
      <c r="AB56" s="11" t="s">
        <v>33</v>
      </c>
      <c r="AC56" s="38"/>
      <c r="AD56" s="11" t="s">
        <v>34</v>
      </c>
      <c r="AE56" s="18">
        <v>3.78</v>
      </c>
      <c r="AF56" s="21">
        <f>MAX(AA56,AC56)</f>
        <v>119</v>
      </c>
      <c r="AG56" s="12">
        <v>50.18</v>
      </c>
      <c r="AH56" s="21" t="s">
        <v>78</v>
      </c>
      <c r="AI56" s="36">
        <v>45.16</v>
      </c>
      <c r="AJ56" s="21" t="s">
        <v>78</v>
      </c>
      <c r="AK56" s="11" t="s">
        <v>34</v>
      </c>
      <c r="AL56" s="26"/>
      <c r="AM56" s="11" t="s">
        <v>38</v>
      </c>
    </row>
    <row r="57" spans="1:39" ht="12.75" customHeight="1">
      <c r="A57" s="11" t="s">
        <v>26</v>
      </c>
      <c r="B57" s="11" t="s">
        <v>60</v>
      </c>
      <c r="C57" s="11" t="s">
        <v>198</v>
      </c>
      <c r="D57" s="11" t="s">
        <v>269</v>
      </c>
      <c r="E57" s="11" t="s">
        <v>270</v>
      </c>
      <c r="F57" s="11" t="s">
        <v>271</v>
      </c>
      <c r="G57" s="12" t="b">
        <v>1</v>
      </c>
      <c r="H57" s="11" t="s">
        <v>270</v>
      </c>
      <c r="I57" s="11" t="s">
        <v>271</v>
      </c>
      <c r="J57" s="11" t="str">
        <f>H57&amp;" "&amp;I57</f>
        <v>Gasterosteus aculeatus</v>
      </c>
      <c r="K57" s="11">
        <f>MAX(L57:T57)</f>
        <v>1</v>
      </c>
      <c r="L57" s="30"/>
      <c r="M57" s="30"/>
      <c r="N57" s="30"/>
      <c r="O57" s="30"/>
      <c r="P57" s="30"/>
      <c r="Q57" s="30">
        <v>0</v>
      </c>
      <c r="R57" s="30">
        <v>0</v>
      </c>
      <c r="S57" s="30">
        <v>0</v>
      </c>
      <c r="T57" s="30">
        <v>1</v>
      </c>
      <c r="U57" s="11" t="s">
        <v>42</v>
      </c>
      <c r="V57" s="12" t="b">
        <v>0</v>
      </c>
      <c r="W57" s="11" t="s">
        <v>34</v>
      </c>
      <c r="X57" s="11" t="s">
        <v>34</v>
      </c>
      <c r="Y57" s="13">
        <v>0.17699999999999999</v>
      </c>
      <c r="Z57" s="11" t="s">
        <v>32</v>
      </c>
      <c r="AA57" s="12">
        <v>11</v>
      </c>
      <c r="AB57" s="11" t="s">
        <v>33</v>
      </c>
      <c r="AC57" s="38"/>
      <c r="AD57" s="11" t="s">
        <v>34</v>
      </c>
      <c r="AE57" s="18">
        <v>3.31</v>
      </c>
      <c r="AF57" s="21">
        <f>MAX(AA57,AC57)</f>
        <v>11</v>
      </c>
      <c r="AG57" s="12">
        <v>10</v>
      </c>
      <c r="AH57" s="21" t="s">
        <v>67</v>
      </c>
      <c r="AI57" s="36">
        <v>26.39</v>
      </c>
      <c r="AJ57" s="21" t="s">
        <v>86</v>
      </c>
      <c r="AK57" s="11" t="s">
        <v>34</v>
      </c>
      <c r="AL57" s="42">
        <v>42571</v>
      </c>
      <c r="AM57" s="11" t="s">
        <v>79</v>
      </c>
    </row>
    <row r="58" spans="1:39" ht="12.75" customHeight="1">
      <c r="A58" s="11" t="s">
        <v>26</v>
      </c>
      <c r="B58" s="11" t="s">
        <v>60</v>
      </c>
      <c r="C58" s="11" t="s">
        <v>69</v>
      </c>
      <c r="D58" s="11" t="s">
        <v>70</v>
      </c>
      <c r="E58" s="11" t="s">
        <v>71</v>
      </c>
      <c r="F58" s="11" t="s">
        <v>72</v>
      </c>
      <c r="G58" s="12" t="b">
        <v>1</v>
      </c>
      <c r="H58" s="11" t="s">
        <v>71</v>
      </c>
      <c r="I58" s="11" t="s">
        <v>72</v>
      </c>
      <c r="J58" s="11" t="str">
        <f>H58&amp;" "&amp;I58</f>
        <v>Gibbonsia metzi</v>
      </c>
      <c r="K58" s="11">
        <f>MAX(L58:T58)</f>
        <v>0</v>
      </c>
      <c r="L58" s="30"/>
      <c r="M58" s="30"/>
      <c r="N58" s="30"/>
      <c r="O58" s="30"/>
      <c r="P58" s="30"/>
      <c r="Q58" s="30">
        <v>0</v>
      </c>
      <c r="R58" s="30">
        <v>0</v>
      </c>
      <c r="S58" s="30">
        <v>0</v>
      </c>
      <c r="T58" s="30" t="s">
        <v>407</v>
      </c>
      <c r="U58" s="11" t="s">
        <v>42</v>
      </c>
      <c r="V58" s="12" t="b">
        <v>0</v>
      </c>
      <c r="W58" s="11" t="s">
        <v>34</v>
      </c>
      <c r="X58" s="11" t="s">
        <v>34</v>
      </c>
      <c r="Y58" s="13">
        <v>0.4</v>
      </c>
      <c r="Z58" s="11" t="s">
        <v>32</v>
      </c>
      <c r="AA58" s="12">
        <v>24</v>
      </c>
      <c r="AB58" s="11" t="s">
        <v>33</v>
      </c>
      <c r="AC58" s="8"/>
      <c r="AD58" s="11" t="s">
        <v>34</v>
      </c>
      <c r="AE58" s="18">
        <v>3.4</v>
      </c>
      <c r="AF58" s="21">
        <f>MAX(AA58,AC58)</f>
        <v>24</v>
      </c>
      <c r="AG58" s="12">
        <v>14</v>
      </c>
      <c r="AH58" s="21" t="s">
        <v>67</v>
      </c>
      <c r="AI58" s="38"/>
      <c r="AJ58" s="21" t="s">
        <v>34</v>
      </c>
      <c r="AK58" s="11" t="s">
        <v>34</v>
      </c>
      <c r="AL58" s="28">
        <v>40302</v>
      </c>
      <c r="AM58" s="11" t="s">
        <v>34</v>
      </c>
    </row>
    <row r="59" spans="1:39" ht="12.75" customHeight="1">
      <c r="A59" s="11" t="s">
        <v>26</v>
      </c>
      <c r="B59" s="11" t="s">
        <v>60</v>
      </c>
      <c r="C59" s="11" t="s">
        <v>69</v>
      </c>
      <c r="D59" s="11" t="s">
        <v>70</v>
      </c>
      <c r="E59" s="11" t="s">
        <v>71</v>
      </c>
      <c r="F59" s="11" t="s">
        <v>73</v>
      </c>
      <c r="G59" s="12" t="b">
        <v>1</v>
      </c>
      <c r="H59" s="11" t="s">
        <v>71</v>
      </c>
      <c r="I59" s="11" t="s">
        <v>73</v>
      </c>
      <c r="J59" s="11" t="str">
        <f>H59&amp;" "&amp;I59</f>
        <v>Gibbonsia montereyensis</v>
      </c>
      <c r="K59" s="11">
        <f>MAX(L59:T59)</f>
        <v>0</v>
      </c>
      <c r="L59" s="30"/>
      <c r="M59" s="30"/>
      <c r="N59" s="30"/>
      <c r="O59" s="30"/>
      <c r="P59" s="30"/>
      <c r="Q59" s="30">
        <v>0</v>
      </c>
      <c r="R59" s="30">
        <v>0</v>
      </c>
      <c r="S59" s="30">
        <v>0</v>
      </c>
      <c r="T59" s="30" t="s">
        <v>407</v>
      </c>
      <c r="U59" s="11" t="s">
        <v>42</v>
      </c>
      <c r="V59" s="12" t="b">
        <v>0</v>
      </c>
      <c r="W59" s="11" t="s">
        <v>34</v>
      </c>
      <c r="X59" s="11" t="s">
        <v>34</v>
      </c>
      <c r="Y59" s="13">
        <v>0.24</v>
      </c>
      <c r="Z59" s="11" t="s">
        <v>32</v>
      </c>
      <c r="AA59" s="12">
        <v>11</v>
      </c>
      <c r="AB59" s="11" t="s">
        <v>33</v>
      </c>
      <c r="AC59" s="38"/>
      <c r="AD59" s="11" t="s">
        <v>34</v>
      </c>
      <c r="AE59" s="18">
        <v>3.44</v>
      </c>
      <c r="AF59" s="21">
        <f>MAX(AA59,AC59)</f>
        <v>11</v>
      </c>
      <c r="AG59" s="12">
        <v>10</v>
      </c>
      <c r="AH59" s="21" t="s">
        <v>67</v>
      </c>
      <c r="AI59" s="38"/>
      <c r="AJ59" s="21" t="s">
        <v>34</v>
      </c>
      <c r="AK59" s="11" t="s">
        <v>34</v>
      </c>
      <c r="AL59" s="28">
        <v>40302</v>
      </c>
      <c r="AM59" s="11" t="s">
        <v>34</v>
      </c>
    </row>
    <row r="60" spans="1:39" ht="12.75" customHeight="1">
      <c r="A60" s="11" t="s">
        <v>26</v>
      </c>
      <c r="B60" s="11" t="s">
        <v>60</v>
      </c>
      <c r="C60" s="11" t="s">
        <v>108</v>
      </c>
      <c r="D60" s="11" t="s">
        <v>109</v>
      </c>
      <c r="E60" s="11" t="s">
        <v>110</v>
      </c>
      <c r="F60" s="11" t="s">
        <v>111</v>
      </c>
      <c r="G60" s="12" t="b">
        <v>1</v>
      </c>
      <c r="H60" s="11" t="s">
        <v>110</v>
      </c>
      <c r="I60" s="11" t="s">
        <v>111</v>
      </c>
      <c r="J60" s="11" t="str">
        <f>H60&amp;" "&amp;I60</f>
        <v>Gobiesox maeandricus</v>
      </c>
      <c r="K60" s="11">
        <f>MAX(L60:T60)</f>
        <v>0</v>
      </c>
      <c r="L60" s="30"/>
      <c r="M60" s="30"/>
      <c r="N60" s="30"/>
      <c r="O60" s="30"/>
      <c r="P60" s="30"/>
      <c r="Q60" s="30">
        <v>0</v>
      </c>
      <c r="R60" s="30">
        <v>0</v>
      </c>
      <c r="S60" s="30">
        <v>0</v>
      </c>
      <c r="T60" s="30" t="s">
        <v>407</v>
      </c>
      <c r="U60" s="11" t="s">
        <v>68</v>
      </c>
      <c r="V60" s="12" t="b">
        <v>0</v>
      </c>
      <c r="W60" s="11" t="s">
        <v>34</v>
      </c>
      <c r="X60" s="11" t="s">
        <v>34</v>
      </c>
      <c r="Y60" s="13">
        <v>0.26</v>
      </c>
      <c r="Z60" s="11" t="s">
        <v>32</v>
      </c>
      <c r="AA60" s="12">
        <v>16</v>
      </c>
      <c r="AB60" s="11" t="s">
        <v>33</v>
      </c>
      <c r="AC60" s="8"/>
      <c r="AD60" s="11" t="s">
        <v>34</v>
      </c>
      <c r="AE60" s="18">
        <v>3.44</v>
      </c>
      <c r="AF60" s="21">
        <f>MAX(AA60,AC60)</f>
        <v>16</v>
      </c>
      <c r="AG60" s="12">
        <v>10</v>
      </c>
      <c r="AH60" s="21" t="s">
        <v>67</v>
      </c>
      <c r="AI60" s="8"/>
      <c r="AJ60" s="21" t="s">
        <v>34</v>
      </c>
      <c r="AK60" s="11" t="s">
        <v>34</v>
      </c>
      <c r="AL60" s="26"/>
      <c r="AM60" s="11" t="s">
        <v>34</v>
      </c>
    </row>
    <row r="61" spans="1:39" ht="12.75" customHeight="1">
      <c r="A61" s="11" t="s">
        <v>26</v>
      </c>
      <c r="B61" s="11" t="s">
        <v>60</v>
      </c>
      <c r="C61" s="11" t="s">
        <v>198</v>
      </c>
      <c r="D61" s="11" t="s">
        <v>228</v>
      </c>
      <c r="E61" s="11" t="s">
        <v>242</v>
      </c>
      <c r="F61" s="11" t="s">
        <v>243</v>
      </c>
      <c r="G61" s="12" t="b">
        <v>1</v>
      </c>
      <c r="H61" s="11" t="s">
        <v>242</v>
      </c>
      <c r="I61" s="11" t="s">
        <v>243</v>
      </c>
      <c r="J61" s="11" t="str">
        <f>H61&amp;" "&amp;I61</f>
        <v>Hemilepidotus hemilepidotus</v>
      </c>
      <c r="K61" s="11">
        <f>MAX(L61:T61)</f>
        <v>1</v>
      </c>
      <c r="L61" s="30"/>
      <c r="M61" s="30"/>
      <c r="N61" s="30"/>
      <c r="O61" s="30"/>
      <c r="P61" s="30"/>
      <c r="Q61" s="30">
        <v>0</v>
      </c>
      <c r="R61" s="30">
        <v>1</v>
      </c>
      <c r="S61" s="30">
        <v>0</v>
      </c>
      <c r="T61" s="30" t="s">
        <v>407</v>
      </c>
      <c r="U61" s="11" t="s">
        <v>68</v>
      </c>
      <c r="V61" s="12" t="b">
        <v>0</v>
      </c>
      <c r="W61" s="11" t="s">
        <v>34</v>
      </c>
      <c r="X61" s="11" t="s">
        <v>34</v>
      </c>
      <c r="Y61" s="13">
        <v>0.56999999999999995</v>
      </c>
      <c r="Z61" s="11" t="s">
        <v>32</v>
      </c>
      <c r="AA61" s="12">
        <v>51</v>
      </c>
      <c r="AB61" s="11" t="s">
        <v>33</v>
      </c>
      <c r="AC61" s="8"/>
      <c r="AD61" s="11" t="s">
        <v>34</v>
      </c>
      <c r="AE61" s="18">
        <v>3.53</v>
      </c>
      <c r="AF61" s="21">
        <f>MAX(AA61,AC61)</f>
        <v>51</v>
      </c>
      <c r="AG61" s="12">
        <v>40.4</v>
      </c>
      <c r="AH61" s="21" t="s">
        <v>49</v>
      </c>
      <c r="AI61" s="26"/>
      <c r="AJ61" s="21" t="s">
        <v>34</v>
      </c>
      <c r="AK61" s="11" t="s">
        <v>34</v>
      </c>
      <c r="AL61" s="8"/>
      <c r="AM61" s="11" t="s">
        <v>34</v>
      </c>
    </row>
    <row r="62" spans="1:39" ht="12.75" customHeight="1">
      <c r="A62" s="11" t="s">
        <v>26</v>
      </c>
      <c r="B62" s="11" t="s">
        <v>60</v>
      </c>
      <c r="C62" s="11" t="s">
        <v>198</v>
      </c>
      <c r="D62" s="11" t="s">
        <v>228</v>
      </c>
      <c r="E62" s="11" t="s">
        <v>242</v>
      </c>
      <c r="F62" s="11" t="s">
        <v>227</v>
      </c>
      <c r="G62" s="12" t="b">
        <v>1</v>
      </c>
      <c r="H62" s="11" t="s">
        <v>242</v>
      </c>
      <c r="I62" s="11" t="s">
        <v>227</v>
      </c>
      <c r="J62" s="11" t="str">
        <f>H62&amp;" "&amp;I62</f>
        <v>Hemilepidotus jordani</v>
      </c>
      <c r="K62" s="11">
        <f>MAX(L62:T62)</f>
        <v>2</v>
      </c>
      <c r="L62" s="30"/>
      <c r="M62" s="30"/>
      <c r="N62" s="30"/>
      <c r="O62" s="30"/>
      <c r="P62" s="30"/>
      <c r="Q62" s="30">
        <v>0</v>
      </c>
      <c r="R62" s="30">
        <v>2</v>
      </c>
      <c r="S62" s="30">
        <v>1</v>
      </c>
      <c r="T62" s="30" t="s">
        <v>407</v>
      </c>
      <c r="U62" s="11" t="s">
        <v>68</v>
      </c>
      <c r="V62" s="12" t="b">
        <v>0</v>
      </c>
      <c r="W62" s="11" t="s">
        <v>34</v>
      </c>
      <c r="X62" s="11" t="s">
        <v>34</v>
      </c>
      <c r="Y62" s="13">
        <v>0.54</v>
      </c>
      <c r="Z62" s="11" t="s">
        <v>65</v>
      </c>
      <c r="AA62" s="12">
        <v>65</v>
      </c>
      <c r="AB62" s="11" t="s">
        <v>33</v>
      </c>
      <c r="AC62" s="8"/>
      <c r="AD62" s="11" t="s">
        <v>34</v>
      </c>
      <c r="AE62" s="18">
        <v>3.61</v>
      </c>
      <c r="AF62" s="21">
        <f>MAX(AA62,AC62)</f>
        <v>65</v>
      </c>
      <c r="AG62" s="12">
        <v>65.84</v>
      </c>
      <c r="AH62" s="21" t="s">
        <v>172</v>
      </c>
      <c r="AI62" s="8"/>
      <c r="AJ62" s="21" t="s">
        <v>34</v>
      </c>
      <c r="AK62" s="11" t="s">
        <v>34</v>
      </c>
      <c r="AL62" s="26"/>
      <c r="AM62" s="11" t="s">
        <v>34</v>
      </c>
    </row>
    <row r="63" spans="1:39" ht="12.75" customHeight="1">
      <c r="A63" s="11" t="s">
        <v>26</v>
      </c>
      <c r="B63" s="11" t="s">
        <v>60</v>
      </c>
      <c r="C63" s="11" t="s">
        <v>198</v>
      </c>
      <c r="D63" s="11" t="s">
        <v>272</v>
      </c>
      <c r="E63" s="11" t="s">
        <v>273</v>
      </c>
      <c r="F63" s="11" t="s">
        <v>274</v>
      </c>
      <c r="G63" s="12" t="b">
        <v>1</v>
      </c>
      <c r="H63" s="11" t="s">
        <v>273</v>
      </c>
      <c r="I63" s="11" t="s">
        <v>274</v>
      </c>
      <c r="J63" s="11" t="str">
        <f>H63&amp;" "&amp;I63</f>
        <v>Hexagrammos decagrammus</v>
      </c>
      <c r="K63" s="11">
        <f>MAX(L63:T63)</f>
        <v>1</v>
      </c>
      <c r="L63" s="30"/>
      <c r="M63" s="30"/>
      <c r="N63" s="30"/>
      <c r="O63" s="30"/>
      <c r="P63" s="30"/>
      <c r="Q63" s="30">
        <v>0</v>
      </c>
      <c r="R63" s="30">
        <v>1</v>
      </c>
      <c r="S63" s="30">
        <v>1</v>
      </c>
      <c r="T63" s="30" t="s">
        <v>407</v>
      </c>
      <c r="U63" s="11" t="s">
        <v>42</v>
      </c>
      <c r="V63" s="12" t="b">
        <v>0</v>
      </c>
      <c r="W63" s="11" t="s">
        <v>34</v>
      </c>
      <c r="X63" s="11" t="s">
        <v>34</v>
      </c>
      <c r="Y63" s="13">
        <v>0.55000000000000004</v>
      </c>
      <c r="Z63" s="11" t="s">
        <v>32</v>
      </c>
      <c r="AA63" s="12">
        <v>61</v>
      </c>
      <c r="AB63" s="11" t="s">
        <v>33</v>
      </c>
      <c r="AC63" s="38"/>
      <c r="AD63" s="11" t="s">
        <v>34</v>
      </c>
      <c r="AE63" s="18">
        <v>3.59</v>
      </c>
      <c r="AF63" s="21">
        <f>MAX(AA63,AC63)</f>
        <v>61</v>
      </c>
      <c r="AG63" s="12">
        <v>44.4</v>
      </c>
      <c r="AH63" s="21" t="s">
        <v>49</v>
      </c>
      <c r="AI63" s="8"/>
      <c r="AJ63" s="21" t="s">
        <v>34</v>
      </c>
      <c r="AK63" s="11" t="s">
        <v>34</v>
      </c>
      <c r="AL63" s="42">
        <v>43801</v>
      </c>
      <c r="AM63" s="11" t="s">
        <v>34</v>
      </c>
    </row>
    <row r="64" spans="1:39" ht="12.75" customHeight="1">
      <c r="A64" s="11" t="s">
        <v>26</v>
      </c>
      <c r="B64" s="11" t="s">
        <v>60</v>
      </c>
      <c r="C64" s="11" t="s">
        <v>198</v>
      </c>
      <c r="D64" s="11" t="s">
        <v>272</v>
      </c>
      <c r="E64" s="11" t="s">
        <v>273</v>
      </c>
      <c r="F64" s="11" t="s">
        <v>275</v>
      </c>
      <c r="G64" s="12" t="b">
        <v>1</v>
      </c>
      <c r="H64" s="11" t="s">
        <v>273</v>
      </c>
      <c r="I64" s="11" t="s">
        <v>275</v>
      </c>
      <c r="J64" s="11" t="str">
        <f>H64&amp;" "&amp;I64</f>
        <v>Hexagrammos lagocephalus</v>
      </c>
      <c r="K64" s="11">
        <f>MAX(L64:T64)</f>
        <v>1</v>
      </c>
      <c r="L64" s="30"/>
      <c r="M64" s="30"/>
      <c r="N64" s="30"/>
      <c r="O64" s="30"/>
      <c r="P64" s="30"/>
      <c r="Q64" s="30">
        <v>0</v>
      </c>
      <c r="R64" s="30">
        <v>1</v>
      </c>
      <c r="S64" s="30">
        <v>1</v>
      </c>
      <c r="T64" s="30" t="s">
        <v>407</v>
      </c>
      <c r="U64" s="11" t="s">
        <v>42</v>
      </c>
      <c r="V64" s="12" t="b">
        <v>0</v>
      </c>
      <c r="W64" s="11" t="s">
        <v>34</v>
      </c>
      <c r="X64" s="11" t="s">
        <v>34</v>
      </c>
      <c r="Y64" s="13">
        <v>0.253</v>
      </c>
      <c r="Z64" s="11" t="s">
        <v>32</v>
      </c>
      <c r="AA64" s="12">
        <v>61</v>
      </c>
      <c r="AB64" s="11" t="s">
        <v>33</v>
      </c>
      <c r="AC64" s="38"/>
      <c r="AD64" s="11" t="s">
        <v>34</v>
      </c>
      <c r="AE64" s="18">
        <v>3.67</v>
      </c>
      <c r="AF64" s="21">
        <f>MAX(AA64,AC64)</f>
        <v>61</v>
      </c>
      <c r="AG64" s="12">
        <v>44.4</v>
      </c>
      <c r="AH64" s="21" t="s">
        <v>49</v>
      </c>
      <c r="AI64" s="38"/>
      <c r="AJ64" s="21" t="s">
        <v>34</v>
      </c>
      <c r="AK64" s="11" t="s">
        <v>34</v>
      </c>
      <c r="AL64" s="42">
        <v>43801</v>
      </c>
      <c r="AM64" s="11" t="s">
        <v>34</v>
      </c>
    </row>
    <row r="65" spans="1:39" ht="12.75" customHeight="1">
      <c r="A65" s="11" t="s">
        <v>26</v>
      </c>
      <c r="B65" s="11" t="s">
        <v>379</v>
      </c>
      <c r="C65" s="11" t="s">
        <v>380</v>
      </c>
      <c r="D65" s="11" t="s">
        <v>381</v>
      </c>
      <c r="E65" s="11" t="s">
        <v>382</v>
      </c>
      <c r="F65" s="11" t="s">
        <v>383</v>
      </c>
      <c r="G65" s="12" t="b">
        <v>1</v>
      </c>
      <c r="H65" s="11" t="s">
        <v>382</v>
      </c>
      <c r="I65" s="11" t="s">
        <v>383</v>
      </c>
      <c r="J65" s="11" t="str">
        <f>H65&amp;" "&amp;I65</f>
        <v>Hydrolagus colliei</v>
      </c>
      <c r="K65" s="11">
        <f>MAX(L65:T65)</f>
        <v>1</v>
      </c>
      <c r="L65" s="30"/>
      <c r="M65" s="30"/>
      <c r="N65" s="30"/>
      <c r="O65" s="30"/>
      <c r="P65" s="30"/>
      <c r="Q65" s="30">
        <v>0</v>
      </c>
      <c r="R65" s="30">
        <v>1</v>
      </c>
      <c r="S65" s="30">
        <v>1</v>
      </c>
      <c r="T65" s="30">
        <v>1</v>
      </c>
      <c r="U65" s="11" t="s">
        <v>42</v>
      </c>
      <c r="V65" s="12" t="b">
        <v>0</v>
      </c>
      <c r="W65" s="11" t="s">
        <v>34</v>
      </c>
      <c r="X65" s="11" t="s">
        <v>34</v>
      </c>
      <c r="Y65" s="13">
        <v>0.54</v>
      </c>
      <c r="Z65" s="11" t="s">
        <v>32</v>
      </c>
      <c r="AA65" s="12">
        <v>100</v>
      </c>
      <c r="AB65" s="11" t="s">
        <v>33</v>
      </c>
      <c r="AC65" s="8"/>
      <c r="AD65" s="11" t="s">
        <v>34</v>
      </c>
      <c r="AE65" s="18">
        <v>3.68</v>
      </c>
      <c r="AF65" s="21">
        <f>MAX(AA65,AC65)</f>
        <v>100</v>
      </c>
      <c r="AG65" s="12">
        <v>49.66</v>
      </c>
      <c r="AH65" s="21" t="s">
        <v>78</v>
      </c>
      <c r="AI65" s="25">
        <v>47.3</v>
      </c>
      <c r="AJ65" s="21" t="s">
        <v>78</v>
      </c>
      <c r="AK65" s="11" t="s">
        <v>34</v>
      </c>
      <c r="AL65" s="42">
        <v>41978</v>
      </c>
      <c r="AM65" s="11" t="s">
        <v>34</v>
      </c>
    </row>
    <row r="66" spans="1:39" ht="12.75" customHeight="1">
      <c r="A66" s="11" t="s">
        <v>26</v>
      </c>
      <c r="B66" s="11" t="s">
        <v>60</v>
      </c>
      <c r="C66" s="11" t="s">
        <v>198</v>
      </c>
      <c r="D66" s="11" t="s">
        <v>199</v>
      </c>
      <c r="E66" s="11" t="s">
        <v>206</v>
      </c>
      <c r="F66" s="11" t="s">
        <v>207</v>
      </c>
      <c r="G66" s="12" t="b">
        <v>1</v>
      </c>
      <c r="H66" s="11" t="s">
        <v>206</v>
      </c>
      <c r="I66" s="11" t="s">
        <v>207</v>
      </c>
      <c r="J66" s="11" t="str">
        <f>H66&amp;" "&amp;I66</f>
        <v>Hypsagonus quadricornis</v>
      </c>
      <c r="K66" s="11">
        <f>MAX(L66:T66)</f>
        <v>0</v>
      </c>
      <c r="L66" s="30"/>
      <c r="M66" s="30"/>
      <c r="N66" s="30"/>
      <c r="O66" s="30"/>
      <c r="P66" s="30"/>
      <c r="Q66" s="30">
        <v>0</v>
      </c>
      <c r="R66" s="30">
        <v>0</v>
      </c>
      <c r="S66" s="30">
        <v>0</v>
      </c>
      <c r="T66" s="30" t="s">
        <v>407</v>
      </c>
      <c r="U66" s="11" t="s">
        <v>68</v>
      </c>
      <c r="V66" s="26"/>
      <c r="W66" s="11" t="s">
        <v>34</v>
      </c>
      <c r="X66" s="11" t="s">
        <v>34</v>
      </c>
      <c r="Y66" s="13">
        <v>0.13</v>
      </c>
      <c r="Z66" s="11" t="s">
        <v>65</v>
      </c>
      <c r="AA66" s="12">
        <v>12</v>
      </c>
      <c r="AB66" s="11" t="s">
        <v>33</v>
      </c>
      <c r="AC66" s="8"/>
      <c r="AD66" s="11" t="s">
        <v>34</v>
      </c>
      <c r="AE66" s="18">
        <v>3.22</v>
      </c>
      <c r="AF66" s="21">
        <f>MAX(AA66,AC66)</f>
        <v>12</v>
      </c>
      <c r="AG66" s="12">
        <v>10</v>
      </c>
      <c r="AH66" s="21" t="s">
        <v>67</v>
      </c>
      <c r="AI66" s="8"/>
      <c r="AJ66" s="21" t="s">
        <v>34</v>
      </c>
      <c r="AK66" s="11" t="s">
        <v>34</v>
      </c>
      <c r="AL66" s="38"/>
      <c r="AM66" s="11" t="s">
        <v>83</v>
      </c>
    </row>
    <row r="67" spans="1:39" ht="12.75" customHeight="1">
      <c r="A67" s="11" t="s">
        <v>26</v>
      </c>
      <c r="B67" s="11" t="s">
        <v>60</v>
      </c>
      <c r="C67" s="11" t="s">
        <v>198</v>
      </c>
      <c r="D67" s="11" t="s">
        <v>228</v>
      </c>
      <c r="E67" s="11" t="s">
        <v>244</v>
      </c>
      <c r="F67" s="11" t="s">
        <v>245</v>
      </c>
      <c r="G67" s="12" t="b">
        <v>1</v>
      </c>
      <c r="H67" s="11" t="s">
        <v>244</v>
      </c>
      <c r="I67" s="11" t="s">
        <v>245</v>
      </c>
      <c r="J67" s="11" t="str">
        <f>H67&amp;" "&amp;I67</f>
        <v>Icelinus borealis</v>
      </c>
      <c r="K67" s="11">
        <f>MAX(L67:T67)</f>
        <v>0</v>
      </c>
      <c r="L67" s="30"/>
      <c r="M67" s="30"/>
      <c r="N67" s="30"/>
      <c r="O67" s="30"/>
      <c r="P67" s="30"/>
      <c r="Q67" s="30">
        <v>0</v>
      </c>
      <c r="R67" s="30">
        <v>0</v>
      </c>
      <c r="S67" s="30">
        <v>0</v>
      </c>
      <c r="T67" s="30" t="s">
        <v>407</v>
      </c>
      <c r="U67" s="11" t="s">
        <v>68</v>
      </c>
      <c r="V67" s="36" t="b">
        <v>0</v>
      </c>
      <c r="W67" s="11" t="s">
        <v>34</v>
      </c>
      <c r="X67" s="11" t="s">
        <v>34</v>
      </c>
      <c r="Y67" s="13">
        <v>0.59</v>
      </c>
      <c r="Z67" s="11" t="s">
        <v>32</v>
      </c>
      <c r="AA67" s="12">
        <v>10.199999999999999</v>
      </c>
      <c r="AB67" s="11" t="s">
        <v>66</v>
      </c>
      <c r="AC67" s="8"/>
      <c r="AD67" s="11" t="s">
        <v>34</v>
      </c>
      <c r="AE67" s="18">
        <v>3.6</v>
      </c>
      <c r="AF67" s="21">
        <f>MAX(AA67,AC67)</f>
        <v>10.199999999999999</v>
      </c>
      <c r="AG67" s="12">
        <v>10</v>
      </c>
      <c r="AH67" s="21" t="s">
        <v>67</v>
      </c>
      <c r="AI67" s="8"/>
      <c r="AJ67" s="21" t="s">
        <v>34</v>
      </c>
      <c r="AK67" s="11" t="s">
        <v>34</v>
      </c>
      <c r="AL67" s="8"/>
      <c r="AM67" s="11" t="s">
        <v>34</v>
      </c>
    </row>
    <row r="68" spans="1:39" ht="12.75" customHeight="1">
      <c r="A68" s="11" t="s">
        <v>26</v>
      </c>
      <c r="B68" s="11" t="s">
        <v>60</v>
      </c>
      <c r="C68" s="11" t="s">
        <v>198</v>
      </c>
      <c r="D68" s="11" t="s">
        <v>228</v>
      </c>
      <c r="E68" s="11" t="s">
        <v>244</v>
      </c>
      <c r="F68" s="11" t="s">
        <v>246</v>
      </c>
      <c r="G68" s="12" t="b">
        <v>1</v>
      </c>
      <c r="H68" s="11" t="s">
        <v>244</v>
      </c>
      <c r="I68" s="11" t="s">
        <v>246</v>
      </c>
      <c r="J68" s="11" t="str">
        <f>H68&amp;" "&amp;I68</f>
        <v>Icelinus burchami</v>
      </c>
      <c r="K68" s="11">
        <f>MAX(L68:T68)</f>
        <v>0</v>
      </c>
      <c r="L68" s="30"/>
      <c r="M68" s="30"/>
      <c r="N68" s="30"/>
      <c r="O68" s="30"/>
      <c r="P68" s="30"/>
      <c r="Q68" s="30">
        <v>0</v>
      </c>
      <c r="R68" s="30">
        <v>0</v>
      </c>
      <c r="S68" s="30">
        <v>0</v>
      </c>
      <c r="T68" s="30" t="s">
        <v>407</v>
      </c>
      <c r="U68" s="11" t="s">
        <v>68</v>
      </c>
      <c r="V68" s="26"/>
      <c r="W68" s="11" t="s">
        <v>34</v>
      </c>
      <c r="X68" s="11" t="s">
        <v>34</v>
      </c>
      <c r="Y68" s="13">
        <v>0.53</v>
      </c>
      <c r="Z68" s="11" t="s">
        <v>65</v>
      </c>
      <c r="AA68" s="12">
        <v>13</v>
      </c>
      <c r="AB68" s="11" t="s">
        <v>33</v>
      </c>
      <c r="AC68" s="8"/>
      <c r="AD68" s="11" t="s">
        <v>34</v>
      </c>
      <c r="AE68" s="18">
        <v>3.54</v>
      </c>
      <c r="AF68" s="21">
        <f>MAX(AA68,AC68)</f>
        <v>13</v>
      </c>
      <c r="AG68" s="12">
        <v>10</v>
      </c>
      <c r="AH68" s="21" t="s">
        <v>67</v>
      </c>
      <c r="AI68" s="8"/>
      <c r="AJ68" s="21" t="s">
        <v>34</v>
      </c>
      <c r="AK68" s="11" t="s">
        <v>34</v>
      </c>
      <c r="AL68" s="8"/>
      <c r="AM68" s="11" t="s">
        <v>34</v>
      </c>
    </row>
    <row r="69" spans="1:39" ht="12.75" customHeight="1">
      <c r="A69" s="11" t="s">
        <v>26</v>
      </c>
      <c r="B69" s="11" t="s">
        <v>60</v>
      </c>
      <c r="C69" s="11" t="s">
        <v>198</v>
      </c>
      <c r="D69" s="11" t="s">
        <v>228</v>
      </c>
      <c r="E69" s="11" t="s">
        <v>244</v>
      </c>
      <c r="F69" s="11" t="s">
        <v>247</v>
      </c>
      <c r="G69" s="12" t="b">
        <v>1</v>
      </c>
      <c r="H69" s="11" t="s">
        <v>244</v>
      </c>
      <c r="I69" s="11" t="s">
        <v>247</v>
      </c>
      <c r="J69" s="11" t="str">
        <f>H69&amp;" "&amp;I69</f>
        <v>Icelinus filamentosus</v>
      </c>
      <c r="K69" s="11">
        <f>MAX(L69:T69)</f>
        <v>0</v>
      </c>
      <c r="L69" s="30"/>
      <c r="M69" s="30"/>
      <c r="N69" s="30"/>
      <c r="O69" s="30"/>
      <c r="P69" s="30"/>
      <c r="Q69" s="30">
        <v>0</v>
      </c>
      <c r="R69" s="30">
        <v>0</v>
      </c>
      <c r="S69" s="30">
        <v>0</v>
      </c>
      <c r="T69" s="30" t="s">
        <v>407</v>
      </c>
      <c r="U69" s="11" t="s">
        <v>42</v>
      </c>
      <c r="V69" s="12" t="b">
        <v>0</v>
      </c>
      <c r="W69" s="11" t="s">
        <v>34</v>
      </c>
      <c r="X69" s="11" t="s">
        <v>34</v>
      </c>
      <c r="Y69" s="13">
        <v>0.56000000000000005</v>
      </c>
      <c r="Z69" s="11" t="s">
        <v>32</v>
      </c>
      <c r="AA69" s="12">
        <v>27</v>
      </c>
      <c r="AB69" s="11" t="s">
        <v>33</v>
      </c>
      <c r="AC69" s="8"/>
      <c r="AD69" s="11" t="s">
        <v>34</v>
      </c>
      <c r="AE69" s="18">
        <v>3.45</v>
      </c>
      <c r="AF69" s="21">
        <f>MAX(AA69,AC69)</f>
        <v>27</v>
      </c>
      <c r="AG69" s="12">
        <v>17</v>
      </c>
      <c r="AH69" s="21" t="s">
        <v>67</v>
      </c>
      <c r="AI69" s="8"/>
      <c r="AJ69" s="21" t="s">
        <v>34</v>
      </c>
      <c r="AK69" s="11" t="s">
        <v>34</v>
      </c>
      <c r="AL69" s="14">
        <v>39848</v>
      </c>
      <c r="AM69" s="11" t="s">
        <v>34</v>
      </c>
    </row>
    <row r="70" spans="1:39" ht="12.75" customHeight="1">
      <c r="A70" s="11" t="s">
        <v>26</v>
      </c>
      <c r="B70" s="11" t="s">
        <v>60</v>
      </c>
      <c r="C70" s="11" t="s">
        <v>198</v>
      </c>
      <c r="D70" s="11" t="s">
        <v>228</v>
      </c>
      <c r="E70" s="11" t="s">
        <v>244</v>
      </c>
      <c r="F70" s="11" t="s">
        <v>248</v>
      </c>
      <c r="G70" s="12" t="b">
        <v>1</v>
      </c>
      <c r="H70" s="11" t="s">
        <v>244</v>
      </c>
      <c r="I70" s="11" t="s">
        <v>248</v>
      </c>
      <c r="J70" s="11" t="str">
        <f>H70&amp;" "&amp;I70</f>
        <v>Icelinus fimbriatus</v>
      </c>
      <c r="K70" s="11">
        <f>MAX(L70:T70)</f>
        <v>0</v>
      </c>
      <c r="L70" s="30"/>
      <c r="M70" s="30"/>
      <c r="N70" s="30"/>
      <c r="O70" s="30"/>
      <c r="P70" s="30"/>
      <c r="Q70" s="30">
        <v>0</v>
      </c>
      <c r="R70" s="30">
        <v>0</v>
      </c>
      <c r="S70" s="30">
        <v>0</v>
      </c>
      <c r="T70" s="30" t="s">
        <v>407</v>
      </c>
      <c r="U70" s="11" t="s">
        <v>68</v>
      </c>
      <c r="V70" s="26"/>
      <c r="W70" s="11" t="s">
        <v>34</v>
      </c>
      <c r="X70" s="11" t="s">
        <v>34</v>
      </c>
      <c r="Y70" s="13">
        <v>0.55000000000000004</v>
      </c>
      <c r="Z70" s="11" t="s">
        <v>65</v>
      </c>
      <c r="AA70" s="12">
        <v>19</v>
      </c>
      <c r="AB70" s="11" t="s">
        <v>33</v>
      </c>
      <c r="AC70" s="8"/>
      <c r="AD70" s="11" t="s">
        <v>34</v>
      </c>
      <c r="AE70" s="18">
        <v>3.65</v>
      </c>
      <c r="AF70" s="21">
        <f>MAX(AA70,AC70)</f>
        <v>19</v>
      </c>
      <c r="AG70" s="12">
        <v>10</v>
      </c>
      <c r="AH70" s="21" t="s">
        <v>67</v>
      </c>
      <c r="AI70" s="38"/>
      <c r="AJ70" s="21" t="s">
        <v>34</v>
      </c>
      <c r="AK70" s="11" t="s">
        <v>34</v>
      </c>
      <c r="AL70" s="26"/>
      <c r="AM70" s="11" t="s">
        <v>34</v>
      </c>
    </row>
    <row r="71" spans="1:39" ht="12.75" customHeight="1">
      <c r="A71" s="11" t="s">
        <v>26</v>
      </c>
      <c r="B71" s="11" t="s">
        <v>60</v>
      </c>
      <c r="C71" s="11" t="s">
        <v>198</v>
      </c>
      <c r="D71" s="11" t="s">
        <v>228</v>
      </c>
      <c r="E71" s="11" t="s">
        <v>249</v>
      </c>
      <c r="F71" s="11" t="s">
        <v>250</v>
      </c>
      <c r="G71" s="12" t="b">
        <v>1</v>
      </c>
      <c r="H71" s="11" t="s">
        <v>249</v>
      </c>
      <c r="I71" s="11" t="s">
        <v>250</v>
      </c>
      <c r="J71" s="11" t="str">
        <f>H71&amp;" "&amp;I71</f>
        <v>Jordania zonope</v>
      </c>
      <c r="K71" s="11">
        <f>MAX(L71:T71)</f>
        <v>0</v>
      </c>
      <c r="L71" s="30"/>
      <c r="M71" s="30"/>
      <c r="N71" s="30"/>
      <c r="O71" s="30"/>
      <c r="P71" s="30"/>
      <c r="Q71" s="30">
        <v>0</v>
      </c>
      <c r="R71" s="30">
        <v>0</v>
      </c>
      <c r="S71" s="30">
        <v>0</v>
      </c>
      <c r="T71" s="30" t="s">
        <v>407</v>
      </c>
      <c r="U71" s="11" t="s">
        <v>68</v>
      </c>
      <c r="V71" s="12" t="b">
        <v>0</v>
      </c>
      <c r="W71" s="11" t="s">
        <v>34</v>
      </c>
      <c r="X71" s="11" t="s">
        <v>34</v>
      </c>
      <c r="Y71" s="13">
        <v>0.5</v>
      </c>
      <c r="Z71" s="11" t="s">
        <v>32</v>
      </c>
      <c r="AA71" s="12">
        <v>15</v>
      </c>
      <c r="AB71" s="11" t="s">
        <v>33</v>
      </c>
      <c r="AC71" s="8"/>
      <c r="AD71" s="11" t="s">
        <v>34</v>
      </c>
      <c r="AE71" s="18">
        <v>3.37</v>
      </c>
      <c r="AF71" s="21">
        <f>MAX(AA71,AC71)</f>
        <v>15</v>
      </c>
      <c r="AG71" s="12">
        <v>10</v>
      </c>
      <c r="AH71" s="21" t="s">
        <v>67</v>
      </c>
      <c r="AI71" s="8"/>
      <c r="AJ71" s="21" t="s">
        <v>34</v>
      </c>
      <c r="AK71" s="11" t="s">
        <v>34</v>
      </c>
      <c r="AL71" s="26"/>
      <c r="AM71" s="11" t="s">
        <v>34</v>
      </c>
    </row>
    <row r="72" spans="1:39" ht="12.75" customHeight="1">
      <c r="A72" s="11" t="s">
        <v>26</v>
      </c>
      <c r="B72" s="11" t="s">
        <v>60</v>
      </c>
      <c r="C72" s="11" t="s">
        <v>114</v>
      </c>
      <c r="D72" s="11" t="s">
        <v>115</v>
      </c>
      <c r="E72" s="11" t="s">
        <v>116</v>
      </c>
      <c r="F72" s="11" t="s">
        <v>117</v>
      </c>
      <c r="G72" s="12" t="b">
        <v>1</v>
      </c>
      <c r="H72" s="11" t="s">
        <v>116</v>
      </c>
      <c r="I72" s="11" t="s">
        <v>117</v>
      </c>
      <c r="J72" s="11" t="str">
        <f>H72&amp;" "&amp;I72</f>
        <v>Lepidogobius lepidus</v>
      </c>
      <c r="K72" s="11">
        <f>MAX(L72:T72)</f>
        <v>1</v>
      </c>
      <c r="L72" s="30"/>
      <c r="M72" s="30"/>
      <c r="N72" s="30"/>
      <c r="O72" s="30"/>
      <c r="P72" s="30"/>
      <c r="Q72" s="30">
        <v>0</v>
      </c>
      <c r="R72" s="30">
        <v>1</v>
      </c>
      <c r="S72" s="30">
        <v>0</v>
      </c>
      <c r="T72" s="30" t="s">
        <v>407</v>
      </c>
      <c r="U72" s="11" t="s">
        <v>68</v>
      </c>
      <c r="V72" s="26"/>
      <c r="W72" s="11" t="s">
        <v>34</v>
      </c>
      <c r="X72" s="11" t="s">
        <v>34</v>
      </c>
      <c r="Y72" s="13">
        <v>0.44</v>
      </c>
      <c r="Z72" s="11" t="s">
        <v>65</v>
      </c>
      <c r="AA72" s="12">
        <v>10</v>
      </c>
      <c r="AB72" s="11" t="s">
        <v>33</v>
      </c>
      <c r="AC72" s="8"/>
      <c r="AD72" s="11" t="s">
        <v>34</v>
      </c>
      <c r="AE72" s="18">
        <v>3.41</v>
      </c>
      <c r="AF72" s="21">
        <f>MAX(AA72,AC72)</f>
        <v>10</v>
      </c>
      <c r="AG72" s="12">
        <v>50.96</v>
      </c>
      <c r="AH72" s="21" t="s">
        <v>78</v>
      </c>
      <c r="AI72" s="8"/>
      <c r="AJ72" s="21" t="s">
        <v>34</v>
      </c>
      <c r="AK72" s="11" t="s">
        <v>34</v>
      </c>
      <c r="AL72" s="8"/>
      <c r="AM72" s="11" t="s">
        <v>34</v>
      </c>
    </row>
    <row r="73" spans="1:39" ht="12.75" customHeight="1">
      <c r="A73" s="11" t="s">
        <v>26</v>
      </c>
      <c r="B73" s="11" t="s">
        <v>60</v>
      </c>
      <c r="C73" s="11" t="s">
        <v>157</v>
      </c>
      <c r="D73" s="11" t="s">
        <v>162</v>
      </c>
      <c r="E73" s="11" t="s">
        <v>165</v>
      </c>
      <c r="F73" s="11" t="s">
        <v>166</v>
      </c>
      <c r="G73" s="12" t="b">
        <v>1</v>
      </c>
      <c r="H73" s="11" t="s">
        <v>165</v>
      </c>
      <c r="I73" s="11" t="s">
        <v>166</v>
      </c>
      <c r="J73" s="11" t="str">
        <f>H73&amp;" "&amp;I73</f>
        <v>Lepidopsetta bilineata</v>
      </c>
      <c r="K73" s="11">
        <f>MAX(L73:T73)</f>
        <v>1</v>
      </c>
      <c r="L73" s="30"/>
      <c r="M73" s="30"/>
      <c r="N73" s="30"/>
      <c r="O73" s="30"/>
      <c r="P73" s="30"/>
      <c r="Q73" s="30">
        <v>0</v>
      </c>
      <c r="R73" s="30">
        <v>1</v>
      </c>
      <c r="S73" s="30">
        <v>1</v>
      </c>
      <c r="T73" s="30">
        <v>1</v>
      </c>
      <c r="U73" s="11" t="s">
        <v>42</v>
      </c>
      <c r="V73" s="12" t="b">
        <v>0</v>
      </c>
      <c r="W73" s="11" t="s">
        <v>34</v>
      </c>
      <c r="X73" s="11" t="s">
        <v>34</v>
      </c>
      <c r="Y73" s="13">
        <v>0.17</v>
      </c>
      <c r="Z73" s="11" t="s">
        <v>32</v>
      </c>
      <c r="AA73" s="12">
        <v>58</v>
      </c>
      <c r="AB73" s="11" t="s">
        <v>33</v>
      </c>
      <c r="AC73" s="25">
        <v>60</v>
      </c>
      <c r="AD73" s="11" t="s">
        <v>33</v>
      </c>
      <c r="AE73" s="18">
        <v>3.18</v>
      </c>
      <c r="AF73" s="21">
        <f>MAX(AA73,AC73)</f>
        <v>60</v>
      </c>
      <c r="AG73" s="12">
        <v>44</v>
      </c>
      <c r="AH73" s="21" t="s">
        <v>49</v>
      </c>
      <c r="AI73" s="25">
        <v>32.94</v>
      </c>
      <c r="AJ73" s="21" t="s">
        <v>86</v>
      </c>
      <c r="AK73" s="11" t="s">
        <v>34</v>
      </c>
      <c r="AL73" s="42">
        <v>44056</v>
      </c>
      <c r="AM73" s="11" t="s">
        <v>34</v>
      </c>
    </row>
    <row r="74" spans="1:39" ht="12.75" customHeight="1">
      <c r="A74" s="11" t="s">
        <v>26</v>
      </c>
      <c r="B74" s="11" t="s">
        <v>60</v>
      </c>
      <c r="C74" s="11" t="s">
        <v>157</v>
      </c>
      <c r="D74" s="11" t="s">
        <v>162</v>
      </c>
      <c r="E74" s="11" t="s">
        <v>165</v>
      </c>
      <c r="F74" s="11" t="s">
        <v>167</v>
      </c>
      <c r="G74" s="12" t="b">
        <v>1</v>
      </c>
      <c r="H74" s="11" t="s">
        <v>165</v>
      </c>
      <c r="I74" s="11" t="s">
        <v>167</v>
      </c>
      <c r="J74" s="11" t="str">
        <f>H74&amp;" "&amp;I74</f>
        <v>Lepidopsetta polyxystra</v>
      </c>
      <c r="K74" s="11">
        <f>MAX(L74:T74)</f>
        <v>1</v>
      </c>
      <c r="L74" s="30"/>
      <c r="M74" s="30"/>
      <c r="N74" s="30"/>
      <c r="O74" s="30"/>
      <c r="P74" s="30"/>
      <c r="Q74" s="30">
        <v>0</v>
      </c>
      <c r="R74" s="30">
        <v>1</v>
      </c>
      <c r="S74" s="30">
        <v>1</v>
      </c>
      <c r="T74" s="30" t="s">
        <v>407</v>
      </c>
      <c r="U74" s="11" t="s">
        <v>42</v>
      </c>
      <c r="V74" s="12" t="b">
        <v>0</v>
      </c>
      <c r="W74" s="11" t="s">
        <v>34</v>
      </c>
      <c r="X74" s="11" t="s">
        <v>34</v>
      </c>
      <c r="Y74" s="13">
        <v>0.23899999999999999</v>
      </c>
      <c r="Z74" s="11" t="s">
        <v>32</v>
      </c>
      <c r="AA74" s="12">
        <v>69</v>
      </c>
      <c r="AB74" s="11" t="s">
        <v>33</v>
      </c>
      <c r="AC74" s="25">
        <v>49</v>
      </c>
      <c r="AD74" s="11" t="s">
        <v>168</v>
      </c>
      <c r="AE74" s="18">
        <v>3.3</v>
      </c>
      <c r="AF74" s="21">
        <f>MAX(AA74,AC74)</f>
        <v>69</v>
      </c>
      <c r="AG74" s="12">
        <v>47.6</v>
      </c>
      <c r="AH74" s="21" t="s">
        <v>78</v>
      </c>
      <c r="AI74" s="8"/>
      <c r="AJ74" s="21" t="s">
        <v>34</v>
      </c>
      <c r="AK74" s="11" t="s">
        <v>34</v>
      </c>
      <c r="AL74" s="42">
        <v>44140</v>
      </c>
      <c r="AM74" s="11" t="s">
        <v>34</v>
      </c>
    </row>
    <row r="75" spans="1:39" ht="12.75" customHeight="1">
      <c r="A75" s="11" t="s">
        <v>26</v>
      </c>
      <c r="B75" s="11" t="s">
        <v>60</v>
      </c>
      <c r="C75" s="11" t="s">
        <v>149</v>
      </c>
      <c r="D75" s="11" t="s">
        <v>150</v>
      </c>
      <c r="E75" s="11" t="s">
        <v>151</v>
      </c>
      <c r="F75" s="11" t="s">
        <v>152</v>
      </c>
      <c r="G75" s="12" t="b">
        <v>1</v>
      </c>
      <c r="H75" s="11" t="s">
        <v>151</v>
      </c>
      <c r="I75" s="11" t="s">
        <v>152</v>
      </c>
      <c r="J75" s="11" t="str">
        <f>H75&amp;" "&amp;I75</f>
        <v>Lepomis gibbosus</v>
      </c>
      <c r="K75" s="11">
        <f>MAX(L75:T75)</f>
        <v>1</v>
      </c>
      <c r="L75" s="30"/>
      <c r="M75" s="30"/>
      <c r="N75" s="30"/>
      <c r="O75" s="30"/>
      <c r="P75" s="30"/>
      <c r="Q75" s="30">
        <v>0</v>
      </c>
      <c r="R75" s="30">
        <v>1</v>
      </c>
      <c r="S75" s="30">
        <v>0</v>
      </c>
      <c r="T75" s="30" t="s">
        <v>407</v>
      </c>
      <c r="U75" s="11" t="s">
        <v>42</v>
      </c>
      <c r="V75" s="12" t="b">
        <v>0</v>
      </c>
      <c r="W75" s="11" t="s">
        <v>34</v>
      </c>
      <c r="X75" s="11" t="s">
        <v>34</v>
      </c>
      <c r="Y75" s="13">
        <v>9.9000000000000005E-2</v>
      </c>
      <c r="Z75" s="11" t="s">
        <v>32</v>
      </c>
      <c r="AA75" s="12">
        <v>40</v>
      </c>
      <c r="AB75" s="11" t="s">
        <v>33</v>
      </c>
      <c r="AC75" s="8"/>
      <c r="AD75" s="11" t="s">
        <v>34</v>
      </c>
      <c r="AE75" s="18">
        <v>3.25</v>
      </c>
      <c r="AF75" s="21">
        <f>MAX(AA75,AC75)</f>
        <v>40</v>
      </c>
      <c r="AG75" s="12">
        <v>49.37</v>
      </c>
      <c r="AH75" s="21" t="s">
        <v>78</v>
      </c>
      <c r="AI75" s="8"/>
      <c r="AJ75" s="21" t="s">
        <v>34</v>
      </c>
      <c r="AK75" s="11" t="s">
        <v>34</v>
      </c>
      <c r="AL75" s="28">
        <v>40969</v>
      </c>
      <c r="AM75" s="11" t="s">
        <v>153</v>
      </c>
    </row>
    <row r="76" spans="1:39" ht="12.75" customHeight="1">
      <c r="A76" s="11" t="s">
        <v>26</v>
      </c>
      <c r="B76" s="11" t="s">
        <v>60</v>
      </c>
      <c r="C76" s="11" t="s">
        <v>198</v>
      </c>
      <c r="D76" s="11" t="s">
        <v>327</v>
      </c>
      <c r="E76" s="11" t="s">
        <v>336</v>
      </c>
      <c r="F76" s="11" t="s">
        <v>337</v>
      </c>
      <c r="G76" s="12" t="b">
        <v>1</v>
      </c>
      <c r="H76" s="11" t="s">
        <v>336</v>
      </c>
      <c r="I76" s="11" t="s">
        <v>337</v>
      </c>
      <c r="J76" s="11" t="str">
        <f>H76&amp;" "&amp;I76</f>
        <v>Leptoclinus maculatus</v>
      </c>
      <c r="K76" s="11">
        <f>MAX(L76:T76)</f>
        <v>2</v>
      </c>
      <c r="L76" s="30"/>
      <c r="M76" s="30"/>
      <c r="N76" s="30"/>
      <c r="O76" s="30"/>
      <c r="P76" s="30"/>
      <c r="Q76" s="30">
        <v>0</v>
      </c>
      <c r="R76" s="30">
        <v>2</v>
      </c>
      <c r="S76" s="30">
        <v>0</v>
      </c>
      <c r="T76" s="30" t="s">
        <v>407</v>
      </c>
      <c r="U76" s="11" t="s">
        <v>68</v>
      </c>
      <c r="V76" s="25" t="b">
        <v>0</v>
      </c>
      <c r="W76" s="11" t="s">
        <v>34</v>
      </c>
      <c r="X76" s="11" t="s">
        <v>34</v>
      </c>
      <c r="Y76" s="13">
        <v>0.39</v>
      </c>
      <c r="Z76" s="11" t="s">
        <v>32</v>
      </c>
      <c r="AA76" s="12">
        <v>20</v>
      </c>
      <c r="AB76" s="11" t="s">
        <v>33</v>
      </c>
      <c r="AC76" s="8"/>
      <c r="AD76" s="11" t="s">
        <v>34</v>
      </c>
      <c r="AE76" s="18">
        <v>3.28</v>
      </c>
      <c r="AF76" s="21">
        <f>MAX(AA76,AC76)</f>
        <v>20</v>
      </c>
      <c r="AG76" s="12">
        <v>58.66</v>
      </c>
      <c r="AH76" s="21" t="s">
        <v>41</v>
      </c>
      <c r="AI76" s="8"/>
      <c r="AJ76" s="21" t="s">
        <v>34</v>
      </c>
      <c r="AK76" s="11" t="s">
        <v>34</v>
      </c>
      <c r="AL76" s="8"/>
      <c r="AM76" s="11" t="s">
        <v>34</v>
      </c>
    </row>
    <row r="77" spans="1:39" ht="12.75" customHeight="1">
      <c r="A77" s="11" t="s">
        <v>26</v>
      </c>
      <c r="B77" s="11" t="s">
        <v>60</v>
      </c>
      <c r="C77" s="11" t="s">
        <v>198</v>
      </c>
      <c r="D77" s="11" t="s">
        <v>228</v>
      </c>
      <c r="E77" s="11" t="s">
        <v>251</v>
      </c>
      <c r="F77" s="11" t="s">
        <v>252</v>
      </c>
      <c r="G77" s="12" t="b">
        <v>1</v>
      </c>
      <c r="H77" s="11" t="s">
        <v>251</v>
      </c>
      <c r="I77" s="11" t="s">
        <v>252</v>
      </c>
      <c r="J77" s="11" t="str">
        <f>H77&amp;" "&amp;I77</f>
        <v>Leptocottus armatus</v>
      </c>
      <c r="K77" s="11">
        <f>MAX(L77:T77)</f>
        <v>1</v>
      </c>
      <c r="L77" s="30"/>
      <c r="M77" s="30"/>
      <c r="N77" s="30"/>
      <c r="O77" s="30"/>
      <c r="P77" s="30"/>
      <c r="Q77" s="30">
        <v>0</v>
      </c>
      <c r="R77" s="30">
        <v>1</v>
      </c>
      <c r="S77" s="30">
        <v>0</v>
      </c>
      <c r="T77" s="30" t="s">
        <v>407</v>
      </c>
      <c r="U77" s="11" t="s">
        <v>42</v>
      </c>
      <c r="V77" s="12" t="b">
        <v>0</v>
      </c>
      <c r="W77" s="11" t="s">
        <v>34</v>
      </c>
      <c r="X77" s="11" t="s">
        <v>34</v>
      </c>
      <c r="Y77" s="13">
        <v>0.64</v>
      </c>
      <c r="Z77" s="11" t="s">
        <v>32</v>
      </c>
      <c r="AA77" s="12">
        <v>46</v>
      </c>
      <c r="AB77" s="11" t="s">
        <v>33</v>
      </c>
      <c r="AC77" s="8"/>
      <c r="AD77" s="11" t="s">
        <v>34</v>
      </c>
      <c r="AE77" s="18">
        <v>3.68</v>
      </c>
      <c r="AF77" s="21">
        <f>MAX(AA77,AC77)</f>
        <v>46</v>
      </c>
      <c r="AG77" s="12">
        <v>36</v>
      </c>
      <c r="AH77" s="21" t="s">
        <v>49</v>
      </c>
      <c r="AI77" s="8"/>
      <c r="AJ77" s="21" t="s">
        <v>34</v>
      </c>
      <c r="AK77" s="11" t="s">
        <v>34</v>
      </c>
      <c r="AL77" s="14">
        <v>40969</v>
      </c>
      <c r="AM77" s="11" t="s">
        <v>253</v>
      </c>
    </row>
    <row r="78" spans="1:39" ht="12.75" customHeight="1">
      <c r="A78" s="11" t="s">
        <v>26</v>
      </c>
      <c r="B78" s="11" t="s">
        <v>60</v>
      </c>
      <c r="C78" s="11" t="s">
        <v>61</v>
      </c>
      <c r="D78" s="11" t="s">
        <v>62</v>
      </c>
      <c r="E78" s="11" t="s">
        <v>63</v>
      </c>
      <c r="F78" s="11" t="s">
        <v>64</v>
      </c>
      <c r="G78" s="12" t="b">
        <v>1</v>
      </c>
      <c r="H78" s="11" t="s">
        <v>63</v>
      </c>
      <c r="I78" s="11" t="s">
        <v>64</v>
      </c>
      <c r="J78" s="11" t="str">
        <f>H78&amp;" "&amp;I78</f>
        <v>Leuroglossus schmidti</v>
      </c>
      <c r="K78" s="11">
        <f>MAX(L78:T78)</f>
        <v>0</v>
      </c>
      <c r="L78" s="30"/>
      <c r="M78" s="30"/>
      <c r="N78" s="30"/>
      <c r="O78" s="30"/>
      <c r="P78" s="30"/>
      <c r="Q78" s="30">
        <v>0</v>
      </c>
      <c r="R78" s="30">
        <v>0</v>
      </c>
      <c r="S78" s="30">
        <v>0</v>
      </c>
      <c r="T78" s="30" t="s">
        <v>407</v>
      </c>
      <c r="U78" s="11" t="s">
        <v>68</v>
      </c>
      <c r="V78" s="36" t="b">
        <v>0</v>
      </c>
      <c r="W78" s="11" t="s">
        <v>34</v>
      </c>
      <c r="X78" s="11" t="s">
        <v>34</v>
      </c>
      <c r="Y78" s="13">
        <v>0.41</v>
      </c>
      <c r="Z78" s="11" t="s">
        <v>65</v>
      </c>
      <c r="AA78" s="12">
        <v>20</v>
      </c>
      <c r="AB78" s="11" t="s">
        <v>66</v>
      </c>
      <c r="AC78" s="8"/>
      <c r="AD78" s="11" t="s">
        <v>34</v>
      </c>
      <c r="AE78" s="18">
        <v>3.38</v>
      </c>
      <c r="AF78" s="21">
        <f>MAX(AA78,AC78)</f>
        <v>20</v>
      </c>
      <c r="AG78" s="12">
        <v>14.4</v>
      </c>
      <c r="AH78" s="21" t="s">
        <v>67</v>
      </c>
      <c r="AI78" s="8"/>
      <c r="AJ78" s="21" t="s">
        <v>34</v>
      </c>
      <c r="AK78" s="11" t="s">
        <v>34</v>
      </c>
      <c r="AL78" s="38"/>
      <c r="AM78" s="11" t="s">
        <v>34</v>
      </c>
    </row>
    <row r="79" spans="1:39" ht="12.75" customHeight="1">
      <c r="A79" s="11" t="s">
        <v>26</v>
      </c>
      <c r="B79" s="11" t="s">
        <v>60</v>
      </c>
      <c r="C79" s="11" t="s">
        <v>198</v>
      </c>
      <c r="D79" s="11" t="s">
        <v>281</v>
      </c>
      <c r="E79" s="11" t="s">
        <v>284</v>
      </c>
      <c r="F79" s="11" t="s">
        <v>285</v>
      </c>
      <c r="G79" s="12" t="b">
        <v>1</v>
      </c>
      <c r="H79" s="11" t="s">
        <v>284</v>
      </c>
      <c r="I79" s="11" t="s">
        <v>285</v>
      </c>
      <c r="J79" s="11" t="str">
        <f>H79&amp;" "&amp;I79</f>
        <v>Liparis cyclopus</v>
      </c>
      <c r="K79" s="11">
        <f>MAX(L79:T79)</f>
        <v>0</v>
      </c>
      <c r="L79" s="30"/>
      <c r="M79" s="30"/>
      <c r="N79" s="30"/>
      <c r="O79" s="30"/>
      <c r="P79" s="30"/>
      <c r="Q79" s="30">
        <v>0</v>
      </c>
      <c r="R79" s="30">
        <v>0</v>
      </c>
      <c r="S79" s="30">
        <v>0</v>
      </c>
      <c r="T79" s="30" t="s">
        <v>407</v>
      </c>
      <c r="U79" s="11" t="s">
        <v>68</v>
      </c>
      <c r="V79" s="26"/>
      <c r="W79" s="11" t="s">
        <v>34</v>
      </c>
      <c r="X79" s="11" t="s">
        <v>34</v>
      </c>
      <c r="Y79" s="13">
        <v>0.54</v>
      </c>
      <c r="Z79" s="11" t="s">
        <v>65</v>
      </c>
      <c r="AA79" s="12">
        <v>11.4</v>
      </c>
      <c r="AB79" s="11" t="s">
        <v>33</v>
      </c>
      <c r="AC79" s="8"/>
      <c r="AD79" s="11" t="s">
        <v>34</v>
      </c>
      <c r="AE79" s="18">
        <v>3.39</v>
      </c>
      <c r="AF79" s="21">
        <f>MAX(AA79,AC79)</f>
        <v>11.4</v>
      </c>
      <c r="AG79" s="12">
        <v>10</v>
      </c>
      <c r="AH79" s="21" t="s">
        <v>67</v>
      </c>
      <c r="AI79" s="8"/>
      <c r="AJ79" s="21" t="s">
        <v>34</v>
      </c>
      <c r="AK79" s="11" t="s">
        <v>34</v>
      </c>
      <c r="AL79" s="38"/>
      <c r="AM79" s="11" t="s">
        <v>34</v>
      </c>
    </row>
    <row r="80" spans="1:39" ht="12.75" customHeight="1">
      <c r="A80" s="11" t="s">
        <v>26</v>
      </c>
      <c r="B80" s="11" t="s">
        <v>60</v>
      </c>
      <c r="C80" s="11" t="s">
        <v>198</v>
      </c>
      <c r="D80" s="11" t="s">
        <v>281</v>
      </c>
      <c r="E80" s="11" t="s">
        <v>284</v>
      </c>
      <c r="F80" s="11" t="s">
        <v>286</v>
      </c>
      <c r="G80" s="12" t="b">
        <v>1</v>
      </c>
      <c r="H80" s="11" t="s">
        <v>284</v>
      </c>
      <c r="I80" s="11" t="s">
        <v>286</v>
      </c>
      <c r="J80" s="11" t="str">
        <f>H80&amp;" "&amp;I80</f>
        <v>Liparis fabricii</v>
      </c>
      <c r="K80" s="11">
        <f>MAX(L80:T80)</f>
        <v>0</v>
      </c>
      <c r="L80" s="30"/>
      <c r="M80" s="30"/>
      <c r="N80" s="30"/>
      <c r="O80" s="30"/>
      <c r="P80" s="30"/>
      <c r="Q80" s="30">
        <v>0</v>
      </c>
      <c r="R80" s="30">
        <v>0</v>
      </c>
      <c r="S80" s="30">
        <v>0</v>
      </c>
      <c r="T80" s="30" t="s">
        <v>407</v>
      </c>
      <c r="U80" s="11" t="s">
        <v>68</v>
      </c>
      <c r="V80" s="12" t="b">
        <v>0</v>
      </c>
      <c r="W80" s="11" t="s">
        <v>34</v>
      </c>
      <c r="X80" s="11" t="s">
        <v>34</v>
      </c>
      <c r="Y80" s="13">
        <v>0.42</v>
      </c>
      <c r="Z80" s="11" t="s">
        <v>32</v>
      </c>
      <c r="AA80" s="12">
        <v>21</v>
      </c>
      <c r="AB80" s="11" t="s">
        <v>33</v>
      </c>
      <c r="AC80" s="25">
        <v>12.7</v>
      </c>
      <c r="AD80" s="11" t="s">
        <v>33</v>
      </c>
      <c r="AE80" s="18">
        <v>3.33</v>
      </c>
      <c r="AF80" s="21">
        <f>MAX(AA80,AC80)</f>
        <v>21</v>
      </c>
      <c r="AG80" s="12">
        <v>25.11</v>
      </c>
      <c r="AH80" s="21" t="s">
        <v>86</v>
      </c>
      <c r="AI80" s="8"/>
      <c r="AJ80" s="21" t="s">
        <v>34</v>
      </c>
      <c r="AK80" s="11" t="s">
        <v>34</v>
      </c>
      <c r="AL80" s="26"/>
      <c r="AM80" s="11" t="s">
        <v>34</v>
      </c>
    </row>
    <row r="81" spans="1:39" ht="12.75" customHeight="1">
      <c r="A81" s="11" t="s">
        <v>26</v>
      </c>
      <c r="B81" s="11" t="s">
        <v>60</v>
      </c>
      <c r="C81" s="11" t="s">
        <v>198</v>
      </c>
      <c r="D81" s="11" t="s">
        <v>281</v>
      </c>
      <c r="E81" s="11" t="s">
        <v>284</v>
      </c>
      <c r="F81" s="11" t="s">
        <v>287</v>
      </c>
      <c r="G81" s="12" t="b">
        <v>1</v>
      </c>
      <c r="H81" s="11" t="s">
        <v>284</v>
      </c>
      <c r="I81" s="11" t="s">
        <v>287</v>
      </c>
      <c r="J81" s="11" t="str">
        <f>H81&amp;" "&amp;I81</f>
        <v>Liparis florae</v>
      </c>
      <c r="K81" s="11">
        <f>MAX(L81:T81)</f>
        <v>0</v>
      </c>
      <c r="L81" s="30"/>
      <c r="M81" s="30"/>
      <c r="N81" s="30"/>
      <c r="O81" s="30"/>
      <c r="P81" s="30"/>
      <c r="Q81" s="30">
        <v>0</v>
      </c>
      <c r="R81" s="30">
        <v>0</v>
      </c>
      <c r="S81" s="30">
        <v>0</v>
      </c>
      <c r="T81" s="30" t="s">
        <v>407</v>
      </c>
      <c r="U81" s="11" t="s">
        <v>68</v>
      </c>
      <c r="V81" s="26"/>
      <c r="W81" s="11" t="s">
        <v>34</v>
      </c>
      <c r="X81" s="11" t="s">
        <v>34</v>
      </c>
      <c r="Y81" s="13">
        <v>0.56000000000000005</v>
      </c>
      <c r="Z81" s="11" t="s">
        <v>65</v>
      </c>
      <c r="AA81" s="12">
        <v>18.3</v>
      </c>
      <c r="AB81" s="11" t="s">
        <v>33</v>
      </c>
      <c r="AC81" s="8"/>
      <c r="AD81" s="11" t="s">
        <v>34</v>
      </c>
      <c r="AE81" s="18">
        <v>3.5</v>
      </c>
      <c r="AF81" s="21">
        <f>MAX(AA81,AC81)</f>
        <v>18.3</v>
      </c>
      <c r="AG81" s="12">
        <v>10</v>
      </c>
      <c r="AH81" s="21" t="s">
        <v>67</v>
      </c>
      <c r="AI81" s="8"/>
      <c r="AJ81" s="21" t="s">
        <v>34</v>
      </c>
      <c r="AK81" s="11" t="s">
        <v>34</v>
      </c>
      <c r="AL81" s="8"/>
      <c r="AM81" s="11" t="s">
        <v>34</v>
      </c>
    </row>
    <row r="82" spans="1:39" ht="12.75" customHeight="1">
      <c r="A82" s="11" t="s">
        <v>26</v>
      </c>
      <c r="B82" s="11" t="s">
        <v>60</v>
      </c>
      <c r="C82" s="11" t="s">
        <v>198</v>
      </c>
      <c r="D82" s="11" t="s">
        <v>281</v>
      </c>
      <c r="E82" s="11" t="s">
        <v>284</v>
      </c>
      <c r="F82" s="11" t="s">
        <v>288</v>
      </c>
      <c r="G82" s="12" t="b">
        <v>1</v>
      </c>
      <c r="H82" s="11" t="s">
        <v>284</v>
      </c>
      <c r="I82" s="11" t="s">
        <v>288</v>
      </c>
      <c r="J82" s="11" t="str">
        <f>H82&amp;" "&amp;I82</f>
        <v>Liparis gibbus</v>
      </c>
      <c r="K82" s="11">
        <f>MAX(L82:T82)</f>
        <v>1</v>
      </c>
      <c r="L82" s="30"/>
      <c r="M82" s="30"/>
      <c r="N82" s="30"/>
      <c r="O82" s="30"/>
      <c r="P82" s="30"/>
      <c r="Q82" s="30">
        <v>0</v>
      </c>
      <c r="R82" s="30">
        <v>1</v>
      </c>
      <c r="S82" s="30">
        <v>0</v>
      </c>
      <c r="T82" s="30" t="s">
        <v>407</v>
      </c>
      <c r="U82" s="11" t="s">
        <v>68</v>
      </c>
      <c r="V82" s="12" t="b">
        <v>0</v>
      </c>
      <c r="W82" s="11" t="s">
        <v>34</v>
      </c>
      <c r="X82" s="11" t="s">
        <v>34</v>
      </c>
      <c r="Y82" s="13">
        <v>0.32900000000000001</v>
      </c>
      <c r="Z82" s="11" t="s">
        <v>32</v>
      </c>
      <c r="AA82" s="12">
        <v>52</v>
      </c>
      <c r="AB82" s="11" t="s">
        <v>33</v>
      </c>
      <c r="AC82" s="8"/>
      <c r="AD82" s="11" t="s">
        <v>34</v>
      </c>
      <c r="AE82" s="18">
        <v>3.74</v>
      </c>
      <c r="AF82" s="21">
        <f>MAX(AA82,AC82)</f>
        <v>52</v>
      </c>
      <c r="AG82" s="12">
        <v>40.799999999999997</v>
      </c>
      <c r="AH82" s="21" t="s">
        <v>49</v>
      </c>
      <c r="AI82" s="8"/>
      <c r="AJ82" s="21" t="s">
        <v>34</v>
      </c>
      <c r="AK82" s="11" t="s">
        <v>34</v>
      </c>
      <c r="AL82" s="8"/>
      <c r="AM82" s="11" t="s">
        <v>34</v>
      </c>
    </row>
    <row r="83" spans="1:39" ht="12.75" customHeight="1">
      <c r="A83" s="11" t="s">
        <v>26</v>
      </c>
      <c r="B83" s="11" t="s">
        <v>60</v>
      </c>
      <c r="C83" s="11" t="s">
        <v>198</v>
      </c>
      <c r="D83" s="11" t="s">
        <v>281</v>
      </c>
      <c r="E83" s="11" t="s">
        <v>297</v>
      </c>
      <c r="F83" s="11" t="s">
        <v>298</v>
      </c>
      <c r="G83" s="12" t="b">
        <v>0</v>
      </c>
      <c r="H83" s="11" t="s">
        <v>284</v>
      </c>
      <c r="I83" s="11" t="s">
        <v>298</v>
      </c>
      <c r="J83" s="11" t="str">
        <f>H83&amp;" "&amp;I83</f>
        <v>Liparis greeni</v>
      </c>
      <c r="K83" s="11">
        <f>MAX(L83:T83)</f>
        <v>0</v>
      </c>
      <c r="L83" s="30"/>
      <c r="M83" s="30"/>
      <c r="N83" s="30"/>
      <c r="O83" s="30"/>
      <c r="P83" s="30"/>
      <c r="Q83" s="30">
        <v>0</v>
      </c>
      <c r="R83" s="30">
        <v>0</v>
      </c>
      <c r="S83" s="30">
        <v>0</v>
      </c>
      <c r="T83" s="30" t="s">
        <v>407</v>
      </c>
      <c r="U83" s="11" t="s">
        <v>68</v>
      </c>
      <c r="V83" s="26"/>
      <c r="W83" s="11" t="s">
        <v>34</v>
      </c>
      <c r="X83" s="11" t="s">
        <v>34</v>
      </c>
      <c r="Y83" s="13">
        <v>0.57999999999999996</v>
      </c>
      <c r="Z83" s="11" t="s">
        <v>65</v>
      </c>
      <c r="AA83" s="12">
        <v>31</v>
      </c>
      <c r="AB83" s="11" t="s">
        <v>33</v>
      </c>
      <c r="AC83" s="8"/>
      <c r="AD83" s="11" t="s">
        <v>34</v>
      </c>
      <c r="AE83" s="18">
        <v>3.62</v>
      </c>
      <c r="AF83" s="21">
        <f>MAX(AA83,AC83)</f>
        <v>31</v>
      </c>
      <c r="AG83" s="12">
        <v>21</v>
      </c>
      <c r="AH83" s="21" t="s">
        <v>67</v>
      </c>
      <c r="AI83" s="8"/>
      <c r="AJ83" s="21" t="s">
        <v>34</v>
      </c>
      <c r="AK83" s="11" t="s">
        <v>34</v>
      </c>
      <c r="AL83" s="8"/>
      <c r="AM83" s="11" t="s">
        <v>34</v>
      </c>
    </row>
    <row r="84" spans="1:39" ht="12.75" customHeight="1">
      <c r="A84" s="11" t="s">
        <v>26</v>
      </c>
      <c r="B84" s="11" t="s">
        <v>60</v>
      </c>
      <c r="C84" s="11" t="s">
        <v>198</v>
      </c>
      <c r="D84" s="11" t="s">
        <v>281</v>
      </c>
      <c r="E84" s="11" t="s">
        <v>284</v>
      </c>
      <c r="F84" s="11" t="s">
        <v>289</v>
      </c>
      <c r="G84" s="12" t="b">
        <v>1</v>
      </c>
      <c r="H84" s="11" t="s">
        <v>284</v>
      </c>
      <c r="I84" s="11" t="s">
        <v>289</v>
      </c>
      <c r="J84" s="11" t="str">
        <f>H84&amp;" "&amp;I84</f>
        <v>Liparis mucosus</v>
      </c>
      <c r="K84" s="11">
        <f>MAX(L84:T84)</f>
        <v>0</v>
      </c>
      <c r="L84" s="30"/>
      <c r="M84" s="30"/>
      <c r="N84" s="30"/>
      <c r="O84" s="30"/>
      <c r="P84" s="30"/>
      <c r="Q84" s="30">
        <v>0</v>
      </c>
      <c r="R84" s="30">
        <v>0</v>
      </c>
      <c r="S84" s="30">
        <v>0</v>
      </c>
      <c r="T84" s="30" t="s">
        <v>407</v>
      </c>
      <c r="U84" s="11" t="s">
        <v>68</v>
      </c>
      <c r="V84" s="38"/>
      <c r="W84" s="11" t="s">
        <v>34</v>
      </c>
      <c r="X84" s="11" t="s">
        <v>34</v>
      </c>
      <c r="Y84" s="13">
        <v>0.55000000000000004</v>
      </c>
      <c r="Z84" s="11" t="s">
        <v>65</v>
      </c>
      <c r="AA84" s="12">
        <v>13</v>
      </c>
      <c r="AB84" s="11" t="s">
        <v>33</v>
      </c>
      <c r="AC84" s="8"/>
      <c r="AD84" s="11" t="s">
        <v>34</v>
      </c>
      <c r="AE84" s="18">
        <v>3.42</v>
      </c>
      <c r="AF84" s="21">
        <f>MAX(AA84,AC84)</f>
        <v>13</v>
      </c>
      <c r="AG84" s="12">
        <v>10</v>
      </c>
      <c r="AH84" s="21" t="s">
        <v>67</v>
      </c>
      <c r="AI84" s="8"/>
      <c r="AJ84" s="21" t="s">
        <v>34</v>
      </c>
      <c r="AK84" s="11" t="s">
        <v>34</v>
      </c>
      <c r="AL84" s="8"/>
      <c r="AM84" s="11" t="s">
        <v>34</v>
      </c>
    </row>
    <row r="85" spans="1:39" ht="12.75" customHeight="1">
      <c r="A85" s="11" t="s">
        <v>26</v>
      </c>
      <c r="B85" s="11" t="s">
        <v>60</v>
      </c>
      <c r="C85" s="11" t="s">
        <v>198</v>
      </c>
      <c r="D85" s="11" t="s">
        <v>281</v>
      </c>
      <c r="E85" s="11" t="s">
        <v>290</v>
      </c>
      <c r="F85" s="11" t="s">
        <v>291</v>
      </c>
      <c r="G85" s="12" t="b">
        <v>1</v>
      </c>
      <c r="H85" s="11" t="s">
        <v>290</v>
      </c>
      <c r="I85" s="11" t="s">
        <v>291</v>
      </c>
      <c r="J85" s="11" t="str">
        <f>H85&amp;" "&amp;I85</f>
        <v>Lipariscus nanus</v>
      </c>
      <c r="K85" s="11">
        <f>MAX(L85:T85)</f>
        <v>0</v>
      </c>
      <c r="L85" s="30"/>
      <c r="M85" s="30"/>
      <c r="N85" s="30"/>
      <c r="O85" s="30"/>
      <c r="P85" s="30"/>
      <c r="Q85" s="30">
        <v>0</v>
      </c>
      <c r="R85" s="30">
        <v>0</v>
      </c>
      <c r="S85" s="30">
        <v>0</v>
      </c>
      <c r="T85" s="30" t="s">
        <v>407</v>
      </c>
      <c r="U85" s="11" t="s">
        <v>68</v>
      </c>
      <c r="V85" s="26"/>
      <c r="W85" s="11" t="s">
        <v>34</v>
      </c>
      <c r="X85" s="11" t="s">
        <v>34</v>
      </c>
      <c r="Y85" s="13">
        <v>0.51</v>
      </c>
      <c r="Z85" s="11" t="s">
        <v>65</v>
      </c>
      <c r="AA85" s="12">
        <v>6.3</v>
      </c>
      <c r="AB85" s="11" t="s">
        <v>66</v>
      </c>
      <c r="AC85" s="25">
        <v>7.1</v>
      </c>
      <c r="AD85" s="11" t="s">
        <v>66</v>
      </c>
      <c r="AE85" s="18">
        <v>3.32</v>
      </c>
      <c r="AF85" s="21">
        <f>MAX(AA85,AC85)</f>
        <v>7.1</v>
      </c>
      <c r="AG85" s="12">
        <v>10</v>
      </c>
      <c r="AH85" s="21" t="s">
        <v>67</v>
      </c>
      <c r="AI85" s="26"/>
      <c r="AJ85" s="21" t="s">
        <v>34</v>
      </c>
      <c r="AK85" s="11" t="s">
        <v>34</v>
      </c>
      <c r="AL85" s="8"/>
      <c r="AM85" s="11" t="s">
        <v>34</v>
      </c>
    </row>
    <row r="86" spans="1:39" ht="12.75" customHeight="1">
      <c r="A86" s="11" t="s">
        <v>26</v>
      </c>
      <c r="B86" s="11" t="s">
        <v>60</v>
      </c>
      <c r="C86" s="11" t="s">
        <v>198</v>
      </c>
      <c r="D86" s="11" t="s">
        <v>327</v>
      </c>
      <c r="E86" s="11" t="s">
        <v>338</v>
      </c>
      <c r="F86" s="11" t="s">
        <v>339</v>
      </c>
      <c r="G86" s="12" t="b">
        <v>1</v>
      </c>
      <c r="H86" s="11" t="s">
        <v>338</v>
      </c>
      <c r="I86" s="11" t="s">
        <v>339</v>
      </c>
      <c r="J86" s="11" t="str">
        <f>H86&amp;" "&amp;I86</f>
        <v>Lumpenella longirostris</v>
      </c>
      <c r="K86" s="11">
        <f>MAX(L86:T86)</f>
        <v>0</v>
      </c>
      <c r="L86" s="30"/>
      <c r="M86" s="30"/>
      <c r="N86" s="30"/>
      <c r="O86" s="30"/>
      <c r="P86" s="30"/>
      <c r="Q86" s="30">
        <v>0</v>
      </c>
      <c r="R86" s="30">
        <v>0</v>
      </c>
      <c r="S86" s="30">
        <v>0</v>
      </c>
      <c r="T86" s="30" t="s">
        <v>407</v>
      </c>
      <c r="U86" s="11" t="s">
        <v>68</v>
      </c>
      <c r="V86" s="36" t="b">
        <v>0</v>
      </c>
      <c r="W86" s="11" t="s">
        <v>34</v>
      </c>
      <c r="X86" s="11" t="s">
        <v>34</v>
      </c>
      <c r="Y86" s="13">
        <v>0.24</v>
      </c>
      <c r="Z86" s="11" t="s">
        <v>32</v>
      </c>
      <c r="AA86" s="12">
        <v>42</v>
      </c>
      <c r="AB86" s="11" t="s">
        <v>33</v>
      </c>
      <c r="AC86" s="8"/>
      <c r="AD86" s="11" t="s">
        <v>34</v>
      </c>
      <c r="AE86" s="18">
        <v>3.1</v>
      </c>
      <c r="AF86" s="21">
        <f>MAX(AA86,AC86)</f>
        <v>42</v>
      </c>
      <c r="AG86" s="12">
        <v>32</v>
      </c>
      <c r="AH86" s="21" t="s">
        <v>86</v>
      </c>
      <c r="AI86" s="8"/>
      <c r="AJ86" s="21" t="s">
        <v>34</v>
      </c>
      <c r="AK86" s="11" t="s">
        <v>34</v>
      </c>
      <c r="AL86" s="38"/>
      <c r="AM86" s="11" t="s">
        <v>34</v>
      </c>
    </row>
    <row r="87" spans="1:39" ht="12.75" customHeight="1">
      <c r="A87" s="11" t="s">
        <v>26</v>
      </c>
      <c r="B87" s="11" t="s">
        <v>60</v>
      </c>
      <c r="C87" s="11" t="s">
        <v>198</v>
      </c>
      <c r="D87" s="11" t="s">
        <v>327</v>
      </c>
      <c r="E87" s="11" t="s">
        <v>340</v>
      </c>
      <c r="F87" s="11" t="s">
        <v>341</v>
      </c>
      <c r="G87" s="12" t="b">
        <v>1</v>
      </c>
      <c r="H87" s="11" t="s">
        <v>340</v>
      </c>
      <c r="I87" s="11" t="s">
        <v>341</v>
      </c>
      <c r="J87" s="11" t="str">
        <f>H87&amp;" "&amp;I87</f>
        <v>Lumpenus sagitta</v>
      </c>
      <c r="K87" s="11">
        <f>MAX(L87:T87)</f>
        <v>1</v>
      </c>
      <c r="L87" s="30"/>
      <c r="M87" s="30"/>
      <c r="N87" s="30"/>
      <c r="O87" s="30"/>
      <c r="P87" s="30"/>
      <c r="Q87" s="30">
        <v>0</v>
      </c>
      <c r="R87" s="30">
        <v>1</v>
      </c>
      <c r="S87" s="30">
        <v>0</v>
      </c>
      <c r="T87" s="30" t="s">
        <v>407</v>
      </c>
      <c r="U87" s="11" t="s">
        <v>68</v>
      </c>
      <c r="V87" s="36" t="b">
        <v>0</v>
      </c>
      <c r="W87" s="11" t="s">
        <v>34</v>
      </c>
      <c r="X87" s="11" t="s">
        <v>34</v>
      </c>
      <c r="Y87" s="13">
        <v>0.156</v>
      </c>
      <c r="Z87" s="11" t="s">
        <v>32</v>
      </c>
      <c r="AA87" s="12">
        <v>51</v>
      </c>
      <c r="AB87" s="11" t="s">
        <v>33</v>
      </c>
      <c r="AC87" s="8"/>
      <c r="AD87" s="11" t="s">
        <v>34</v>
      </c>
      <c r="AE87" s="18">
        <v>3.29</v>
      </c>
      <c r="AF87" s="21">
        <f>MAX(AA87,AC87)</f>
        <v>51</v>
      </c>
      <c r="AG87" s="12">
        <v>40.4</v>
      </c>
      <c r="AH87" s="21" t="s">
        <v>49</v>
      </c>
      <c r="AI87" s="8"/>
      <c r="AJ87" s="21" t="s">
        <v>34</v>
      </c>
      <c r="AK87" s="11" t="s">
        <v>34</v>
      </c>
      <c r="AL87" s="8"/>
      <c r="AM87" s="11" t="s">
        <v>34</v>
      </c>
    </row>
    <row r="88" spans="1:39" ht="12.75" customHeight="1">
      <c r="A88" s="11" t="s">
        <v>26</v>
      </c>
      <c r="B88" s="11" t="s">
        <v>60</v>
      </c>
      <c r="C88" s="11" t="s">
        <v>198</v>
      </c>
      <c r="D88" s="11" t="s">
        <v>154</v>
      </c>
      <c r="E88" s="11" t="s">
        <v>356</v>
      </c>
      <c r="F88" s="11" t="s">
        <v>357</v>
      </c>
      <c r="G88" s="12" t="b">
        <v>1</v>
      </c>
      <c r="H88" s="11" t="s">
        <v>356</v>
      </c>
      <c r="I88" s="11" t="s">
        <v>357</v>
      </c>
      <c r="J88" s="11" t="str">
        <f>H88&amp;" "&amp;I88</f>
        <v>Lycodapus mandibularis</v>
      </c>
      <c r="K88" s="11">
        <f>MAX(L88:T88)</f>
        <v>0</v>
      </c>
      <c r="L88" s="30"/>
      <c r="M88" s="30"/>
      <c r="N88" s="30"/>
      <c r="O88" s="30"/>
      <c r="P88" s="30"/>
      <c r="Q88" s="30">
        <v>0</v>
      </c>
      <c r="R88" s="30">
        <v>0</v>
      </c>
      <c r="S88" s="30">
        <v>0</v>
      </c>
      <c r="T88" s="30" t="s">
        <v>407</v>
      </c>
      <c r="U88" s="11" t="s">
        <v>68</v>
      </c>
      <c r="V88" s="26"/>
      <c r="W88" s="11" t="s">
        <v>34</v>
      </c>
      <c r="X88" s="11" t="s">
        <v>34</v>
      </c>
      <c r="Y88" s="13">
        <v>0.4</v>
      </c>
      <c r="Z88" s="11" t="s">
        <v>65</v>
      </c>
      <c r="AA88" s="12">
        <v>20</v>
      </c>
      <c r="AB88" s="11" t="s">
        <v>33</v>
      </c>
      <c r="AC88" s="8"/>
      <c r="AD88" s="11" t="s">
        <v>34</v>
      </c>
      <c r="AE88" s="18">
        <v>3.33</v>
      </c>
      <c r="AF88" s="21">
        <f>MAX(AA88,AC88)</f>
        <v>20</v>
      </c>
      <c r="AG88" s="12">
        <v>10</v>
      </c>
      <c r="AH88" s="21" t="s">
        <v>67</v>
      </c>
      <c r="AI88" s="26"/>
      <c r="AJ88" s="21" t="s">
        <v>34</v>
      </c>
      <c r="AK88" s="11" t="s">
        <v>34</v>
      </c>
      <c r="AL88" s="26"/>
      <c r="AM88" s="11" t="s">
        <v>34</v>
      </c>
    </row>
    <row r="89" spans="1:39" ht="12.75" customHeight="1">
      <c r="A89" s="11" t="s">
        <v>26</v>
      </c>
      <c r="B89" s="11" t="s">
        <v>60</v>
      </c>
      <c r="C89" s="11" t="s">
        <v>198</v>
      </c>
      <c r="D89" s="11" t="s">
        <v>154</v>
      </c>
      <c r="E89" s="11" t="s">
        <v>356</v>
      </c>
      <c r="F89" s="11" t="s">
        <v>358</v>
      </c>
      <c r="G89" s="12" t="b">
        <v>1</v>
      </c>
      <c r="H89" s="11" t="s">
        <v>356</v>
      </c>
      <c r="I89" s="11" t="s">
        <v>358</v>
      </c>
      <c r="J89" s="11" t="str">
        <f>H89&amp;" "&amp;I89</f>
        <v>Lycodapus parviceps</v>
      </c>
      <c r="K89" s="11">
        <f>MAX(L89:T89)</f>
        <v>0</v>
      </c>
      <c r="L89" s="30"/>
      <c r="M89" s="30"/>
      <c r="N89" s="30"/>
      <c r="O89" s="30"/>
      <c r="P89" s="30"/>
      <c r="Q89" s="30">
        <v>0</v>
      </c>
      <c r="R89" s="30">
        <v>0</v>
      </c>
      <c r="S89" s="30">
        <v>0</v>
      </c>
      <c r="T89" s="30" t="s">
        <v>407</v>
      </c>
      <c r="U89" s="11" t="s">
        <v>68</v>
      </c>
      <c r="V89" s="26"/>
      <c r="W89" s="11" t="s">
        <v>34</v>
      </c>
      <c r="X89" s="11" t="s">
        <v>34</v>
      </c>
      <c r="Y89" s="13">
        <v>0.39</v>
      </c>
      <c r="Z89" s="11" t="s">
        <v>65</v>
      </c>
      <c r="AA89" s="12">
        <v>9.8000000000000007</v>
      </c>
      <c r="AB89" s="11" t="s">
        <v>66</v>
      </c>
      <c r="AC89" s="8"/>
      <c r="AD89" s="11" t="s">
        <v>34</v>
      </c>
      <c r="AE89" s="18">
        <v>3.26</v>
      </c>
      <c r="AF89" s="21">
        <f>MAX(AA89,AC89)</f>
        <v>9.8000000000000007</v>
      </c>
      <c r="AG89" s="12">
        <v>10</v>
      </c>
      <c r="AH89" s="21" t="s">
        <v>67</v>
      </c>
      <c r="AI89" s="8"/>
      <c r="AJ89" s="21" t="s">
        <v>34</v>
      </c>
      <c r="AK89" s="11" t="s">
        <v>34</v>
      </c>
      <c r="AL89" s="26"/>
      <c r="AM89" s="11" t="s">
        <v>34</v>
      </c>
    </row>
    <row r="90" spans="1:39" ht="12.75" customHeight="1">
      <c r="A90" s="11" t="s">
        <v>26</v>
      </c>
      <c r="B90" s="11" t="s">
        <v>60</v>
      </c>
      <c r="C90" s="11" t="s">
        <v>149</v>
      </c>
      <c r="D90" s="11" t="s">
        <v>154</v>
      </c>
      <c r="E90" s="11" t="s">
        <v>155</v>
      </c>
      <c r="F90" s="11" t="s">
        <v>137</v>
      </c>
      <c r="G90" s="12" t="b">
        <v>0</v>
      </c>
      <c r="H90" s="11" t="s">
        <v>156</v>
      </c>
      <c r="I90" s="11" t="s">
        <v>137</v>
      </c>
      <c r="J90" s="11" t="str">
        <f>H90&amp;" "&amp;I90</f>
        <v>Lycodes pacificus</v>
      </c>
      <c r="K90" s="11">
        <f>MAX(L90:T90)</f>
        <v>1</v>
      </c>
      <c r="L90" s="30"/>
      <c r="M90" s="30"/>
      <c r="N90" s="30"/>
      <c r="O90" s="30"/>
      <c r="P90" s="30"/>
      <c r="Q90" s="30">
        <v>0</v>
      </c>
      <c r="R90" s="30">
        <v>1</v>
      </c>
      <c r="S90" s="30">
        <v>0</v>
      </c>
      <c r="T90" s="30" t="s">
        <v>407</v>
      </c>
      <c r="U90" s="11" t="s">
        <v>68</v>
      </c>
      <c r="V90" s="12" t="b">
        <v>0</v>
      </c>
      <c r="W90" s="11" t="s">
        <v>34</v>
      </c>
      <c r="X90" s="11" t="s">
        <v>34</v>
      </c>
      <c r="Y90" s="13">
        <v>0.43</v>
      </c>
      <c r="Z90" s="11" t="s">
        <v>32</v>
      </c>
      <c r="AA90" s="12">
        <v>46</v>
      </c>
      <c r="AB90" s="11" t="s">
        <v>33</v>
      </c>
      <c r="AC90" s="8"/>
      <c r="AD90" s="11" t="s">
        <v>34</v>
      </c>
      <c r="AE90" s="18">
        <v>3.28</v>
      </c>
      <c r="AF90" s="21">
        <f>MAX(AA90,AC90)</f>
        <v>46</v>
      </c>
      <c r="AG90" s="12">
        <v>46.61</v>
      </c>
      <c r="AH90" s="21" t="s">
        <v>78</v>
      </c>
      <c r="AI90" s="8"/>
      <c r="AJ90" s="21" t="s">
        <v>34</v>
      </c>
      <c r="AK90" s="11" t="s">
        <v>34</v>
      </c>
      <c r="AL90" s="26"/>
      <c r="AM90" s="11" t="s">
        <v>34</v>
      </c>
    </row>
    <row r="91" spans="1:39" ht="12.75" customHeight="1">
      <c r="A91" s="11" t="s">
        <v>26</v>
      </c>
      <c r="B91" s="11" t="s">
        <v>60</v>
      </c>
      <c r="C91" s="11" t="s">
        <v>198</v>
      </c>
      <c r="D91" s="11" t="s">
        <v>154</v>
      </c>
      <c r="E91" s="11" t="s">
        <v>156</v>
      </c>
      <c r="F91" s="11" t="s">
        <v>359</v>
      </c>
      <c r="G91" s="12" t="b">
        <v>1</v>
      </c>
      <c r="H91" s="11" t="s">
        <v>156</v>
      </c>
      <c r="I91" s="11" t="s">
        <v>359</v>
      </c>
      <c r="J91" s="11" t="str">
        <f>H91&amp;" "&amp;I91</f>
        <v>Lycodes reticulatus</v>
      </c>
      <c r="K91" s="11">
        <f>MAX(L91:T91)</f>
        <v>0</v>
      </c>
      <c r="L91" s="30"/>
      <c r="M91" s="30"/>
      <c r="N91" s="30"/>
      <c r="O91" s="30"/>
      <c r="P91" s="30"/>
      <c r="Q91" s="30">
        <v>0</v>
      </c>
      <c r="R91" s="30">
        <v>0</v>
      </c>
      <c r="S91" s="30">
        <v>0</v>
      </c>
      <c r="T91" s="30" t="s">
        <v>407</v>
      </c>
      <c r="U91" s="11" t="s">
        <v>68</v>
      </c>
      <c r="V91" s="12" t="b">
        <v>0</v>
      </c>
      <c r="W91" s="11" t="s">
        <v>360</v>
      </c>
      <c r="X91" s="11" t="s">
        <v>99</v>
      </c>
      <c r="Y91" s="13">
        <v>0.53</v>
      </c>
      <c r="Z91" s="11" t="s">
        <v>32</v>
      </c>
      <c r="AA91" s="12">
        <v>36</v>
      </c>
      <c r="AB91" s="11" t="s">
        <v>33</v>
      </c>
      <c r="AC91" s="8"/>
      <c r="AD91" s="11" t="s">
        <v>34</v>
      </c>
      <c r="AE91" s="18">
        <v>3.49</v>
      </c>
      <c r="AF91" s="21">
        <f>MAX(AA91,AC91)</f>
        <v>36</v>
      </c>
      <c r="AG91" s="12">
        <v>26</v>
      </c>
      <c r="AH91" s="21" t="s">
        <v>86</v>
      </c>
      <c r="AI91" s="26"/>
      <c r="AJ91" s="21" t="s">
        <v>34</v>
      </c>
      <c r="AK91" s="11" t="s">
        <v>34</v>
      </c>
      <c r="AL91" s="8"/>
      <c r="AM91" s="11" t="s">
        <v>34</v>
      </c>
    </row>
    <row r="92" spans="1:39" ht="12.75" customHeight="1">
      <c r="A92" s="11" t="s">
        <v>26</v>
      </c>
      <c r="B92" s="11" t="s">
        <v>60</v>
      </c>
      <c r="C92" s="11" t="s">
        <v>157</v>
      </c>
      <c r="D92" s="11" t="s">
        <v>162</v>
      </c>
      <c r="E92" s="11" t="s">
        <v>169</v>
      </c>
      <c r="F92" s="11" t="s">
        <v>170</v>
      </c>
      <c r="G92" s="12" t="b">
        <v>1</v>
      </c>
      <c r="H92" s="11" t="s">
        <v>169</v>
      </c>
      <c r="I92" s="11" t="s">
        <v>170</v>
      </c>
      <c r="J92" s="11" t="str">
        <f>H92&amp;" "&amp;I92</f>
        <v>Lyopsetta exilis</v>
      </c>
      <c r="K92" s="11">
        <f>MAX(L92:T92)</f>
        <v>0</v>
      </c>
      <c r="L92" s="30"/>
      <c r="M92" s="30"/>
      <c r="N92" s="30"/>
      <c r="O92" s="30"/>
      <c r="P92" s="30"/>
      <c r="Q92" s="30">
        <v>0</v>
      </c>
      <c r="R92" s="30">
        <v>0</v>
      </c>
      <c r="S92" s="30">
        <v>0</v>
      </c>
      <c r="T92" s="30" t="s">
        <v>407</v>
      </c>
      <c r="U92" s="11" t="s">
        <v>42</v>
      </c>
      <c r="V92" s="12" t="b">
        <v>0</v>
      </c>
      <c r="W92" s="11" t="s">
        <v>34</v>
      </c>
      <c r="X92" s="11" t="s">
        <v>34</v>
      </c>
      <c r="Y92" s="13">
        <v>0.254</v>
      </c>
      <c r="Z92" s="11" t="s">
        <v>32</v>
      </c>
      <c r="AA92" s="12">
        <v>35</v>
      </c>
      <c r="AB92" s="11" t="s">
        <v>33</v>
      </c>
      <c r="AC92" s="8"/>
      <c r="AD92" s="11" t="s">
        <v>34</v>
      </c>
      <c r="AE92" s="18">
        <v>3.45</v>
      </c>
      <c r="AF92" s="21">
        <f>MAX(AA92,AC92)</f>
        <v>35</v>
      </c>
      <c r="AG92" s="12">
        <v>25</v>
      </c>
      <c r="AH92" s="21" t="s">
        <v>67</v>
      </c>
      <c r="AI92" s="38"/>
      <c r="AJ92" s="21" t="s">
        <v>34</v>
      </c>
      <c r="AK92" s="11" t="s">
        <v>34</v>
      </c>
      <c r="AL92" s="14">
        <v>44239</v>
      </c>
      <c r="AM92" s="11" t="s">
        <v>34</v>
      </c>
    </row>
    <row r="93" spans="1:39" ht="12.75" customHeight="1">
      <c r="A93" s="11" t="s">
        <v>26</v>
      </c>
      <c r="B93" s="11" t="s">
        <v>60</v>
      </c>
      <c r="C93" s="11" t="s">
        <v>131</v>
      </c>
      <c r="D93" s="11" t="s">
        <v>132</v>
      </c>
      <c r="E93" s="11" t="s">
        <v>133</v>
      </c>
      <c r="F93" s="11" t="s">
        <v>134</v>
      </c>
      <c r="G93" s="12" t="b">
        <v>1</v>
      </c>
      <c r="H93" s="11" t="s">
        <v>133</v>
      </c>
      <c r="I93" s="11" t="s">
        <v>134</v>
      </c>
      <c r="J93" s="11" t="str">
        <f>H93&amp;" "&amp;I93</f>
        <v>Mallotus villosus</v>
      </c>
      <c r="K93" s="11">
        <f>MAX(L93:T93)</f>
        <v>2</v>
      </c>
      <c r="L93" s="30"/>
      <c r="M93" s="30"/>
      <c r="N93" s="30"/>
      <c r="O93" s="30"/>
      <c r="P93" s="30"/>
      <c r="Q93" s="30">
        <v>2</v>
      </c>
      <c r="R93" s="30">
        <v>0</v>
      </c>
      <c r="S93" s="30">
        <v>0</v>
      </c>
      <c r="T93" s="30">
        <v>0</v>
      </c>
      <c r="U93" s="11" t="s">
        <v>68</v>
      </c>
      <c r="V93" s="36" t="b">
        <v>1</v>
      </c>
      <c r="W93" s="11" t="s">
        <v>98</v>
      </c>
      <c r="X93" s="11" t="s">
        <v>99</v>
      </c>
      <c r="Y93" s="13">
        <v>8.5999999999999993E-2</v>
      </c>
      <c r="Z93" s="11" t="s">
        <v>32</v>
      </c>
      <c r="AA93" s="12">
        <v>20</v>
      </c>
      <c r="AB93" s="11" t="s">
        <v>33</v>
      </c>
      <c r="AC93" s="36">
        <v>25.2</v>
      </c>
      <c r="AD93" s="11" t="s">
        <v>33</v>
      </c>
      <c r="AE93" s="18">
        <v>3.15</v>
      </c>
      <c r="AF93" s="21">
        <f>MAX(AA93,AC93)</f>
        <v>25.2</v>
      </c>
      <c r="AG93" s="12">
        <v>27.37</v>
      </c>
      <c r="AH93" s="21" t="s">
        <v>86</v>
      </c>
      <c r="AI93" s="36">
        <v>23.85</v>
      </c>
      <c r="AJ93" s="21" t="s">
        <v>67</v>
      </c>
      <c r="AK93" s="11" t="s">
        <v>34</v>
      </c>
      <c r="AL93" s="8"/>
      <c r="AM93" s="11" t="s">
        <v>79</v>
      </c>
    </row>
    <row r="94" spans="1:39" ht="12.75" customHeight="1">
      <c r="A94" s="2" t="s">
        <v>26</v>
      </c>
      <c r="B94" s="2" t="s">
        <v>27</v>
      </c>
      <c r="C94" s="2" t="s">
        <v>28</v>
      </c>
      <c r="D94" s="2" t="s">
        <v>29</v>
      </c>
      <c r="E94" s="2" t="s">
        <v>39</v>
      </c>
      <c r="F94" s="2" t="s">
        <v>40</v>
      </c>
      <c r="G94" s="3" t="b">
        <v>1</v>
      </c>
      <c r="H94" s="2" t="s">
        <v>39</v>
      </c>
      <c r="I94" s="2" t="s">
        <v>40</v>
      </c>
      <c r="J94" s="11" t="str">
        <f>H94&amp;" "&amp;I94</f>
        <v>Megaptera novaeangliae</v>
      </c>
      <c r="K94" s="11">
        <f>MAX(L94:T94)</f>
        <v>2</v>
      </c>
      <c r="L94" s="30"/>
      <c r="M94" s="30"/>
      <c r="N94" s="30"/>
      <c r="O94" s="30"/>
      <c r="P94" s="32"/>
      <c r="Q94" s="30">
        <v>0</v>
      </c>
      <c r="R94" s="30">
        <v>2</v>
      </c>
      <c r="S94" s="30">
        <v>1</v>
      </c>
      <c r="T94" s="30" t="s">
        <v>407</v>
      </c>
      <c r="U94" s="2" t="s">
        <v>42</v>
      </c>
      <c r="V94" s="37" t="b">
        <v>1</v>
      </c>
      <c r="W94" s="2" t="s">
        <v>34</v>
      </c>
      <c r="X94" s="2" t="s">
        <v>34</v>
      </c>
      <c r="Y94" s="24"/>
      <c r="Z94" s="2" t="s">
        <v>34</v>
      </c>
      <c r="AA94" s="3">
        <v>1889.76</v>
      </c>
      <c r="AB94" s="2" t="s">
        <v>33</v>
      </c>
      <c r="AC94" s="7"/>
      <c r="AD94" s="2" t="s">
        <v>34</v>
      </c>
      <c r="AE94" s="23"/>
      <c r="AF94" s="21">
        <f>MAX(AA94,AC94)</f>
        <v>1889.76</v>
      </c>
      <c r="AG94" s="3">
        <v>55.67</v>
      </c>
      <c r="AH94" s="22" t="s">
        <v>41</v>
      </c>
      <c r="AI94" s="41"/>
      <c r="AJ94" s="22" t="s">
        <v>34</v>
      </c>
      <c r="AK94" s="2" t="s">
        <v>34</v>
      </c>
      <c r="AL94" s="34">
        <v>43183</v>
      </c>
      <c r="AM94" s="2" t="s">
        <v>38</v>
      </c>
    </row>
    <row r="95" spans="1:39" ht="12.75" customHeight="1">
      <c r="A95" s="11" t="s">
        <v>26</v>
      </c>
      <c r="B95" s="11" t="s">
        <v>60</v>
      </c>
      <c r="C95" s="11" t="s">
        <v>94</v>
      </c>
      <c r="D95" s="11" t="s">
        <v>105</v>
      </c>
      <c r="E95" s="11" t="s">
        <v>106</v>
      </c>
      <c r="F95" s="11" t="s">
        <v>107</v>
      </c>
      <c r="G95" s="12" t="b">
        <v>1</v>
      </c>
      <c r="H95" s="11" t="s">
        <v>106</v>
      </c>
      <c r="I95" s="11" t="s">
        <v>107</v>
      </c>
      <c r="J95" s="11" t="str">
        <f>H95&amp;" "&amp;I95</f>
        <v>Merluccius productus</v>
      </c>
      <c r="K95" s="11">
        <f>MAX(L95:T95)</f>
        <v>2</v>
      </c>
      <c r="L95" s="30"/>
      <c r="M95" s="30"/>
      <c r="N95" s="30"/>
      <c r="O95" s="30"/>
      <c r="P95" s="30">
        <v>1</v>
      </c>
      <c r="Q95" s="30">
        <v>1</v>
      </c>
      <c r="R95" s="30">
        <v>1</v>
      </c>
      <c r="S95" s="30">
        <v>2</v>
      </c>
      <c r="T95" s="30">
        <v>1</v>
      </c>
      <c r="U95" s="11" t="s">
        <v>42</v>
      </c>
      <c r="V95" s="12" t="b">
        <v>0</v>
      </c>
      <c r="W95" s="11" t="s">
        <v>34</v>
      </c>
      <c r="X95" s="11" t="s">
        <v>34</v>
      </c>
      <c r="Y95" s="13">
        <v>0.56999999999999995</v>
      </c>
      <c r="Z95" s="11" t="s">
        <v>65</v>
      </c>
      <c r="AA95" s="12">
        <v>83</v>
      </c>
      <c r="AB95" s="11" t="s">
        <v>33</v>
      </c>
      <c r="AC95" s="12">
        <v>105</v>
      </c>
      <c r="AD95" s="11" t="s">
        <v>33</v>
      </c>
      <c r="AE95" s="18">
        <v>4.37</v>
      </c>
      <c r="AF95" s="21">
        <f>MAX(AA95,AC95)</f>
        <v>105</v>
      </c>
      <c r="AG95" s="12">
        <v>42.87</v>
      </c>
      <c r="AH95" s="21" t="s">
        <v>49</v>
      </c>
      <c r="AI95" s="36">
        <v>52.98</v>
      </c>
      <c r="AJ95" s="21" t="s">
        <v>78</v>
      </c>
      <c r="AK95" s="11" t="s">
        <v>34</v>
      </c>
      <c r="AL95" s="42">
        <v>39569</v>
      </c>
      <c r="AM95" s="11" t="s">
        <v>34</v>
      </c>
    </row>
    <row r="96" spans="1:39" ht="12.75" customHeight="1">
      <c r="A96" s="11" t="s">
        <v>26</v>
      </c>
      <c r="B96" s="11" t="s">
        <v>60</v>
      </c>
      <c r="C96" s="11" t="s">
        <v>94</v>
      </c>
      <c r="D96" s="11" t="s">
        <v>95</v>
      </c>
      <c r="E96" s="11" t="s">
        <v>103</v>
      </c>
      <c r="F96" s="11" t="s">
        <v>104</v>
      </c>
      <c r="G96" s="12" t="b">
        <v>1</v>
      </c>
      <c r="H96" s="11" t="s">
        <v>103</v>
      </c>
      <c r="I96" s="11" t="s">
        <v>104</v>
      </c>
      <c r="J96" s="11" t="str">
        <f>H96&amp;" "&amp;I96</f>
        <v>Microgadus proximus</v>
      </c>
      <c r="K96" s="11">
        <f>MAX(L96:T96)</f>
        <v>1</v>
      </c>
      <c r="L96" s="30"/>
      <c r="M96" s="30"/>
      <c r="N96" s="30"/>
      <c r="O96" s="30"/>
      <c r="P96" s="30"/>
      <c r="Q96" s="30">
        <v>1</v>
      </c>
      <c r="R96" s="30">
        <v>0</v>
      </c>
      <c r="S96" s="30">
        <v>0</v>
      </c>
      <c r="T96" s="30">
        <v>1</v>
      </c>
      <c r="U96" s="11" t="s">
        <v>68</v>
      </c>
      <c r="V96" s="25" t="b">
        <v>0</v>
      </c>
      <c r="W96" s="11" t="s">
        <v>34</v>
      </c>
      <c r="X96" s="11" t="s">
        <v>34</v>
      </c>
      <c r="Y96" s="13">
        <v>0.59</v>
      </c>
      <c r="Z96" s="11" t="s">
        <v>32</v>
      </c>
      <c r="AA96" s="12">
        <v>30.5</v>
      </c>
      <c r="AB96" s="11" t="s">
        <v>66</v>
      </c>
      <c r="AC96" s="8"/>
      <c r="AD96" s="11" t="s">
        <v>34</v>
      </c>
      <c r="AE96" s="18">
        <v>3.58</v>
      </c>
      <c r="AF96" s="21">
        <f>MAX(AA96,AC96)</f>
        <v>30.5</v>
      </c>
      <c r="AG96" s="12">
        <v>27.21</v>
      </c>
      <c r="AH96" s="21" t="s">
        <v>86</v>
      </c>
      <c r="AI96" s="25">
        <v>50.76</v>
      </c>
      <c r="AJ96" s="21" t="s">
        <v>78</v>
      </c>
      <c r="AK96" s="11" t="s">
        <v>34</v>
      </c>
      <c r="AL96" s="8"/>
      <c r="AM96" s="11" t="s">
        <v>38</v>
      </c>
    </row>
    <row r="97" spans="1:39" ht="12.75" customHeight="1">
      <c r="A97" s="11" t="s">
        <v>26</v>
      </c>
      <c r="B97" s="11" t="s">
        <v>60</v>
      </c>
      <c r="C97" s="11" t="s">
        <v>157</v>
      </c>
      <c r="D97" s="11" t="s">
        <v>162</v>
      </c>
      <c r="E97" s="11" t="s">
        <v>171</v>
      </c>
      <c r="F97" s="11" t="s">
        <v>137</v>
      </c>
      <c r="G97" s="12" t="b">
        <v>1</v>
      </c>
      <c r="H97" s="11" t="s">
        <v>171</v>
      </c>
      <c r="I97" s="11" t="s">
        <v>137</v>
      </c>
      <c r="J97" s="11" t="str">
        <f>H97&amp;" "&amp;I97</f>
        <v>Microstomus pacificus</v>
      </c>
      <c r="K97" s="11">
        <f>MAX(L97:T97)</f>
        <v>2</v>
      </c>
      <c r="L97" s="30"/>
      <c r="M97" s="30"/>
      <c r="N97" s="30"/>
      <c r="O97" s="30"/>
      <c r="P97" s="30"/>
      <c r="Q97" s="30">
        <v>0</v>
      </c>
      <c r="R97" s="30">
        <v>2</v>
      </c>
      <c r="S97" s="30">
        <v>1</v>
      </c>
      <c r="T97" s="30">
        <v>1</v>
      </c>
      <c r="U97" s="11" t="s">
        <v>42</v>
      </c>
      <c r="V97" s="12" t="b">
        <v>0</v>
      </c>
      <c r="W97" s="11" t="s">
        <v>34</v>
      </c>
      <c r="X97" s="11" t="s">
        <v>34</v>
      </c>
      <c r="Y97" s="13">
        <v>0.13700000000000001</v>
      </c>
      <c r="Z97" s="11" t="s">
        <v>32</v>
      </c>
      <c r="AA97" s="12">
        <v>76</v>
      </c>
      <c r="AB97" s="11" t="s">
        <v>33</v>
      </c>
      <c r="AC97" s="38"/>
      <c r="AD97" s="11" t="s">
        <v>34</v>
      </c>
      <c r="AE97" s="18">
        <v>3.22</v>
      </c>
      <c r="AF97" s="21">
        <f>MAX(AA97,AC97)</f>
        <v>76</v>
      </c>
      <c r="AG97" s="12">
        <v>71.290000000000006</v>
      </c>
      <c r="AH97" s="21" t="s">
        <v>172</v>
      </c>
      <c r="AI97" s="36">
        <v>42.86</v>
      </c>
      <c r="AJ97" s="21" t="s">
        <v>49</v>
      </c>
      <c r="AK97" s="11" t="s">
        <v>34</v>
      </c>
      <c r="AL97" s="42">
        <v>44056</v>
      </c>
      <c r="AM97" s="11" t="s">
        <v>34</v>
      </c>
    </row>
    <row r="98" spans="1:39" ht="12.75" customHeight="1">
      <c r="A98" s="11" t="s">
        <v>26</v>
      </c>
      <c r="B98" s="11" t="s">
        <v>60</v>
      </c>
      <c r="C98" s="11" t="s">
        <v>198</v>
      </c>
      <c r="D98" s="11" t="s">
        <v>228</v>
      </c>
      <c r="E98" s="11" t="s">
        <v>254</v>
      </c>
      <c r="F98" s="11" t="s">
        <v>255</v>
      </c>
      <c r="G98" s="12" t="b">
        <v>1</v>
      </c>
      <c r="H98" s="11" t="s">
        <v>254</v>
      </c>
      <c r="I98" s="11" t="s">
        <v>255</v>
      </c>
      <c r="J98" s="11" t="str">
        <f>H98&amp;" "&amp;I98</f>
        <v>Myoxocephalus octodecemspinosus</v>
      </c>
      <c r="K98" s="11">
        <f>MAX(L98:T98)</f>
        <v>0</v>
      </c>
      <c r="L98" s="30"/>
      <c r="M98" s="30"/>
      <c r="N98" s="30"/>
      <c r="O98" s="30"/>
      <c r="P98" s="30"/>
      <c r="Q98" s="30">
        <v>0</v>
      </c>
      <c r="R98" s="30">
        <v>0</v>
      </c>
      <c r="S98" s="30">
        <v>0</v>
      </c>
      <c r="T98" s="30" t="s">
        <v>407</v>
      </c>
      <c r="U98" s="11" t="s">
        <v>68</v>
      </c>
      <c r="V98" s="36" t="b">
        <v>1</v>
      </c>
      <c r="W98" s="11" t="s">
        <v>256</v>
      </c>
      <c r="X98" s="11" t="s">
        <v>99</v>
      </c>
      <c r="Y98" s="13">
        <v>0.20200000000000001</v>
      </c>
      <c r="Z98" s="11" t="s">
        <v>32</v>
      </c>
      <c r="AA98" s="12">
        <v>46</v>
      </c>
      <c r="AB98" s="11" t="s">
        <v>33</v>
      </c>
      <c r="AC98" s="8"/>
      <c r="AD98" s="11" t="s">
        <v>34</v>
      </c>
      <c r="AE98" s="18">
        <v>3.62</v>
      </c>
      <c r="AF98" s="21">
        <f>MAX(AA98,AC98)</f>
        <v>46</v>
      </c>
      <c r="AG98" s="12">
        <v>23.61</v>
      </c>
      <c r="AH98" s="21" t="s">
        <v>67</v>
      </c>
      <c r="AI98" s="8"/>
      <c r="AJ98" s="21" t="s">
        <v>34</v>
      </c>
      <c r="AK98" s="11" t="s">
        <v>34</v>
      </c>
      <c r="AL98" s="38"/>
      <c r="AM98" s="11" t="s">
        <v>34</v>
      </c>
    </row>
    <row r="99" spans="1:39" ht="12.75" customHeight="1">
      <c r="A99" s="11" t="s">
        <v>26</v>
      </c>
      <c r="B99" s="11" t="s">
        <v>60</v>
      </c>
      <c r="C99" s="11" t="s">
        <v>198</v>
      </c>
      <c r="D99" s="11" t="s">
        <v>228</v>
      </c>
      <c r="E99" s="11" t="s">
        <v>254</v>
      </c>
      <c r="F99" s="11" t="s">
        <v>257</v>
      </c>
      <c r="G99" s="12" t="b">
        <v>1</v>
      </c>
      <c r="H99" s="11" t="s">
        <v>254</v>
      </c>
      <c r="I99" s="11" t="s">
        <v>257</v>
      </c>
      <c r="J99" s="11" t="str">
        <f>H99&amp;" "&amp;I99</f>
        <v>Myoxocephalus polyacanthocephalus</v>
      </c>
      <c r="K99" s="11">
        <f>MAX(L99:T99)</f>
        <v>2</v>
      </c>
      <c r="L99" s="30"/>
      <c r="M99" s="30"/>
      <c r="N99" s="30"/>
      <c r="O99" s="30"/>
      <c r="P99" s="30"/>
      <c r="Q99" s="30">
        <v>0</v>
      </c>
      <c r="R99" s="30">
        <v>2</v>
      </c>
      <c r="S99" s="30">
        <v>1</v>
      </c>
      <c r="T99" s="30" t="s">
        <v>407</v>
      </c>
      <c r="U99" s="11" t="s">
        <v>68</v>
      </c>
      <c r="V99" s="36" t="b">
        <v>0</v>
      </c>
      <c r="W99" s="11" t="s">
        <v>34</v>
      </c>
      <c r="X99" s="11" t="s">
        <v>34</v>
      </c>
      <c r="Y99" s="13">
        <v>0.18</v>
      </c>
      <c r="Z99" s="11" t="s">
        <v>32</v>
      </c>
      <c r="AA99" s="12">
        <v>80</v>
      </c>
      <c r="AB99" s="11" t="s">
        <v>33</v>
      </c>
      <c r="AC99" s="26"/>
      <c r="AD99" s="11" t="s">
        <v>34</v>
      </c>
      <c r="AE99" s="18">
        <v>3.76</v>
      </c>
      <c r="AF99" s="21">
        <f>MAX(AA99,AC99)</f>
        <v>80</v>
      </c>
      <c r="AG99" s="12">
        <v>68.23</v>
      </c>
      <c r="AH99" s="21" t="s">
        <v>172</v>
      </c>
      <c r="AI99" s="38"/>
      <c r="AJ99" s="21" t="s">
        <v>34</v>
      </c>
      <c r="AK99" s="11" t="s">
        <v>34</v>
      </c>
      <c r="AL99" s="38"/>
      <c r="AM99" s="11" t="s">
        <v>253</v>
      </c>
    </row>
    <row r="100" spans="1:39" ht="12.75" customHeight="1">
      <c r="A100" s="11" t="s">
        <v>26</v>
      </c>
      <c r="B100" s="11" t="s">
        <v>60</v>
      </c>
      <c r="C100" s="11" t="s">
        <v>198</v>
      </c>
      <c r="D100" s="11" t="s">
        <v>199</v>
      </c>
      <c r="E100" s="11" t="s">
        <v>208</v>
      </c>
      <c r="F100" s="11" t="s">
        <v>209</v>
      </c>
      <c r="G100" s="12" t="b">
        <v>1</v>
      </c>
      <c r="H100" s="11" t="s">
        <v>208</v>
      </c>
      <c r="I100" s="11" t="s">
        <v>209</v>
      </c>
      <c r="J100" s="11" t="str">
        <f>H100&amp;" "&amp;I100</f>
        <v>Nautichthys oculofasciatus</v>
      </c>
      <c r="K100" s="11">
        <f>MAX(L100:T100)</f>
        <v>0</v>
      </c>
      <c r="L100" s="30"/>
      <c r="M100" s="30"/>
      <c r="N100" s="30"/>
      <c r="O100" s="30"/>
      <c r="P100" s="30"/>
      <c r="Q100" s="30">
        <v>0</v>
      </c>
      <c r="R100" s="30">
        <v>0</v>
      </c>
      <c r="S100" s="30">
        <v>0</v>
      </c>
      <c r="T100" s="30" t="s">
        <v>407</v>
      </c>
      <c r="U100" s="11" t="s">
        <v>42</v>
      </c>
      <c r="V100" s="36" t="b">
        <v>0</v>
      </c>
      <c r="W100" s="11" t="s">
        <v>34</v>
      </c>
      <c r="X100" s="11" t="s">
        <v>34</v>
      </c>
      <c r="Y100" s="13">
        <v>0.68</v>
      </c>
      <c r="Z100" s="11" t="s">
        <v>32</v>
      </c>
      <c r="AA100" s="12">
        <v>20</v>
      </c>
      <c r="AB100" s="11" t="s">
        <v>33</v>
      </c>
      <c r="AC100" s="8"/>
      <c r="AD100" s="11" t="s">
        <v>34</v>
      </c>
      <c r="AE100" s="18">
        <v>4.05</v>
      </c>
      <c r="AF100" s="21">
        <f>MAX(AA100,AC100)</f>
        <v>20</v>
      </c>
      <c r="AG100" s="12">
        <v>10</v>
      </c>
      <c r="AH100" s="21" t="s">
        <v>67</v>
      </c>
      <c r="AI100" s="38"/>
      <c r="AJ100" s="21" t="s">
        <v>34</v>
      </c>
      <c r="AK100" s="11" t="s">
        <v>34</v>
      </c>
      <c r="AL100" s="28">
        <v>44179</v>
      </c>
      <c r="AM100" s="11" t="s">
        <v>34</v>
      </c>
    </row>
    <row r="101" spans="1:39" ht="12.75" customHeight="1">
      <c r="A101" s="11" t="s">
        <v>26</v>
      </c>
      <c r="B101" s="11" t="s">
        <v>60</v>
      </c>
      <c r="C101" s="11" t="s">
        <v>198</v>
      </c>
      <c r="D101" s="11" t="s">
        <v>281</v>
      </c>
      <c r="E101" s="11" t="s">
        <v>292</v>
      </c>
      <c r="F101" s="11" t="s">
        <v>293</v>
      </c>
      <c r="G101" s="12" t="b">
        <v>1</v>
      </c>
      <c r="H101" s="11" t="s">
        <v>292</v>
      </c>
      <c r="I101" s="11" t="s">
        <v>293</v>
      </c>
      <c r="J101" s="11" t="str">
        <f>H101&amp;" "&amp;I101</f>
        <v>Nectoliparis pelagicus</v>
      </c>
      <c r="K101" s="11">
        <f>MAX(L101:T101)</f>
        <v>0</v>
      </c>
      <c r="L101" s="30"/>
      <c r="M101" s="30"/>
      <c r="N101" s="30"/>
      <c r="O101" s="30"/>
      <c r="P101" s="30"/>
      <c r="Q101" s="30">
        <v>0</v>
      </c>
      <c r="R101" s="30">
        <v>0</v>
      </c>
      <c r="S101" s="30">
        <v>0</v>
      </c>
      <c r="T101" s="30" t="s">
        <v>407</v>
      </c>
      <c r="U101" s="11" t="s">
        <v>68</v>
      </c>
      <c r="V101" s="38"/>
      <c r="W101" s="11" t="s">
        <v>34</v>
      </c>
      <c r="X101" s="11" t="s">
        <v>34</v>
      </c>
      <c r="Y101" s="13">
        <v>0.51</v>
      </c>
      <c r="Z101" s="11" t="s">
        <v>65</v>
      </c>
      <c r="AA101" s="12">
        <v>6.5</v>
      </c>
      <c r="AB101" s="11" t="s">
        <v>66</v>
      </c>
      <c r="AC101" s="8"/>
      <c r="AD101" s="11" t="s">
        <v>34</v>
      </c>
      <c r="AE101" s="18">
        <v>3.3</v>
      </c>
      <c r="AF101" s="21">
        <f>MAX(AA101,AC101)</f>
        <v>6.5</v>
      </c>
      <c r="AG101" s="12">
        <v>10</v>
      </c>
      <c r="AH101" s="21" t="s">
        <v>67</v>
      </c>
      <c r="AI101" s="8"/>
      <c r="AJ101" s="21" t="s">
        <v>34</v>
      </c>
      <c r="AK101" s="11" t="s">
        <v>34</v>
      </c>
      <c r="AL101" s="38"/>
      <c r="AM101" s="11" t="s">
        <v>34</v>
      </c>
    </row>
    <row r="102" spans="1:39" ht="12.75" customHeight="1">
      <c r="A102" s="11" t="s">
        <v>26</v>
      </c>
      <c r="B102" s="11" t="s">
        <v>60</v>
      </c>
      <c r="C102" s="11" t="s">
        <v>198</v>
      </c>
      <c r="D102" s="11" t="s">
        <v>228</v>
      </c>
      <c r="E102" s="11" t="s">
        <v>258</v>
      </c>
      <c r="F102" s="11" t="s">
        <v>259</v>
      </c>
      <c r="G102" s="12" t="b">
        <v>1</v>
      </c>
      <c r="H102" s="11" t="s">
        <v>258</v>
      </c>
      <c r="I102" s="11" t="s">
        <v>259</v>
      </c>
      <c r="J102" s="11" t="str">
        <f>H102&amp;" "&amp;I102</f>
        <v>Oligocottus maculosus</v>
      </c>
      <c r="K102" s="11">
        <f>MAX(L102:T102)</f>
        <v>1</v>
      </c>
      <c r="L102" s="30"/>
      <c r="M102" s="30"/>
      <c r="N102" s="30"/>
      <c r="O102" s="30"/>
      <c r="P102" s="30"/>
      <c r="Q102" s="30">
        <v>0</v>
      </c>
      <c r="R102" s="30">
        <v>1</v>
      </c>
      <c r="S102" s="30">
        <v>0</v>
      </c>
      <c r="T102" s="30" t="s">
        <v>407</v>
      </c>
      <c r="U102" s="11" t="s">
        <v>68</v>
      </c>
      <c r="V102" s="36" t="b">
        <v>0</v>
      </c>
      <c r="W102" s="11" t="s">
        <v>34</v>
      </c>
      <c r="X102" s="11" t="s">
        <v>34</v>
      </c>
      <c r="Y102" s="13">
        <v>0.47</v>
      </c>
      <c r="Z102" s="11" t="s">
        <v>32</v>
      </c>
      <c r="AA102" s="12">
        <v>8.9</v>
      </c>
      <c r="AB102" s="11" t="s">
        <v>33</v>
      </c>
      <c r="AC102" s="26"/>
      <c r="AD102" s="11" t="s">
        <v>34</v>
      </c>
      <c r="AE102" s="18">
        <v>3.38</v>
      </c>
      <c r="AF102" s="21">
        <f>MAX(AA102,AC102)</f>
        <v>8.9</v>
      </c>
      <c r="AG102" s="12">
        <v>37.33</v>
      </c>
      <c r="AH102" s="21" t="s">
        <v>49</v>
      </c>
      <c r="AI102" s="8"/>
      <c r="AJ102" s="21" t="s">
        <v>34</v>
      </c>
      <c r="AK102" s="11" t="s">
        <v>34</v>
      </c>
      <c r="AL102" s="8"/>
      <c r="AM102" s="11" t="s">
        <v>83</v>
      </c>
    </row>
    <row r="103" spans="1:39" ht="12.75" customHeight="1">
      <c r="A103" s="11" t="s">
        <v>26</v>
      </c>
      <c r="B103" s="11" t="s">
        <v>60</v>
      </c>
      <c r="C103" s="11" t="s">
        <v>182</v>
      </c>
      <c r="D103" s="11" t="s">
        <v>183</v>
      </c>
      <c r="E103" s="11" t="s">
        <v>184</v>
      </c>
      <c r="F103" s="11" t="s">
        <v>185</v>
      </c>
      <c r="G103" s="12" t="b">
        <v>1</v>
      </c>
      <c r="H103" s="11" t="s">
        <v>184</v>
      </c>
      <c r="I103" s="11" t="s">
        <v>185</v>
      </c>
      <c r="J103" s="11" t="str">
        <f>H103&amp;" "&amp;I103</f>
        <v>Oncorhynchus gorbuscha</v>
      </c>
      <c r="K103" s="11">
        <f>MAX(L103:T103)</f>
        <v>2</v>
      </c>
      <c r="L103" s="30"/>
      <c r="M103" s="30"/>
      <c r="N103" s="30"/>
      <c r="O103" s="30"/>
      <c r="P103" s="30">
        <v>2</v>
      </c>
      <c r="Q103" s="30">
        <v>1</v>
      </c>
      <c r="R103" s="30">
        <v>1</v>
      </c>
      <c r="S103" s="30">
        <v>1</v>
      </c>
      <c r="T103" s="30">
        <v>1</v>
      </c>
      <c r="U103" s="11" t="s">
        <v>68</v>
      </c>
      <c r="V103" s="36" t="b">
        <v>0</v>
      </c>
      <c r="W103" s="11" t="s">
        <v>34</v>
      </c>
      <c r="X103" s="11" t="s">
        <v>34</v>
      </c>
      <c r="Y103" s="13">
        <v>0.35</v>
      </c>
      <c r="Z103" s="11" t="s">
        <v>32</v>
      </c>
      <c r="AA103" s="12">
        <v>76</v>
      </c>
      <c r="AB103" s="11" t="s">
        <v>33</v>
      </c>
      <c r="AC103" s="8"/>
      <c r="AD103" s="11" t="s">
        <v>34</v>
      </c>
      <c r="AE103" s="18">
        <v>4.49</v>
      </c>
      <c r="AF103" s="21">
        <f>MAX(AA103,AC103)</f>
        <v>76</v>
      </c>
      <c r="AG103" s="12">
        <v>50.4</v>
      </c>
      <c r="AH103" s="21" t="s">
        <v>78</v>
      </c>
      <c r="AI103" s="25">
        <v>45.83</v>
      </c>
      <c r="AJ103" s="21" t="s">
        <v>78</v>
      </c>
      <c r="AK103" s="11" t="s">
        <v>34</v>
      </c>
      <c r="AL103" s="8"/>
      <c r="AM103" s="11" t="s">
        <v>79</v>
      </c>
    </row>
    <row r="104" spans="1:39" ht="12.75" customHeight="1">
      <c r="A104" s="11" t="s">
        <v>26</v>
      </c>
      <c r="B104" s="11" t="s">
        <v>60</v>
      </c>
      <c r="C104" s="11" t="s">
        <v>182</v>
      </c>
      <c r="D104" s="11" t="s">
        <v>183</v>
      </c>
      <c r="E104" s="11" t="s">
        <v>184</v>
      </c>
      <c r="F104" s="11" t="s">
        <v>186</v>
      </c>
      <c r="G104" s="12" t="b">
        <v>1</v>
      </c>
      <c r="H104" s="11" t="s">
        <v>184</v>
      </c>
      <c r="I104" s="11" t="s">
        <v>186</v>
      </c>
      <c r="J104" s="11" t="str">
        <f>H104&amp;" "&amp;I104</f>
        <v>Oncorhynchus keta</v>
      </c>
      <c r="K104" s="11">
        <f>MAX(L104:T104)</f>
        <v>2</v>
      </c>
      <c r="L104" s="30"/>
      <c r="M104" s="30"/>
      <c r="N104" s="30"/>
      <c r="O104" s="30"/>
      <c r="P104" s="30">
        <v>2</v>
      </c>
      <c r="Q104" s="30">
        <v>1</v>
      </c>
      <c r="R104" s="30">
        <v>1</v>
      </c>
      <c r="S104" s="30">
        <v>1</v>
      </c>
      <c r="T104" s="30">
        <v>2</v>
      </c>
      <c r="U104" s="11" t="s">
        <v>68</v>
      </c>
      <c r="V104" s="36" t="b">
        <v>0</v>
      </c>
      <c r="W104" s="11" t="s">
        <v>34</v>
      </c>
      <c r="X104" s="11" t="s">
        <v>34</v>
      </c>
      <c r="Y104" s="13">
        <v>0.187</v>
      </c>
      <c r="Z104" s="11" t="s">
        <v>32</v>
      </c>
      <c r="AA104" s="12">
        <v>100</v>
      </c>
      <c r="AB104" s="11" t="s">
        <v>168</v>
      </c>
      <c r="AC104" s="26"/>
      <c r="AD104" s="11" t="s">
        <v>34</v>
      </c>
      <c r="AE104" s="18">
        <v>3.74</v>
      </c>
      <c r="AF104" s="21">
        <f>MAX(AA104,AC104)</f>
        <v>100</v>
      </c>
      <c r="AG104" s="12">
        <v>48.82</v>
      </c>
      <c r="AH104" s="21" t="s">
        <v>78</v>
      </c>
      <c r="AI104" s="36">
        <v>71.180000000000007</v>
      </c>
      <c r="AJ104" s="21" t="s">
        <v>172</v>
      </c>
      <c r="AK104" s="11" t="s">
        <v>34</v>
      </c>
      <c r="AL104" s="38"/>
      <c r="AM104" s="11" t="s">
        <v>79</v>
      </c>
    </row>
    <row r="105" spans="1:39" ht="12.75" customHeight="1">
      <c r="A105" s="11" t="s">
        <v>26</v>
      </c>
      <c r="B105" s="11" t="s">
        <v>60</v>
      </c>
      <c r="C105" s="11" t="s">
        <v>182</v>
      </c>
      <c r="D105" s="11" t="s">
        <v>183</v>
      </c>
      <c r="E105" s="11" t="s">
        <v>184</v>
      </c>
      <c r="F105" s="11" t="s">
        <v>187</v>
      </c>
      <c r="G105" s="12" t="b">
        <v>1</v>
      </c>
      <c r="H105" s="11" t="s">
        <v>184</v>
      </c>
      <c r="I105" s="11" t="s">
        <v>187</v>
      </c>
      <c r="J105" s="11" t="str">
        <f>H105&amp;" "&amp;I105</f>
        <v>Oncorhynchus kisutch</v>
      </c>
      <c r="K105" s="11">
        <f>MAX(L105:T105)</f>
        <v>2</v>
      </c>
      <c r="L105" s="30"/>
      <c r="M105" s="30"/>
      <c r="N105" s="30"/>
      <c r="O105" s="30"/>
      <c r="P105" s="30">
        <v>2</v>
      </c>
      <c r="Q105" s="30">
        <v>1</v>
      </c>
      <c r="R105" s="30">
        <v>1</v>
      </c>
      <c r="S105" s="30">
        <v>2</v>
      </c>
      <c r="T105" s="30">
        <v>2</v>
      </c>
      <c r="U105" s="11" t="s">
        <v>68</v>
      </c>
      <c r="V105" s="36" t="b">
        <v>0</v>
      </c>
      <c r="W105" s="11" t="s">
        <v>34</v>
      </c>
      <c r="X105" s="11" t="s">
        <v>34</v>
      </c>
      <c r="Y105" s="13">
        <v>0.7</v>
      </c>
      <c r="Z105" s="11" t="s">
        <v>32</v>
      </c>
      <c r="AA105" s="12">
        <v>107.95</v>
      </c>
      <c r="AB105" s="11" t="s">
        <v>33</v>
      </c>
      <c r="AC105" s="25">
        <v>65.5</v>
      </c>
      <c r="AD105" s="11" t="s">
        <v>34</v>
      </c>
      <c r="AE105" s="18">
        <v>4.18</v>
      </c>
      <c r="AF105" s="21">
        <f>MAX(AA105,AC105)</f>
        <v>107.95</v>
      </c>
      <c r="AG105" s="12">
        <v>51.66</v>
      </c>
      <c r="AH105" s="21" t="s">
        <v>78</v>
      </c>
      <c r="AI105" s="36">
        <v>72.27</v>
      </c>
      <c r="AJ105" s="21" t="s">
        <v>172</v>
      </c>
      <c r="AK105" s="11" t="s">
        <v>34</v>
      </c>
      <c r="AL105" s="38"/>
      <c r="AM105" s="11" t="s">
        <v>79</v>
      </c>
    </row>
    <row r="106" spans="1:39" ht="12.75" customHeight="1">
      <c r="A106" s="11" t="s">
        <v>26</v>
      </c>
      <c r="B106" s="11" t="s">
        <v>60</v>
      </c>
      <c r="C106" s="11" t="s">
        <v>182</v>
      </c>
      <c r="D106" s="11" t="s">
        <v>183</v>
      </c>
      <c r="E106" s="11" t="s">
        <v>184</v>
      </c>
      <c r="F106" s="11" t="s">
        <v>188</v>
      </c>
      <c r="G106" s="12" t="b">
        <v>1</v>
      </c>
      <c r="H106" s="11" t="s">
        <v>184</v>
      </c>
      <c r="I106" s="11" t="s">
        <v>188</v>
      </c>
      <c r="J106" s="11" t="str">
        <f>H106&amp;" "&amp;I106</f>
        <v>Oncorhynchus nerka</v>
      </c>
      <c r="K106" s="11">
        <f>MAX(L106:T106)</f>
        <v>2</v>
      </c>
      <c r="L106" s="30"/>
      <c r="M106" s="30"/>
      <c r="N106" s="30"/>
      <c r="O106" s="30"/>
      <c r="P106" s="30">
        <v>2</v>
      </c>
      <c r="Q106" s="30">
        <v>1</v>
      </c>
      <c r="R106" s="30">
        <v>0</v>
      </c>
      <c r="S106" s="30">
        <v>1</v>
      </c>
      <c r="T106" s="30">
        <v>2</v>
      </c>
      <c r="U106" s="11" t="s">
        <v>42</v>
      </c>
      <c r="V106" s="12" t="b">
        <v>0</v>
      </c>
      <c r="W106" s="11" t="s">
        <v>34</v>
      </c>
      <c r="X106" s="11" t="s">
        <v>34</v>
      </c>
      <c r="Y106" s="13">
        <v>0.16300000000000001</v>
      </c>
      <c r="Z106" s="11" t="s">
        <v>32</v>
      </c>
      <c r="AA106" s="12">
        <v>84</v>
      </c>
      <c r="AB106" s="11" t="s">
        <v>33</v>
      </c>
      <c r="AC106" s="25">
        <v>71</v>
      </c>
      <c r="AD106" s="11" t="s">
        <v>34</v>
      </c>
      <c r="AE106" s="18">
        <v>3.54</v>
      </c>
      <c r="AF106" s="21">
        <f>MAX(AA106,AC106)</f>
        <v>84</v>
      </c>
      <c r="AG106" s="12">
        <v>31.14</v>
      </c>
      <c r="AH106" s="21" t="s">
        <v>86</v>
      </c>
      <c r="AI106" s="25">
        <v>72.27</v>
      </c>
      <c r="AJ106" s="21" t="s">
        <v>172</v>
      </c>
      <c r="AK106" s="11" t="s">
        <v>34</v>
      </c>
      <c r="AL106" s="42">
        <v>40506</v>
      </c>
      <c r="AM106" s="11" t="s">
        <v>79</v>
      </c>
    </row>
    <row r="107" spans="1:39" ht="12.75" customHeight="1">
      <c r="A107" s="11" t="s">
        <v>26</v>
      </c>
      <c r="B107" s="11" t="s">
        <v>60</v>
      </c>
      <c r="C107" s="11" t="s">
        <v>182</v>
      </c>
      <c r="D107" s="11" t="s">
        <v>183</v>
      </c>
      <c r="E107" s="11" t="s">
        <v>184</v>
      </c>
      <c r="F107" s="11" t="s">
        <v>189</v>
      </c>
      <c r="G107" s="12" t="b">
        <v>1</v>
      </c>
      <c r="H107" s="11" t="s">
        <v>184</v>
      </c>
      <c r="I107" s="11" t="s">
        <v>189</v>
      </c>
      <c r="J107" s="11" t="str">
        <f>H107&amp;" "&amp;I107</f>
        <v>Oncorhynchus tshawytscha</v>
      </c>
      <c r="K107" s="11">
        <f>MAX(L107:T107)</f>
        <v>2</v>
      </c>
      <c r="L107" s="30"/>
      <c r="M107" s="30"/>
      <c r="N107" s="30"/>
      <c r="O107" s="30"/>
      <c r="P107" s="30">
        <v>2</v>
      </c>
      <c r="Q107" s="30">
        <v>1</v>
      </c>
      <c r="R107" s="30">
        <v>2</v>
      </c>
      <c r="S107" s="30">
        <v>2</v>
      </c>
      <c r="T107" s="30">
        <v>1</v>
      </c>
      <c r="U107" s="11" t="s">
        <v>68</v>
      </c>
      <c r="V107" s="12" t="b">
        <v>0</v>
      </c>
      <c r="W107" s="11" t="s">
        <v>34</v>
      </c>
      <c r="X107" s="11" t="s">
        <v>34</v>
      </c>
      <c r="Y107" s="13">
        <v>0.66</v>
      </c>
      <c r="Z107" s="11" t="s">
        <v>32</v>
      </c>
      <c r="AA107" s="12">
        <v>150</v>
      </c>
      <c r="AB107" s="11" t="s">
        <v>33</v>
      </c>
      <c r="AC107" s="8"/>
      <c r="AD107" s="11" t="s">
        <v>34</v>
      </c>
      <c r="AE107" s="18">
        <v>4.4000000000000004</v>
      </c>
      <c r="AF107" s="21">
        <f>MAX(AA107,AC107)</f>
        <v>150</v>
      </c>
      <c r="AG107" s="12">
        <v>90</v>
      </c>
      <c r="AH107" s="21" t="s">
        <v>35</v>
      </c>
      <c r="AI107" s="25">
        <v>51.68</v>
      </c>
      <c r="AJ107" s="21" t="s">
        <v>78</v>
      </c>
      <c r="AK107" s="11" t="s">
        <v>34</v>
      </c>
      <c r="AL107" s="38"/>
      <c r="AM107" s="11" t="s">
        <v>79</v>
      </c>
    </row>
    <row r="108" spans="1:39" ht="12.75" customHeight="1">
      <c r="A108" s="11" t="s">
        <v>26</v>
      </c>
      <c r="B108" s="11" t="s">
        <v>60</v>
      </c>
      <c r="C108" s="11" t="s">
        <v>198</v>
      </c>
      <c r="D108" s="11" t="s">
        <v>272</v>
      </c>
      <c r="E108" s="11" t="s">
        <v>276</v>
      </c>
      <c r="F108" s="11" t="s">
        <v>277</v>
      </c>
      <c r="G108" s="12" t="b">
        <v>1</v>
      </c>
      <c r="H108" s="11" t="s">
        <v>276</v>
      </c>
      <c r="I108" s="11" t="s">
        <v>277</v>
      </c>
      <c r="J108" s="11" t="str">
        <f>H108&amp;" "&amp;I108</f>
        <v>Ophiodon elongatus</v>
      </c>
      <c r="K108" s="11">
        <f>MAX(L108:T108)</f>
        <v>2</v>
      </c>
      <c r="L108" s="30"/>
      <c r="M108" s="30"/>
      <c r="N108" s="30"/>
      <c r="O108" s="30"/>
      <c r="P108" s="30"/>
      <c r="Q108" s="30">
        <v>0</v>
      </c>
      <c r="R108" s="30">
        <v>2</v>
      </c>
      <c r="S108" s="30">
        <v>2</v>
      </c>
      <c r="T108" s="30">
        <v>1</v>
      </c>
      <c r="U108" s="11" t="s">
        <v>68</v>
      </c>
      <c r="V108" s="36" t="b">
        <v>0</v>
      </c>
      <c r="W108" s="11" t="s">
        <v>34</v>
      </c>
      <c r="X108" s="11" t="s">
        <v>34</v>
      </c>
      <c r="Y108" s="13">
        <v>0.62</v>
      </c>
      <c r="Z108" s="11" t="s">
        <v>32</v>
      </c>
      <c r="AA108" s="12">
        <v>152</v>
      </c>
      <c r="AB108" s="11" t="s">
        <v>33</v>
      </c>
      <c r="AC108" s="38"/>
      <c r="AD108" s="11" t="s">
        <v>34</v>
      </c>
      <c r="AE108" s="18">
        <v>4.53</v>
      </c>
      <c r="AF108" s="21">
        <f>MAX(AA108,AC108)</f>
        <v>152</v>
      </c>
      <c r="AG108" s="12">
        <v>56.2</v>
      </c>
      <c r="AH108" s="21" t="s">
        <v>41</v>
      </c>
      <c r="AI108" s="25">
        <v>47.6</v>
      </c>
      <c r="AJ108" s="21" t="s">
        <v>78</v>
      </c>
      <c r="AK108" s="11" t="s">
        <v>34</v>
      </c>
      <c r="AL108" s="38"/>
      <c r="AM108" s="11" t="s">
        <v>278</v>
      </c>
    </row>
    <row r="109" spans="1:39" ht="12.75" customHeight="1">
      <c r="A109" s="11" t="s">
        <v>26</v>
      </c>
      <c r="B109" s="11" t="s">
        <v>60</v>
      </c>
      <c r="C109" s="11" t="s">
        <v>131</v>
      </c>
      <c r="D109" s="11" t="s">
        <v>132</v>
      </c>
      <c r="E109" s="11" t="s">
        <v>135</v>
      </c>
      <c r="F109" s="11" t="s">
        <v>89</v>
      </c>
      <c r="G109" s="12" t="b">
        <v>1</v>
      </c>
      <c r="H109" s="11" t="s">
        <v>135</v>
      </c>
      <c r="I109" s="11" t="s">
        <v>89</v>
      </c>
      <c r="J109" s="11" t="str">
        <f>H109&amp;" "&amp;I109</f>
        <v>Osmerus mordax</v>
      </c>
      <c r="K109" s="11">
        <f>MAX(L109:T109)</f>
        <v>1</v>
      </c>
      <c r="L109" s="30"/>
      <c r="M109" s="30"/>
      <c r="N109" s="30"/>
      <c r="O109" s="30"/>
      <c r="P109" s="30"/>
      <c r="Q109" s="30" t="s">
        <v>410</v>
      </c>
      <c r="R109" s="30">
        <v>1</v>
      </c>
      <c r="S109" s="30">
        <v>0</v>
      </c>
      <c r="T109" s="30">
        <v>1</v>
      </c>
      <c r="U109" s="11" t="s">
        <v>42</v>
      </c>
      <c r="V109" s="12" t="b">
        <v>0</v>
      </c>
      <c r="W109" s="11" t="s">
        <v>34</v>
      </c>
      <c r="X109" s="11" t="s">
        <v>34</v>
      </c>
      <c r="Y109" s="13">
        <v>0.43</v>
      </c>
      <c r="Z109" s="11" t="s">
        <v>65</v>
      </c>
      <c r="AA109" s="12">
        <v>35.6</v>
      </c>
      <c r="AB109" s="11" t="s">
        <v>33</v>
      </c>
      <c r="AC109" s="38"/>
      <c r="AD109" s="11" t="s">
        <v>34</v>
      </c>
      <c r="AE109" s="18">
        <v>3.45</v>
      </c>
      <c r="AF109" s="21">
        <f>MAX(AA109,AC109)</f>
        <v>35.6</v>
      </c>
      <c r="AG109" s="12">
        <v>38.090000000000003</v>
      </c>
      <c r="AH109" s="21" t="s">
        <v>49</v>
      </c>
      <c r="AI109" s="36">
        <v>31.86</v>
      </c>
      <c r="AJ109" s="21" t="s">
        <v>86</v>
      </c>
      <c r="AK109" s="11" t="s">
        <v>34</v>
      </c>
      <c r="AL109" s="28">
        <v>40969</v>
      </c>
      <c r="AM109" s="11" t="s">
        <v>79</v>
      </c>
    </row>
    <row r="110" spans="1:39" ht="12.75" customHeight="1">
      <c r="A110" s="11" t="s">
        <v>26</v>
      </c>
      <c r="B110" s="11" t="s">
        <v>60</v>
      </c>
      <c r="C110" s="11" t="s">
        <v>198</v>
      </c>
      <c r="D110" s="11" t="s">
        <v>272</v>
      </c>
      <c r="E110" s="11" t="s">
        <v>279</v>
      </c>
      <c r="F110" s="11" t="s">
        <v>280</v>
      </c>
      <c r="G110" s="12" t="b">
        <v>1</v>
      </c>
      <c r="H110" s="11" t="s">
        <v>279</v>
      </c>
      <c r="I110" s="11" t="s">
        <v>280</v>
      </c>
      <c r="J110" s="11" t="str">
        <f>H110&amp;" "&amp;I110</f>
        <v>Oxylebius pictus</v>
      </c>
      <c r="K110" s="11">
        <f>MAX(L110:T110)</f>
        <v>0</v>
      </c>
      <c r="L110" s="30"/>
      <c r="M110" s="30"/>
      <c r="N110" s="30"/>
      <c r="O110" s="30"/>
      <c r="P110" s="30"/>
      <c r="Q110" s="30">
        <v>0</v>
      </c>
      <c r="R110" s="30">
        <v>0</v>
      </c>
      <c r="S110" s="30">
        <v>0</v>
      </c>
      <c r="T110" s="30" t="s">
        <v>407</v>
      </c>
      <c r="U110" s="11" t="s">
        <v>42</v>
      </c>
      <c r="V110" s="12" t="b">
        <v>0</v>
      </c>
      <c r="W110" s="11" t="s">
        <v>34</v>
      </c>
      <c r="X110" s="11" t="s">
        <v>34</v>
      </c>
      <c r="Y110" s="13">
        <v>0.42</v>
      </c>
      <c r="Z110" s="11" t="s">
        <v>32</v>
      </c>
      <c r="AA110" s="12">
        <v>25</v>
      </c>
      <c r="AB110" s="11" t="s">
        <v>33</v>
      </c>
      <c r="AC110" s="8"/>
      <c r="AD110" s="11" t="s">
        <v>34</v>
      </c>
      <c r="AE110" s="18">
        <v>3.42</v>
      </c>
      <c r="AF110" s="21">
        <f>MAX(AA110,AC110)</f>
        <v>25</v>
      </c>
      <c r="AG110" s="12">
        <v>15</v>
      </c>
      <c r="AH110" s="21" t="s">
        <v>67</v>
      </c>
      <c r="AI110" s="8"/>
      <c r="AJ110" s="21" t="s">
        <v>34</v>
      </c>
      <c r="AK110" s="11" t="s">
        <v>34</v>
      </c>
      <c r="AL110" s="14">
        <v>44179</v>
      </c>
      <c r="AM110" s="11" t="s">
        <v>34</v>
      </c>
    </row>
    <row r="111" spans="1:39" ht="12.75" customHeight="1">
      <c r="A111" s="11" t="s">
        <v>26</v>
      </c>
      <c r="B111" s="11" t="s">
        <v>60</v>
      </c>
      <c r="C111" s="11" t="s">
        <v>198</v>
      </c>
      <c r="D111" s="11" t="s">
        <v>281</v>
      </c>
      <c r="E111" s="11" t="s">
        <v>294</v>
      </c>
      <c r="F111" s="11" t="s">
        <v>295</v>
      </c>
      <c r="G111" s="12" t="b">
        <v>1</v>
      </c>
      <c r="H111" s="11" t="s">
        <v>294</v>
      </c>
      <c r="I111" s="11" t="s">
        <v>295</v>
      </c>
      <c r="J111" s="11" t="str">
        <f>H111&amp;" "&amp;I111</f>
        <v>Paraliparis grandis</v>
      </c>
      <c r="K111" s="11">
        <f>MAX(L111:T111)</f>
        <v>1</v>
      </c>
      <c r="L111" s="30"/>
      <c r="M111" s="30"/>
      <c r="N111" s="30"/>
      <c r="O111" s="30"/>
      <c r="P111" s="30"/>
      <c r="Q111" s="30">
        <v>0</v>
      </c>
      <c r="R111" s="30">
        <v>1</v>
      </c>
      <c r="S111" s="30">
        <v>0</v>
      </c>
      <c r="T111" s="30" t="s">
        <v>407</v>
      </c>
      <c r="U111" s="11" t="s">
        <v>68</v>
      </c>
      <c r="V111" s="26"/>
      <c r="W111" s="11" t="s">
        <v>34</v>
      </c>
      <c r="X111" s="11" t="s">
        <v>34</v>
      </c>
      <c r="Y111" s="13">
        <v>0.52</v>
      </c>
      <c r="Z111" s="11" t="s">
        <v>65</v>
      </c>
      <c r="AA111" s="12">
        <v>38</v>
      </c>
      <c r="AB111" s="11" t="s">
        <v>66</v>
      </c>
      <c r="AC111" s="38"/>
      <c r="AD111" s="11" t="s">
        <v>34</v>
      </c>
      <c r="AE111" s="18">
        <v>3.72</v>
      </c>
      <c r="AF111" s="21">
        <f>MAX(AA111,AC111)</f>
        <v>38</v>
      </c>
      <c r="AG111" s="12">
        <v>36.36</v>
      </c>
      <c r="AH111" s="21" t="s">
        <v>49</v>
      </c>
      <c r="AI111" s="8"/>
      <c r="AJ111" s="21" t="s">
        <v>34</v>
      </c>
      <c r="AK111" s="11" t="s">
        <v>34</v>
      </c>
      <c r="AL111" s="38"/>
      <c r="AM111" s="11" t="s">
        <v>34</v>
      </c>
    </row>
    <row r="112" spans="1:39" ht="12.75" customHeight="1">
      <c r="A112" s="11" t="s">
        <v>26</v>
      </c>
      <c r="B112" s="11" t="s">
        <v>60</v>
      </c>
      <c r="C112" s="11" t="s">
        <v>198</v>
      </c>
      <c r="D112" s="11" t="s">
        <v>281</v>
      </c>
      <c r="E112" s="11" t="s">
        <v>294</v>
      </c>
      <c r="F112" s="11" t="s">
        <v>296</v>
      </c>
      <c r="G112" s="12" t="b">
        <v>1</v>
      </c>
      <c r="H112" s="11" t="s">
        <v>294</v>
      </c>
      <c r="I112" s="11" t="s">
        <v>296</v>
      </c>
      <c r="J112" s="11" t="str">
        <f>H112&amp;" "&amp;I112</f>
        <v>Paraliparis rosaceus</v>
      </c>
      <c r="K112" s="11">
        <f>MAX(L112:T112)</f>
        <v>1</v>
      </c>
      <c r="L112" s="30"/>
      <c r="M112" s="30"/>
      <c r="N112" s="30"/>
      <c r="O112" s="30"/>
      <c r="P112" s="30"/>
      <c r="Q112" s="30">
        <v>0</v>
      </c>
      <c r="R112" s="30">
        <v>1</v>
      </c>
      <c r="S112" s="30">
        <v>0</v>
      </c>
      <c r="T112" s="30" t="s">
        <v>407</v>
      </c>
      <c r="U112" s="11" t="s">
        <v>68</v>
      </c>
      <c r="V112" s="26"/>
      <c r="W112" s="11" t="s">
        <v>34</v>
      </c>
      <c r="X112" s="11" t="s">
        <v>34</v>
      </c>
      <c r="Y112" s="13">
        <v>0.52</v>
      </c>
      <c r="Z112" s="11" t="s">
        <v>65</v>
      </c>
      <c r="AA112" s="12">
        <v>40</v>
      </c>
      <c r="AB112" s="11" t="s">
        <v>66</v>
      </c>
      <c r="AC112" s="25">
        <v>36.1</v>
      </c>
      <c r="AD112" s="11" t="s">
        <v>66</v>
      </c>
      <c r="AE112" s="18">
        <v>3.73</v>
      </c>
      <c r="AF112" s="21">
        <f>MAX(AA112,AC112)</f>
        <v>40</v>
      </c>
      <c r="AG112" s="12">
        <v>38.799999999999997</v>
      </c>
      <c r="AH112" s="21" t="s">
        <v>49</v>
      </c>
      <c r="AI112" s="8"/>
      <c r="AJ112" s="21" t="s">
        <v>34</v>
      </c>
      <c r="AK112" s="11" t="s">
        <v>34</v>
      </c>
      <c r="AL112" s="38"/>
      <c r="AM112" s="11" t="s">
        <v>34</v>
      </c>
    </row>
    <row r="113" spans="1:39" ht="12.75" customHeight="1">
      <c r="A113" s="11" t="s">
        <v>26</v>
      </c>
      <c r="B113" s="11" t="s">
        <v>60</v>
      </c>
      <c r="C113" s="11" t="s">
        <v>157</v>
      </c>
      <c r="D113" s="11" t="s">
        <v>162</v>
      </c>
      <c r="E113" s="11" t="s">
        <v>173</v>
      </c>
      <c r="F113" s="11" t="s">
        <v>174</v>
      </c>
      <c r="G113" s="12" t="b">
        <v>1</v>
      </c>
      <c r="H113" s="11" t="s">
        <v>173</v>
      </c>
      <c r="I113" s="11" t="s">
        <v>174</v>
      </c>
      <c r="J113" s="11" t="str">
        <f>H113&amp;" "&amp;I113</f>
        <v>Parophrys vetulus</v>
      </c>
      <c r="K113" s="11">
        <f>MAX(L113:T113)</f>
        <v>1</v>
      </c>
      <c r="L113" s="30"/>
      <c r="M113" s="30"/>
      <c r="N113" s="30"/>
      <c r="O113" s="30"/>
      <c r="P113" s="30"/>
      <c r="Q113" s="30">
        <v>0</v>
      </c>
      <c r="R113" s="30">
        <v>1</v>
      </c>
      <c r="S113" s="30"/>
      <c r="T113" s="30">
        <v>1</v>
      </c>
      <c r="U113" s="11" t="s">
        <v>42</v>
      </c>
      <c r="V113" s="36" t="b">
        <v>0</v>
      </c>
      <c r="W113" s="11" t="s">
        <v>34</v>
      </c>
      <c r="X113" s="11" t="s">
        <v>34</v>
      </c>
      <c r="Y113" s="13">
        <v>0.46</v>
      </c>
      <c r="Z113" s="11" t="s">
        <v>32</v>
      </c>
      <c r="AA113" s="12">
        <v>49</v>
      </c>
      <c r="AB113" s="11" t="s">
        <v>33</v>
      </c>
      <c r="AC113" s="36">
        <v>57</v>
      </c>
      <c r="AD113" s="11" t="s">
        <v>33</v>
      </c>
      <c r="AE113" s="18">
        <v>3.39</v>
      </c>
      <c r="AF113" s="21">
        <f>MAX(AA113,AC113)</f>
        <v>57</v>
      </c>
      <c r="AG113" s="12">
        <v>43.49</v>
      </c>
      <c r="AH113" s="21" t="s">
        <v>49</v>
      </c>
      <c r="AI113" s="25">
        <v>26.67</v>
      </c>
      <c r="AJ113" s="21" t="s">
        <v>86</v>
      </c>
      <c r="AK113" s="11" t="s">
        <v>34</v>
      </c>
      <c r="AL113" s="42">
        <v>44091</v>
      </c>
      <c r="AM113" s="11" t="s">
        <v>38</v>
      </c>
    </row>
    <row r="114" spans="1:39" ht="12.75" customHeight="1">
      <c r="A114" s="11" t="s">
        <v>26</v>
      </c>
      <c r="B114" s="11" t="s">
        <v>60</v>
      </c>
      <c r="C114" s="11" t="s">
        <v>198</v>
      </c>
      <c r="D114" s="11" t="s">
        <v>199</v>
      </c>
      <c r="E114" s="11" t="s">
        <v>210</v>
      </c>
      <c r="F114" s="11" t="s">
        <v>211</v>
      </c>
      <c r="G114" s="12" t="b">
        <v>1</v>
      </c>
      <c r="H114" s="11" t="s">
        <v>210</v>
      </c>
      <c r="I114" s="11" t="s">
        <v>211</v>
      </c>
      <c r="J114" s="11" t="str">
        <f>H114&amp;" "&amp;I114</f>
        <v>Percis japonica</v>
      </c>
      <c r="K114" s="11">
        <f>MAX(L114:T114)</f>
        <v>0</v>
      </c>
      <c r="L114" s="30"/>
      <c r="M114" s="30"/>
      <c r="N114" s="30"/>
      <c r="O114" s="30"/>
      <c r="P114" s="30"/>
      <c r="Q114" s="30">
        <v>0</v>
      </c>
      <c r="R114" s="30">
        <v>0</v>
      </c>
      <c r="S114" s="30">
        <v>0</v>
      </c>
      <c r="T114" s="30" t="s">
        <v>407</v>
      </c>
      <c r="U114" s="11" t="s">
        <v>68</v>
      </c>
      <c r="V114" s="12" t="b">
        <v>0</v>
      </c>
      <c r="W114" s="11" t="s">
        <v>34</v>
      </c>
      <c r="X114" s="11" t="s">
        <v>34</v>
      </c>
      <c r="Y114" s="13">
        <v>0.16200000000000001</v>
      </c>
      <c r="Z114" s="11" t="s">
        <v>32</v>
      </c>
      <c r="AA114" s="12">
        <v>42</v>
      </c>
      <c r="AB114" s="11" t="s">
        <v>33</v>
      </c>
      <c r="AC114" s="8"/>
      <c r="AD114" s="11" t="s">
        <v>34</v>
      </c>
      <c r="AE114" s="18">
        <v>3.08</v>
      </c>
      <c r="AF114" s="21">
        <f>MAX(AA114,AC114)</f>
        <v>42</v>
      </c>
      <c r="AG114" s="12">
        <v>32</v>
      </c>
      <c r="AH114" s="21" t="s">
        <v>86</v>
      </c>
      <c r="AI114" s="8"/>
      <c r="AJ114" s="21" t="s">
        <v>34</v>
      </c>
      <c r="AK114" s="11" t="s">
        <v>34</v>
      </c>
      <c r="AL114" s="26"/>
      <c r="AM114" s="11" t="s">
        <v>34</v>
      </c>
    </row>
    <row r="115" spans="1:39" ht="12.75" customHeight="1">
      <c r="A115" s="11" t="s">
        <v>26</v>
      </c>
      <c r="B115" s="11" t="s">
        <v>60</v>
      </c>
      <c r="C115" s="11" t="s">
        <v>138</v>
      </c>
      <c r="D115" s="11" t="s">
        <v>139</v>
      </c>
      <c r="E115" s="11" t="s">
        <v>146</v>
      </c>
      <c r="F115" s="11" t="s">
        <v>147</v>
      </c>
      <c r="G115" s="12" t="b">
        <v>1</v>
      </c>
      <c r="H115" s="11" t="s">
        <v>146</v>
      </c>
      <c r="I115" s="11" t="s">
        <v>147</v>
      </c>
      <c r="J115" s="11" t="str">
        <f>H115&amp;" "&amp;I115</f>
        <v>Phanerodon furcatus</v>
      </c>
      <c r="K115" s="11">
        <f>MAX(L115:T115)</f>
        <v>0</v>
      </c>
      <c r="L115" s="30"/>
      <c r="M115" s="30"/>
      <c r="N115" s="30"/>
      <c r="O115" s="30"/>
      <c r="P115" s="30"/>
      <c r="Q115" s="30">
        <v>0</v>
      </c>
      <c r="R115" s="30">
        <v>0</v>
      </c>
      <c r="S115" s="30">
        <v>0</v>
      </c>
      <c r="T115" s="30" t="s">
        <v>407</v>
      </c>
      <c r="U115" s="11" t="s">
        <v>68</v>
      </c>
      <c r="V115" s="26"/>
      <c r="W115" s="11" t="s">
        <v>34</v>
      </c>
      <c r="X115" s="11" t="s">
        <v>34</v>
      </c>
      <c r="Y115" s="13">
        <v>0.47</v>
      </c>
      <c r="Z115" s="11" t="s">
        <v>65</v>
      </c>
      <c r="AA115" s="12">
        <v>32</v>
      </c>
      <c r="AB115" s="11" t="s">
        <v>33</v>
      </c>
      <c r="AC115" s="8"/>
      <c r="AD115" s="11" t="s">
        <v>34</v>
      </c>
      <c r="AE115" s="18">
        <v>3.34</v>
      </c>
      <c r="AF115" s="21">
        <f>MAX(AA115,AC115)</f>
        <v>32</v>
      </c>
      <c r="AG115" s="12">
        <v>22</v>
      </c>
      <c r="AH115" s="21" t="s">
        <v>67</v>
      </c>
      <c r="AI115" s="8"/>
      <c r="AJ115" s="21" t="s">
        <v>34</v>
      </c>
      <c r="AK115" s="11" t="s">
        <v>34</v>
      </c>
      <c r="AL115" s="8"/>
      <c r="AM115" s="11" t="s">
        <v>34</v>
      </c>
    </row>
    <row r="116" spans="1:39" ht="12.75" customHeight="1">
      <c r="A116" s="11" t="s">
        <v>26</v>
      </c>
      <c r="B116" s="11" t="s">
        <v>60</v>
      </c>
      <c r="C116" s="11" t="s">
        <v>138</v>
      </c>
      <c r="D116" s="11" t="s">
        <v>139</v>
      </c>
      <c r="E116" s="11" t="s">
        <v>146</v>
      </c>
      <c r="F116" s="11" t="s">
        <v>148</v>
      </c>
      <c r="G116" s="12" t="b">
        <v>1</v>
      </c>
      <c r="H116" s="11" t="s">
        <v>146</v>
      </c>
      <c r="I116" s="11" t="s">
        <v>148</v>
      </c>
      <c r="J116" s="11" t="str">
        <f>H116&amp;" "&amp;I116</f>
        <v>Phanerodon vacca</v>
      </c>
      <c r="K116" s="11">
        <f>MAX(L116:T116)</f>
        <v>1</v>
      </c>
      <c r="L116" s="30"/>
      <c r="M116" s="30"/>
      <c r="N116" s="30"/>
      <c r="O116" s="30"/>
      <c r="P116" s="30"/>
      <c r="Q116" s="30">
        <v>0</v>
      </c>
      <c r="R116" s="30">
        <v>1</v>
      </c>
      <c r="S116" s="30">
        <v>0</v>
      </c>
      <c r="T116" s="30" t="s">
        <v>407</v>
      </c>
      <c r="U116" s="11" t="s">
        <v>42</v>
      </c>
      <c r="V116" s="12" t="b">
        <v>0</v>
      </c>
      <c r="W116" s="11" t="s">
        <v>34</v>
      </c>
      <c r="X116" s="11" t="s">
        <v>34</v>
      </c>
      <c r="Y116" s="13">
        <v>0.53</v>
      </c>
      <c r="Z116" s="11" t="s">
        <v>32</v>
      </c>
      <c r="AA116" s="12">
        <v>44.2</v>
      </c>
      <c r="AB116" s="11" t="s">
        <v>66</v>
      </c>
      <c r="AC116" s="8"/>
      <c r="AD116" s="11" t="s">
        <v>34</v>
      </c>
      <c r="AE116" s="18">
        <v>3.38</v>
      </c>
      <c r="AF116" s="21">
        <f>MAX(AA116,AC116)</f>
        <v>44.2</v>
      </c>
      <c r="AG116" s="12">
        <v>41.57</v>
      </c>
      <c r="AH116" s="21" t="s">
        <v>49</v>
      </c>
      <c r="AI116" s="38"/>
      <c r="AJ116" s="21" t="s">
        <v>34</v>
      </c>
      <c r="AK116" s="11" t="s">
        <v>34</v>
      </c>
      <c r="AL116" s="28">
        <v>39848</v>
      </c>
      <c r="AM116" s="11" t="s">
        <v>34</v>
      </c>
    </row>
    <row r="117" spans="1:39" ht="12.75" customHeight="1">
      <c r="A117" s="2" t="s">
        <v>26</v>
      </c>
      <c r="B117" s="2" t="s">
        <v>27</v>
      </c>
      <c r="C117" s="2" t="s">
        <v>50</v>
      </c>
      <c r="D117" s="2" t="s">
        <v>55</v>
      </c>
      <c r="E117" s="2" t="s">
        <v>56</v>
      </c>
      <c r="F117" s="2" t="s">
        <v>57</v>
      </c>
      <c r="G117" s="3" t="b">
        <v>1</v>
      </c>
      <c r="H117" s="2" t="s">
        <v>56</v>
      </c>
      <c r="I117" s="2" t="s">
        <v>57</v>
      </c>
      <c r="J117" s="11" t="str">
        <f>H117&amp;" "&amp;I117</f>
        <v>Phoca vitulina</v>
      </c>
      <c r="K117" s="11">
        <f>MAX(L117:T117)</f>
        <v>2</v>
      </c>
      <c r="L117" s="30"/>
      <c r="M117" s="30"/>
      <c r="N117" s="30"/>
      <c r="O117" s="30"/>
      <c r="P117" s="32"/>
      <c r="Q117" s="30">
        <v>0</v>
      </c>
      <c r="R117" s="30">
        <v>2</v>
      </c>
      <c r="S117" s="30">
        <v>2</v>
      </c>
      <c r="T117" s="30" t="s">
        <v>407</v>
      </c>
      <c r="U117" s="2" t="s">
        <v>42</v>
      </c>
      <c r="V117" s="3" t="b">
        <v>0</v>
      </c>
      <c r="W117" s="2" t="s">
        <v>34</v>
      </c>
      <c r="X117" s="2" t="s">
        <v>34</v>
      </c>
      <c r="Y117" s="4">
        <v>0.8</v>
      </c>
      <c r="Z117" s="2" t="s">
        <v>32</v>
      </c>
      <c r="AA117" s="3">
        <v>190</v>
      </c>
      <c r="AB117" s="2" t="s">
        <v>33</v>
      </c>
      <c r="AC117" s="27">
        <v>170</v>
      </c>
      <c r="AD117" s="2" t="s">
        <v>33</v>
      </c>
      <c r="AE117" s="19">
        <v>4.5</v>
      </c>
      <c r="AF117" s="21">
        <f>MAX(AA117,AC117)</f>
        <v>190</v>
      </c>
      <c r="AG117" s="3">
        <v>59.56</v>
      </c>
      <c r="AH117" s="22" t="s">
        <v>41</v>
      </c>
      <c r="AI117" s="41"/>
      <c r="AJ117" s="22" t="s">
        <v>34</v>
      </c>
      <c r="AK117" s="2" t="s">
        <v>34</v>
      </c>
      <c r="AL117" s="34">
        <v>42373</v>
      </c>
      <c r="AM117" s="2" t="s">
        <v>34</v>
      </c>
    </row>
    <row r="118" spans="1:39" ht="12.75" customHeight="1">
      <c r="A118" s="2" t="s">
        <v>26</v>
      </c>
      <c r="B118" s="2" t="s">
        <v>27</v>
      </c>
      <c r="C118" s="2" t="s">
        <v>28</v>
      </c>
      <c r="D118" s="2" t="s">
        <v>46</v>
      </c>
      <c r="E118" s="2" t="s">
        <v>47</v>
      </c>
      <c r="F118" s="2" t="s">
        <v>48</v>
      </c>
      <c r="G118" s="3" t="b">
        <v>1</v>
      </c>
      <c r="H118" s="2" t="s">
        <v>47</v>
      </c>
      <c r="I118" s="2" t="s">
        <v>48</v>
      </c>
      <c r="J118" s="11" t="str">
        <f>H118&amp;" "&amp;I118</f>
        <v>Phocoena phocoena</v>
      </c>
      <c r="K118" s="11">
        <f>MAX(L118:T118)</f>
        <v>2</v>
      </c>
      <c r="L118" s="30"/>
      <c r="M118" s="30"/>
      <c r="N118" s="30"/>
      <c r="O118" s="30"/>
      <c r="P118" s="32"/>
      <c r="Q118" s="30">
        <v>0</v>
      </c>
      <c r="R118" s="30">
        <v>1</v>
      </c>
      <c r="S118" s="30">
        <v>2</v>
      </c>
      <c r="T118" s="30" t="s">
        <v>407</v>
      </c>
      <c r="U118" s="2" t="s">
        <v>42</v>
      </c>
      <c r="V118" s="3" t="b">
        <v>0</v>
      </c>
      <c r="W118" s="2" t="s">
        <v>34</v>
      </c>
      <c r="X118" s="2" t="s">
        <v>34</v>
      </c>
      <c r="Y118" s="4">
        <v>0.79</v>
      </c>
      <c r="Z118" s="2" t="s">
        <v>32</v>
      </c>
      <c r="AA118" s="3">
        <v>200</v>
      </c>
      <c r="AB118" s="2" t="s">
        <v>33</v>
      </c>
      <c r="AC118" s="7"/>
      <c r="AD118" s="2" t="s">
        <v>34</v>
      </c>
      <c r="AE118" s="19">
        <v>4.5</v>
      </c>
      <c r="AF118" s="21">
        <f>MAX(AA118,AC118)</f>
        <v>200</v>
      </c>
      <c r="AG118" s="3">
        <v>44</v>
      </c>
      <c r="AH118" s="22" t="s">
        <v>49</v>
      </c>
      <c r="AI118" s="41"/>
      <c r="AJ118" s="22" t="s">
        <v>34</v>
      </c>
      <c r="AK118" s="2" t="s">
        <v>34</v>
      </c>
      <c r="AL118" s="34">
        <v>43970</v>
      </c>
      <c r="AM118" s="2" t="s">
        <v>38</v>
      </c>
    </row>
    <row r="119" spans="1:39" ht="12.75" customHeight="1">
      <c r="A119" s="11" t="s">
        <v>26</v>
      </c>
      <c r="B119" s="11" t="s">
        <v>60</v>
      </c>
      <c r="C119" s="11" t="s">
        <v>198</v>
      </c>
      <c r="D119" s="11" t="s">
        <v>302</v>
      </c>
      <c r="E119" s="11" t="s">
        <v>305</v>
      </c>
      <c r="F119" s="11" t="s">
        <v>306</v>
      </c>
      <c r="G119" s="12" t="b">
        <v>1</v>
      </c>
      <c r="H119" s="11" t="s">
        <v>305</v>
      </c>
      <c r="I119" s="11" t="s">
        <v>306</v>
      </c>
      <c r="J119" s="11" t="str">
        <f>H119&amp;" "&amp;I119</f>
        <v>Pholis clemensi</v>
      </c>
      <c r="K119" s="11">
        <f>MAX(L119:T119)</f>
        <v>0</v>
      </c>
      <c r="L119" s="30"/>
      <c r="M119" s="30"/>
      <c r="N119" s="30"/>
      <c r="O119" s="30"/>
      <c r="P119" s="30"/>
      <c r="Q119" s="30">
        <v>0</v>
      </c>
      <c r="R119" s="30">
        <v>0</v>
      </c>
      <c r="S119" s="30">
        <v>0</v>
      </c>
      <c r="T119" s="30" t="s">
        <v>407</v>
      </c>
      <c r="U119" s="11" t="s">
        <v>68</v>
      </c>
      <c r="V119" s="26"/>
      <c r="W119" s="11" t="s">
        <v>34</v>
      </c>
      <c r="X119" s="11" t="s">
        <v>34</v>
      </c>
      <c r="Y119" s="13">
        <v>0.38</v>
      </c>
      <c r="Z119" s="11" t="s">
        <v>65</v>
      </c>
      <c r="AA119" s="12">
        <v>13</v>
      </c>
      <c r="AB119" s="11" t="s">
        <v>33</v>
      </c>
      <c r="AC119" s="8"/>
      <c r="AD119" s="11" t="s">
        <v>34</v>
      </c>
      <c r="AE119" s="18">
        <v>3.2</v>
      </c>
      <c r="AF119" s="21">
        <f>MAX(AA119,AC119)</f>
        <v>13</v>
      </c>
      <c r="AG119" s="12">
        <v>10</v>
      </c>
      <c r="AH119" s="21" t="s">
        <v>67</v>
      </c>
      <c r="AI119" s="8"/>
      <c r="AJ119" s="21" t="s">
        <v>34</v>
      </c>
      <c r="AK119" s="11" t="s">
        <v>34</v>
      </c>
      <c r="AL119" s="38"/>
      <c r="AM119" s="11" t="s">
        <v>34</v>
      </c>
    </row>
    <row r="120" spans="1:39" ht="12.75" customHeight="1">
      <c r="A120" s="11" t="s">
        <v>26</v>
      </c>
      <c r="B120" s="11" t="s">
        <v>60</v>
      </c>
      <c r="C120" s="11" t="s">
        <v>198</v>
      </c>
      <c r="D120" s="11" t="s">
        <v>302</v>
      </c>
      <c r="E120" s="11" t="s">
        <v>305</v>
      </c>
      <c r="F120" s="11" t="s">
        <v>307</v>
      </c>
      <c r="G120" s="12" t="b">
        <v>1</v>
      </c>
      <c r="H120" s="11" t="s">
        <v>305</v>
      </c>
      <c r="I120" s="11" t="s">
        <v>307</v>
      </c>
      <c r="J120" s="11" t="str">
        <f>H120&amp;" "&amp;I120</f>
        <v>Pholis laeta</v>
      </c>
      <c r="K120" s="11">
        <f>MAX(L120:T120)</f>
        <v>0</v>
      </c>
      <c r="L120" s="30"/>
      <c r="M120" s="30"/>
      <c r="N120" s="30"/>
      <c r="O120" s="30"/>
      <c r="P120" s="30"/>
      <c r="Q120" s="30">
        <v>0</v>
      </c>
      <c r="R120" s="30">
        <v>0</v>
      </c>
      <c r="S120" s="30">
        <v>0</v>
      </c>
      <c r="T120" s="30" t="s">
        <v>407</v>
      </c>
      <c r="U120" s="11" t="s">
        <v>68</v>
      </c>
      <c r="V120" s="12" t="b">
        <v>0</v>
      </c>
      <c r="W120" s="11" t="s">
        <v>34</v>
      </c>
      <c r="X120" s="11" t="s">
        <v>34</v>
      </c>
      <c r="Y120" s="13">
        <v>0.39</v>
      </c>
      <c r="Z120" s="11" t="s">
        <v>32</v>
      </c>
      <c r="AA120" s="12">
        <v>25</v>
      </c>
      <c r="AB120" s="11" t="s">
        <v>33</v>
      </c>
      <c r="AC120" s="8"/>
      <c r="AD120" s="11" t="s">
        <v>34</v>
      </c>
      <c r="AE120" s="18">
        <v>3.27</v>
      </c>
      <c r="AF120" s="21">
        <f>MAX(AA120,AC120)</f>
        <v>25</v>
      </c>
      <c r="AG120" s="12">
        <v>15</v>
      </c>
      <c r="AH120" s="21" t="s">
        <v>67</v>
      </c>
      <c r="AI120" s="8"/>
      <c r="AJ120" s="21" t="s">
        <v>34</v>
      </c>
      <c r="AK120" s="11" t="s">
        <v>34</v>
      </c>
      <c r="AL120" s="8"/>
      <c r="AM120" s="11" t="s">
        <v>34</v>
      </c>
    </row>
    <row r="121" spans="1:39" ht="12.75" customHeight="1">
      <c r="A121" s="11" t="s">
        <v>26</v>
      </c>
      <c r="B121" s="11" t="s">
        <v>60</v>
      </c>
      <c r="C121" s="11" t="s">
        <v>198</v>
      </c>
      <c r="D121" s="11" t="s">
        <v>302</v>
      </c>
      <c r="E121" s="11" t="s">
        <v>305</v>
      </c>
      <c r="F121" s="11" t="s">
        <v>308</v>
      </c>
      <c r="G121" s="12" t="b">
        <v>1</v>
      </c>
      <c r="H121" s="11" t="s">
        <v>305</v>
      </c>
      <c r="I121" s="11" t="s">
        <v>308</v>
      </c>
      <c r="J121" s="11" t="str">
        <f>H121&amp;" "&amp;I121</f>
        <v>Pholis ornata</v>
      </c>
      <c r="K121" s="11">
        <f>MAX(L121:T121)</f>
        <v>0</v>
      </c>
      <c r="L121" s="30"/>
      <c r="M121" s="30"/>
      <c r="N121" s="30"/>
      <c r="O121" s="30"/>
      <c r="P121" s="30"/>
      <c r="Q121" s="30">
        <v>0</v>
      </c>
      <c r="R121" s="30">
        <v>0</v>
      </c>
      <c r="S121" s="30">
        <v>0</v>
      </c>
      <c r="T121" s="30" t="s">
        <v>407</v>
      </c>
      <c r="U121" s="11" t="s">
        <v>42</v>
      </c>
      <c r="V121" s="12" t="b">
        <v>0</v>
      </c>
      <c r="W121" s="11" t="s">
        <v>34</v>
      </c>
      <c r="X121" s="11" t="s">
        <v>34</v>
      </c>
      <c r="Y121" s="13">
        <v>0.5</v>
      </c>
      <c r="Z121" s="11" t="s">
        <v>32</v>
      </c>
      <c r="AA121" s="12">
        <v>30</v>
      </c>
      <c r="AB121" s="11" t="s">
        <v>33</v>
      </c>
      <c r="AC121" s="8"/>
      <c r="AD121" s="11" t="s">
        <v>34</v>
      </c>
      <c r="AE121" s="18">
        <v>3.55</v>
      </c>
      <c r="AF121" s="21">
        <f>MAX(AA121,AC121)</f>
        <v>30</v>
      </c>
      <c r="AG121" s="12">
        <v>20</v>
      </c>
      <c r="AH121" s="21" t="s">
        <v>67</v>
      </c>
      <c r="AI121" s="38"/>
      <c r="AJ121" s="21" t="s">
        <v>34</v>
      </c>
      <c r="AK121" s="11" t="s">
        <v>34</v>
      </c>
      <c r="AL121" s="42">
        <v>39848</v>
      </c>
      <c r="AM121" s="11" t="s">
        <v>34</v>
      </c>
    </row>
    <row r="122" spans="1:39" ht="12.75" customHeight="1">
      <c r="A122" s="11" t="s">
        <v>26</v>
      </c>
      <c r="B122" s="11" t="s">
        <v>60</v>
      </c>
      <c r="C122" s="11" t="s">
        <v>198</v>
      </c>
      <c r="D122" s="11" t="s">
        <v>327</v>
      </c>
      <c r="E122" s="11" t="s">
        <v>342</v>
      </c>
      <c r="F122" s="11" t="s">
        <v>343</v>
      </c>
      <c r="G122" s="12" t="b">
        <v>1</v>
      </c>
      <c r="H122" s="11" t="s">
        <v>342</v>
      </c>
      <c r="I122" s="11" t="s">
        <v>343</v>
      </c>
      <c r="J122" s="11" t="str">
        <f>H122&amp;" "&amp;I122</f>
        <v>Phytichthys chirus</v>
      </c>
      <c r="K122" s="11">
        <f>MAX(L122:T122)</f>
        <v>0</v>
      </c>
      <c r="L122" s="30"/>
      <c r="M122" s="30"/>
      <c r="N122" s="30"/>
      <c r="O122" s="30"/>
      <c r="P122" s="30"/>
      <c r="Q122" s="30">
        <v>0</v>
      </c>
      <c r="R122" s="30">
        <v>0</v>
      </c>
      <c r="S122" s="30">
        <v>0</v>
      </c>
      <c r="T122" s="30" t="s">
        <v>407</v>
      </c>
      <c r="U122" s="11" t="s">
        <v>68</v>
      </c>
      <c r="V122" s="12" t="b">
        <v>0</v>
      </c>
      <c r="W122" s="11" t="s">
        <v>34</v>
      </c>
      <c r="X122" s="11" t="s">
        <v>34</v>
      </c>
      <c r="Y122" s="13">
        <v>0.2</v>
      </c>
      <c r="Z122" s="11" t="s">
        <v>32</v>
      </c>
      <c r="AA122" s="12">
        <v>20</v>
      </c>
      <c r="AB122" s="11" t="s">
        <v>33</v>
      </c>
      <c r="AC122" s="8"/>
      <c r="AD122" s="11" t="s">
        <v>34</v>
      </c>
      <c r="AE122" s="18">
        <v>2.61</v>
      </c>
      <c r="AF122" s="21">
        <f>MAX(AA122,AC122)</f>
        <v>20</v>
      </c>
      <c r="AG122" s="12">
        <v>10</v>
      </c>
      <c r="AH122" s="21" t="s">
        <v>67</v>
      </c>
      <c r="AI122" s="8"/>
      <c r="AJ122" s="21" t="s">
        <v>34</v>
      </c>
      <c r="AK122" s="11" t="s">
        <v>34</v>
      </c>
      <c r="AL122" s="8"/>
      <c r="AM122" s="11" t="s">
        <v>34</v>
      </c>
    </row>
    <row r="123" spans="1:39" ht="12.75" customHeight="1">
      <c r="A123" s="11" t="s">
        <v>26</v>
      </c>
      <c r="B123" s="11" t="s">
        <v>60</v>
      </c>
      <c r="C123" s="11" t="s">
        <v>157</v>
      </c>
      <c r="D123" s="11" t="s">
        <v>162</v>
      </c>
      <c r="E123" s="11" t="s">
        <v>175</v>
      </c>
      <c r="F123" s="11" t="s">
        <v>176</v>
      </c>
      <c r="G123" s="12" t="b">
        <v>1</v>
      </c>
      <c r="H123" s="11" t="s">
        <v>175</v>
      </c>
      <c r="I123" s="11" t="s">
        <v>176</v>
      </c>
      <c r="J123" s="11" t="str">
        <f>H123&amp;" "&amp;I123</f>
        <v>Platichthys stellatus</v>
      </c>
      <c r="K123" s="11">
        <f>MAX(L123:T123)</f>
        <v>2</v>
      </c>
      <c r="L123" s="30"/>
      <c r="M123" s="30"/>
      <c r="N123" s="30"/>
      <c r="O123" s="30"/>
      <c r="P123" s="30"/>
      <c r="Q123" s="30">
        <v>0</v>
      </c>
      <c r="R123" s="30">
        <v>1</v>
      </c>
      <c r="S123" s="30">
        <v>1</v>
      </c>
      <c r="T123" s="30">
        <v>2</v>
      </c>
      <c r="U123" s="11" t="s">
        <v>42</v>
      </c>
      <c r="V123" s="12" t="b">
        <v>0</v>
      </c>
      <c r="W123" s="11" t="s">
        <v>34</v>
      </c>
      <c r="X123" s="11" t="s">
        <v>34</v>
      </c>
      <c r="Y123" s="13">
        <v>0.113</v>
      </c>
      <c r="Z123" s="11" t="s">
        <v>32</v>
      </c>
      <c r="AA123" s="12">
        <v>91</v>
      </c>
      <c r="AB123" s="11" t="s">
        <v>33</v>
      </c>
      <c r="AC123" s="38"/>
      <c r="AD123" s="11" t="s">
        <v>34</v>
      </c>
      <c r="AE123" s="18">
        <v>3.58</v>
      </c>
      <c r="AF123" s="21">
        <f>MAX(AA123,AC123)</f>
        <v>91</v>
      </c>
      <c r="AG123" s="12">
        <v>50.55</v>
      </c>
      <c r="AH123" s="21" t="s">
        <v>78</v>
      </c>
      <c r="AI123" s="36">
        <v>61.4</v>
      </c>
      <c r="AJ123" s="21" t="s">
        <v>41</v>
      </c>
      <c r="AK123" s="11" t="s">
        <v>34</v>
      </c>
      <c r="AL123" s="42">
        <v>44140</v>
      </c>
      <c r="AM123" s="11" t="s">
        <v>177</v>
      </c>
    </row>
    <row r="124" spans="1:39" ht="12.75" customHeight="1">
      <c r="A124" s="11" t="s">
        <v>26</v>
      </c>
      <c r="B124" s="11" t="s">
        <v>60</v>
      </c>
      <c r="C124" s="11" t="s">
        <v>157</v>
      </c>
      <c r="D124" s="11" t="s">
        <v>162</v>
      </c>
      <c r="E124" s="11" t="s">
        <v>178</v>
      </c>
      <c r="F124" s="11" t="s">
        <v>179</v>
      </c>
      <c r="G124" s="12" t="b">
        <v>1</v>
      </c>
      <c r="H124" s="11" t="s">
        <v>178</v>
      </c>
      <c r="I124" s="11" t="s">
        <v>179</v>
      </c>
      <c r="J124" s="11" t="str">
        <f>H124&amp;" "&amp;I124</f>
        <v>Pleuronectes quadrituberculatus</v>
      </c>
      <c r="K124" s="11">
        <f>MAX(L124:T124)</f>
        <v>2</v>
      </c>
      <c r="L124" s="30"/>
      <c r="M124" s="30"/>
      <c r="N124" s="30"/>
      <c r="O124" s="30"/>
      <c r="P124" s="30"/>
      <c r="Q124" s="30">
        <v>0</v>
      </c>
      <c r="R124" s="30">
        <v>2</v>
      </c>
      <c r="S124" s="30">
        <v>1</v>
      </c>
      <c r="T124" s="30">
        <v>2</v>
      </c>
      <c r="U124" s="11" t="s">
        <v>42</v>
      </c>
      <c r="V124" s="12" t="b">
        <v>0</v>
      </c>
      <c r="W124" s="11" t="s">
        <v>34</v>
      </c>
      <c r="X124" s="11" t="s">
        <v>34</v>
      </c>
      <c r="Y124" s="13">
        <v>7.4999999999999997E-2</v>
      </c>
      <c r="Z124" s="11" t="s">
        <v>32</v>
      </c>
      <c r="AA124" s="12">
        <v>87</v>
      </c>
      <c r="AB124" s="11" t="s">
        <v>33</v>
      </c>
      <c r="AC124" s="8"/>
      <c r="AD124" s="11" t="s">
        <v>34</v>
      </c>
      <c r="AE124" s="18">
        <v>3.59</v>
      </c>
      <c r="AF124" s="21">
        <f>MAX(AA124,AC124)</f>
        <v>87</v>
      </c>
      <c r="AG124" s="12">
        <v>67.55</v>
      </c>
      <c r="AH124" s="21" t="s">
        <v>172</v>
      </c>
      <c r="AI124" s="25">
        <v>61.63</v>
      </c>
      <c r="AJ124" s="21" t="s">
        <v>41</v>
      </c>
      <c r="AK124" s="11" t="s">
        <v>34</v>
      </c>
      <c r="AL124" s="42">
        <v>44140</v>
      </c>
      <c r="AM124" s="11" t="s">
        <v>34</v>
      </c>
    </row>
    <row r="125" spans="1:39" ht="12.75" customHeight="1">
      <c r="A125" s="11" t="s">
        <v>26</v>
      </c>
      <c r="B125" s="11" t="s">
        <v>60</v>
      </c>
      <c r="C125" s="11" t="s">
        <v>157</v>
      </c>
      <c r="D125" s="11" t="s">
        <v>162</v>
      </c>
      <c r="E125" s="11" t="s">
        <v>180</v>
      </c>
      <c r="F125" s="11" t="s">
        <v>181</v>
      </c>
      <c r="G125" s="12" t="b">
        <v>1</v>
      </c>
      <c r="H125" s="11" t="s">
        <v>180</v>
      </c>
      <c r="I125" s="11" t="s">
        <v>181</v>
      </c>
      <c r="J125" s="11" t="str">
        <f>H125&amp;" "&amp;I125</f>
        <v>Pleuronichthys coenosus</v>
      </c>
      <c r="K125" s="11">
        <f>MAX(L125:T125)</f>
        <v>0</v>
      </c>
      <c r="L125" s="30"/>
      <c r="M125" s="30"/>
      <c r="N125" s="30"/>
      <c r="O125" s="30"/>
      <c r="P125" s="30"/>
      <c r="Q125" s="30">
        <v>0</v>
      </c>
      <c r="R125" s="30">
        <v>0</v>
      </c>
      <c r="S125" s="30">
        <v>0</v>
      </c>
      <c r="T125" s="30" t="s">
        <v>407</v>
      </c>
      <c r="U125" s="11" t="s">
        <v>42</v>
      </c>
      <c r="V125" s="12" t="b">
        <v>0</v>
      </c>
      <c r="W125" s="11" t="s">
        <v>34</v>
      </c>
      <c r="X125" s="11" t="s">
        <v>34</v>
      </c>
      <c r="Y125" s="13">
        <v>0.39</v>
      </c>
      <c r="Z125" s="11" t="s">
        <v>32</v>
      </c>
      <c r="AA125" s="12">
        <v>36</v>
      </c>
      <c r="AB125" s="11" t="s">
        <v>33</v>
      </c>
      <c r="AC125" s="8"/>
      <c r="AD125" s="11" t="s">
        <v>34</v>
      </c>
      <c r="AE125" s="18">
        <v>3.16</v>
      </c>
      <c r="AF125" s="21">
        <f>MAX(AA125,AC125)</f>
        <v>36</v>
      </c>
      <c r="AG125" s="12">
        <v>26</v>
      </c>
      <c r="AH125" s="21" t="s">
        <v>86</v>
      </c>
      <c r="AI125" s="8"/>
      <c r="AJ125" s="21" t="s">
        <v>34</v>
      </c>
      <c r="AK125" s="11" t="s">
        <v>34</v>
      </c>
      <c r="AL125" s="42">
        <v>44091</v>
      </c>
      <c r="AM125" s="11" t="s">
        <v>34</v>
      </c>
    </row>
    <row r="126" spans="1:39" ht="12.75" customHeight="1">
      <c r="A126" s="11" t="s">
        <v>26</v>
      </c>
      <c r="B126" s="11" t="s">
        <v>60</v>
      </c>
      <c r="C126" s="11" t="s">
        <v>198</v>
      </c>
      <c r="D126" s="11" t="s">
        <v>199</v>
      </c>
      <c r="E126" s="11" t="s">
        <v>212</v>
      </c>
      <c r="F126" s="11" t="s">
        <v>213</v>
      </c>
      <c r="G126" s="12" t="b">
        <v>1</v>
      </c>
      <c r="H126" s="11" t="s">
        <v>212</v>
      </c>
      <c r="I126" s="11" t="s">
        <v>213</v>
      </c>
      <c r="J126" s="11" t="str">
        <f>H126&amp;" "&amp;I126</f>
        <v>Podothecus accipenserinus</v>
      </c>
      <c r="K126" s="11">
        <f>MAX(L126:T126)</f>
        <v>0</v>
      </c>
      <c r="L126" s="30"/>
      <c r="M126" s="30"/>
      <c r="N126" s="30"/>
      <c r="O126" s="30"/>
      <c r="P126" s="30"/>
      <c r="Q126" s="30">
        <v>0</v>
      </c>
      <c r="R126" s="30">
        <v>0</v>
      </c>
      <c r="S126" s="30">
        <v>0</v>
      </c>
      <c r="T126" s="30" t="s">
        <v>407</v>
      </c>
      <c r="U126" s="11" t="s">
        <v>68</v>
      </c>
      <c r="V126" s="12" t="b">
        <v>0</v>
      </c>
      <c r="W126" s="11" t="s">
        <v>34</v>
      </c>
      <c r="X126" s="11" t="s">
        <v>34</v>
      </c>
      <c r="Y126" s="13">
        <v>0.13300000000000001</v>
      </c>
      <c r="Z126" s="11" t="s">
        <v>32</v>
      </c>
      <c r="AA126" s="12">
        <v>30.5</v>
      </c>
      <c r="AB126" s="11" t="s">
        <v>33</v>
      </c>
      <c r="AC126" s="8"/>
      <c r="AD126" s="11" t="s">
        <v>34</v>
      </c>
      <c r="AE126" s="18">
        <v>3.36</v>
      </c>
      <c r="AF126" s="21">
        <f>MAX(AA126,AC126)</f>
        <v>30.5</v>
      </c>
      <c r="AG126" s="12">
        <v>20.5</v>
      </c>
      <c r="AH126" s="21" t="s">
        <v>67</v>
      </c>
      <c r="AI126" s="8"/>
      <c r="AJ126" s="21" t="s">
        <v>34</v>
      </c>
      <c r="AK126" s="11" t="s">
        <v>34</v>
      </c>
      <c r="AL126" s="8"/>
      <c r="AM126" s="11" t="s">
        <v>34</v>
      </c>
    </row>
    <row r="127" spans="1:39" ht="12.75" customHeight="1">
      <c r="A127" s="11" t="s">
        <v>26</v>
      </c>
      <c r="B127" s="11" t="s">
        <v>60</v>
      </c>
      <c r="C127" s="11" t="s">
        <v>198</v>
      </c>
      <c r="D127" s="11" t="s">
        <v>327</v>
      </c>
      <c r="E127" s="11" t="s">
        <v>344</v>
      </c>
      <c r="F127" s="11" t="s">
        <v>345</v>
      </c>
      <c r="G127" s="12" t="b">
        <v>1</v>
      </c>
      <c r="H127" s="11" t="s">
        <v>344</v>
      </c>
      <c r="I127" s="11" t="s">
        <v>345</v>
      </c>
      <c r="J127" s="11" t="str">
        <f>H127&amp;" "&amp;I127</f>
        <v>Poroclinus rothrocki</v>
      </c>
      <c r="K127" s="11">
        <f>MAX(L127:T127)</f>
        <v>0</v>
      </c>
      <c r="L127" s="30"/>
      <c r="M127" s="30"/>
      <c r="N127" s="30"/>
      <c r="O127" s="30"/>
      <c r="P127" s="30"/>
      <c r="Q127" s="30">
        <v>0</v>
      </c>
      <c r="R127" s="30">
        <v>0</v>
      </c>
      <c r="S127" s="30">
        <v>0</v>
      </c>
      <c r="T127" s="30" t="s">
        <v>407</v>
      </c>
      <c r="U127" s="11" t="s">
        <v>68</v>
      </c>
      <c r="V127" s="38"/>
      <c r="W127" s="11" t="s">
        <v>34</v>
      </c>
      <c r="X127" s="11" t="s">
        <v>34</v>
      </c>
      <c r="Y127" s="13">
        <v>0.35</v>
      </c>
      <c r="Z127" s="11" t="s">
        <v>65</v>
      </c>
      <c r="AA127" s="12">
        <v>25</v>
      </c>
      <c r="AB127" s="11" t="s">
        <v>33</v>
      </c>
      <c r="AC127" s="8"/>
      <c r="AD127" s="11" t="s">
        <v>34</v>
      </c>
      <c r="AE127" s="18">
        <v>3.22</v>
      </c>
      <c r="AF127" s="21">
        <f>MAX(AA127,AC127)</f>
        <v>25</v>
      </c>
      <c r="AG127" s="12">
        <v>15</v>
      </c>
      <c r="AH127" s="21" t="s">
        <v>67</v>
      </c>
      <c r="AI127" s="8"/>
      <c r="AJ127" s="21" t="s">
        <v>34</v>
      </c>
      <c r="AK127" s="11" t="s">
        <v>34</v>
      </c>
      <c r="AL127" s="8"/>
      <c r="AM127" s="11" t="s">
        <v>34</v>
      </c>
    </row>
    <row r="128" spans="1:39" ht="12.75" customHeight="1">
      <c r="A128" s="11" t="s">
        <v>26</v>
      </c>
      <c r="B128" s="11" t="s">
        <v>60</v>
      </c>
      <c r="C128" s="11" t="s">
        <v>198</v>
      </c>
      <c r="D128" s="11" t="s">
        <v>309</v>
      </c>
      <c r="E128" s="11" t="s">
        <v>312</v>
      </c>
      <c r="F128" s="11" t="s">
        <v>313</v>
      </c>
      <c r="G128" s="12" t="b">
        <v>1</v>
      </c>
      <c r="H128" s="11" t="s">
        <v>312</v>
      </c>
      <c r="I128" s="11" t="s">
        <v>313</v>
      </c>
      <c r="J128" s="11" t="str">
        <f>H128&amp;" "&amp;I128</f>
        <v>Psychrolutes sigalutes</v>
      </c>
      <c r="K128" s="11">
        <f>MAX(L128:T128)</f>
        <v>0</v>
      </c>
      <c r="L128" s="30"/>
      <c r="M128" s="30"/>
      <c r="N128" s="30"/>
      <c r="O128" s="30"/>
      <c r="P128" s="30"/>
      <c r="Q128" s="30">
        <v>0</v>
      </c>
      <c r="R128" s="30">
        <v>0</v>
      </c>
      <c r="S128" s="30">
        <v>0</v>
      </c>
      <c r="T128" s="30" t="s">
        <v>407</v>
      </c>
      <c r="U128" s="11" t="s">
        <v>68</v>
      </c>
      <c r="V128" s="12" t="b">
        <v>0</v>
      </c>
      <c r="W128" s="11" t="s">
        <v>34</v>
      </c>
      <c r="X128" s="11" t="s">
        <v>34</v>
      </c>
      <c r="Y128" s="13">
        <v>0.45</v>
      </c>
      <c r="Z128" s="11" t="s">
        <v>65</v>
      </c>
      <c r="AA128" s="12">
        <v>8.3000000000000007</v>
      </c>
      <c r="AB128" s="11" t="s">
        <v>33</v>
      </c>
      <c r="AC128" s="8"/>
      <c r="AD128" s="11" t="s">
        <v>34</v>
      </c>
      <c r="AE128" s="18">
        <v>3.19</v>
      </c>
      <c r="AF128" s="21">
        <f>MAX(AA128,AC128)</f>
        <v>8.3000000000000007</v>
      </c>
      <c r="AG128" s="12">
        <v>10</v>
      </c>
      <c r="AH128" s="21" t="s">
        <v>67</v>
      </c>
      <c r="AI128" s="8"/>
      <c r="AJ128" s="21" t="s">
        <v>34</v>
      </c>
      <c r="AK128" s="11" t="s">
        <v>34</v>
      </c>
      <c r="AL128" s="8"/>
      <c r="AM128" s="11" t="s">
        <v>34</v>
      </c>
    </row>
    <row r="129" spans="1:39" ht="12.75" customHeight="1">
      <c r="A129" s="11" t="s">
        <v>26</v>
      </c>
      <c r="B129" s="11" t="s">
        <v>60</v>
      </c>
      <c r="C129" s="11" t="s">
        <v>198</v>
      </c>
      <c r="D129" s="11" t="s">
        <v>314</v>
      </c>
      <c r="E129" s="11" t="s">
        <v>315</v>
      </c>
      <c r="F129" s="11" t="s">
        <v>316</v>
      </c>
      <c r="G129" s="12" t="b">
        <v>1</v>
      </c>
      <c r="H129" s="11" t="s">
        <v>315</v>
      </c>
      <c r="I129" s="11" t="s">
        <v>316</v>
      </c>
      <c r="J129" s="11" t="str">
        <f>H129&amp;" "&amp;I129</f>
        <v>Ptilichthys goodei</v>
      </c>
      <c r="K129" s="11">
        <f>MAX(L129:T129)</f>
        <v>0</v>
      </c>
      <c r="L129" s="30"/>
      <c r="M129" s="30"/>
      <c r="N129" s="30"/>
      <c r="O129" s="30"/>
      <c r="P129" s="30"/>
      <c r="Q129" s="30">
        <v>0</v>
      </c>
      <c r="R129" s="30">
        <v>0</v>
      </c>
      <c r="S129" s="30">
        <v>0</v>
      </c>
      <c r="T129" s="30" t="s">
        <v>407</v>
      </c>
      <c r="U129" s="11" t="s">
        <v>68</v>
      </c>
      <c r="V129" s="26"/>
      <c r="W129" s="11" t="s">
        <v>34</v>
      </c>
      <c r="X129" s="11" t="s">
        <v>34</v>
      </c>
      <c r="Y129" s="13">
        <v>0.54</v>
      </c>
      <c r="Z129" s="11" t="s">
        <v>65</v>
      </c>
      <c r="AA129" s="12">
        <v>40</v>
      </c>
      <c r="AB129" s="11" t="s">
        <v>33</v>
      </c>
      <c r="AC129" s="38"/>
      <c r="AD129" s="11" t="s">
        <v>34</v>
      </c>
      <c r="AE129" s="18">
        <v>3.36</v>
      </c>
      <c r="AF129" s="21">
        <f>MAX(AA129,AC129)</f>
        <v>40</v>
      </c>
      <c r="AG129" s="12">
        <v>30</v>
      </c>
      <c r="AH129" s="21" t="s">
        <v>86</v>
      </c>
      <c r="AI129" s="8"/>
      <c r="AJ129" s="21" t="s">
        <v>34</v>
      </c>
      <c r="AK129" s="11" t="s">
        <v>34</v>
      </c>
      <c r="AL129" s="38"/>
      <c r="AM129" s="11" t="s">
        <v>34</v>
      </c>
    </row>
    <row r="130" spans="1:39" ht="12.75" customHeight="1">
      <c r="A130" s="11" t="s">
        <v>26</v>
      </c>
      <c r="B130" s="11" t="s">
        <v>60</v>
      </c>
      <c r="C130" s="11" t="s">
        <v>198</v>
      </c>
      <c r="D130" s="11" t="s">
        <v>228</v>
      </c>
      <c r="E130" s="11" t="s">
        <v>260</v>
      </c>
      <c r="F130" s="11" t="s">
        <v>261</v>
      </c>
      <c r="G130" s="12" t="b">
        <v>1</v>
      </c>
      <c r="H130" s="11" t="s">
        <v>260</v>
      </c>
      <c r="I130" s="11" t="s">
        <v>261</v>
      </c>
      <c r="J130" s="11" t="str">
        <f>H130&amp;" "&amp;I130</f>
        <v>Radulinus asprellus</v>
      </c>
      <c r="K130" s="11">
        <f>MAX(L130:T130)</f>
        <v>0</v>
      </c>
      <c r="L130" s="30"/>
      <c r="M130" s="30"/>
      <c r="N130" s="30"/>
      <c r="O130" s="30"/>
      <c r="P130" s="30"/>
      <c r="Q130" s="30">
        <v>0</v>
      </c>
      <c r="R130" s="30">
        <v>0</v>
      </c>
      <c r="S130" s="30">
        <v>0</v>
      </c>
      <c r="T130" s="30" t="s">
        <v>407</v>
      </c>
      <c r="U130" s="11" t="s">
        <v>68</v>
      </c>
      <c r="V130" s="26"/>
      <c r="W130" s="11" t="s">
        <v>34</v>
      </c>
      <c r="X130" s="11" t="s">
        <v>34</v>
      </c>
      <c r="Y130" s="13">
        <v>0.47</v>
      </c>
      <c r="Z130" s="11" t="s">
        <v>65</v>
      </c>
      <c r="AA130" s="12">
        <v>15</v>
      </c>
      <c r="AB130" s="11" t="s">
        <v>33</v>
      </c>
      <c r="AC130" s="8"/>
      <c r="AD130" s="11" t="s">
        <v>34</v>
      </c>
      <c r="AE130" s="18">
        <v>3.38</v>
      </c>
      <c r="AF130" s="21">
        <f>MAX(AA130,AC130)</f>
        <v>15</v>
      </c>
      <c r="AG130" s="12">
        <v>10</v>
      </c>
      <c r="AH130" s="21" t="s">
        <v>67</v>
      </c>
      <c r="AI130" s="8"/>
      <c r="AJ130" s="21" t="s">
        <v>34</v>
      </c>
      <c r="AK130" s="11" t="s">
        <v>34</v>
      </c>
      <c r="AL130" s="8"/>
      <c r="AM130" s="11" t="s">
        <v>34</v>
      </c>
    </row>
    <row r="131" spans="1:39" ht="12.75" customHeight="1">
      <c r="A131" s="11" t="s">
        <v>26</v>
      </c>
      <c r="B131" s="11" t="s">
        <v>60</v>
      </c>
      <c r="C131" s="11" t="s">
        <v>198</v>
      </c>
      <c r="D131" s="11" t="s">
        <v>317</v>
      </c>
      <c r="E131" s="11" t="s">
        <v>318</v>
      </c>
      <c r="F131" s="11" t="s">
        <v>319</v>
      </c>
      <c r="G131" s="12" t="b">
        <v>1</v>
      </c>
      <c r="H131" s="11" t="s">
        <v>318</v>
      </c>
      <c r="I131" s="11" t="s">
        <v>319</v>
      </c>
      <c r="J131" s="11" t="str">
        <f>H131&amp;" "&amp;I131</f>
        <v>Rhamphocottus richardsonii</v>
      </c>
      <c r="K131" s="11">
        <f>MAX(L131:T131)</f>
        <v>0</v>
      </c>
      <c r="L131" s="30"/>
      <c r="M131" s="30"/>
      <c r="N131" s="30"/>
      <c r="O131" s="30"/>
      <c r="P131" s="30"/>
      <c r="Q131" s="30">
        <v>0</v>
      </c>
      <c r="R131" s="30">
        <v>0</v>
      </c>
      <c r="S131" s="30">
        <v>0</v>
      </c>
      <c r="T131" s="30" t="s">
        <v>407</v>
      </c>
      <c r="U131" s="11" t="s">
        <v>42</v>
      </c>
      <c r="V131" s="12" t="b">
        <v>0</v>
      </c>
      <c r="W131" s="11" t="s">
        <v>34</v>
      </c>
      <c r="X131" s="11" t="s">
        <v>34</v>
      </c>
      <c r="Y131" s="13">
        <v>0.3664</v>
      </c>
      <c r="Z131" s="11" t="s">
        <v>32</v>
      </c>
      <c r="AA131" s="12">
        <v>8.9</v>
      </c>
      <c r="AB131" s="11" t="s">
        <v>33</v>
      </c>
      <c r="AC131" s="8"/>
      <c r="AD131" s="11" t="s">
        <v>34</v>
      </c>
      <c r="AE131" s="18">
        <v>3.42</v>
      </c>
      <c r="AF131" s="21">
        <f>MAX(AA131,AC131)</f>
        <v>8.9</v>
      </c>
      <c r="AG131" s="12">
        <v>10</v>
      </c>
      <c r="AH131" s="21" t="s">
        <v>67</v>
      </c>
      <c r="AI131" s="8"/>
      <c r="AJ131" s="21" t="s">
        <v>34</v>
      </c>
      <c r="AK131" s="11" t="s">
        <v>34</v>
      </c>
      <c r="AL131" s="42">
        <v>44179</v>
      </c>
      <c r="AM131" s="11" t="s">
        <v>34</v>
      </c>
    </row>
    <row r="132" spans="1:39" ht="12.75" customHeight="1">
      <c r="A132" s="11" t="s">
        <v>26</v>
      </c>
      <c r="B132" s="11" t="s">
        <v>60</v>
      </c>
      <c r="C132" s="11" t="s">
        <v>198</v>
      </c>
      <c r="D132" s="11" t="s">
        <v>281</v>
      </c>
      <c r="E132" s="11" t="s">
        <v>299</v>
      </c>
      <c r="F132" s="11" t="s">
        <v>300</v>
      </c>
      <c r="G132" s="12" t="b">
        <v>1</v>
      </c>
      <c r="H132" s="11" t="s">
        <v>299</v>
      </c>
      <c r="I132" s="11" t="s">
        <v>300</v>
      </c>
      <c r="J132" s="11" t="str">
        <f>H132&amp;" "&amp;I132</f>
        <v>Rhinoliparis attenuatus</v>
      </c>
      <c r="K132" s="11">
        <f>MAX(L132:T132)</f>
        <v>0</v>
      </c>
      <c r="L132" s="30"/>
      <c r="M132" s="30"/>
      <c r="N132" s="30"/>
      <c r="O132" s="30"/>
      <c r="P132" s="30"/>
      <c r="Q132" s="30">
        <v>0</v>
      </c>
      <c r="R132" s="30">
        <v>0</v>
      </c>
      <c r="S132" s="30">
        <v>0</v>
      </c>
      <c r="T132" s="30" t="s">
        <v>407</v>
      </c>
      <c r="U132" s="11" t="s">
        <v>68</v>
      </c>
      <c r="V132" s="26"/>
      <c r="W132" s="11" t="s">
        <v>34</v>
      </c>
      <c r="X132" s="11" t="s">
        <v>34</v>
      </c>
      <c r="Y132" s="13">
        <v>0.53</v>
      </c>
      <c r="Z132" s="11" t="s">
        <v>65</v>
      </c>
      <c r="AA132" s="12">
        <v>11</v>
      </c>
      <c r="AB132" s="11" t="s">
        <v>66</v>
      </c>
      <c r="AC132" s="25">
        <v>9.3000000000000007</v>
      </c>
      <c r="AD132" s="11" t="s">
        <v>66</v>
      </c>
      <c r="AE132" s="18">
        <v>3.41</v>
      </c>
      <c r="AF132" s="21">
        <f>MAX(AA132,AC132)</f>
        <v>11</v>
      </c>
      <c r="AG132" s="12">
        <v>10</v>
      </c>
      <c r="AH132" s="21" t="s">
        <v>67</v>
      </c>
      <c r="AI132" s="38"/>
      <c r="AJ132" s="21" t="s">
        <v>34</v>
      </c>
      <c r="AK132" s="11" t="s">
        <v>34</v>
      </c>
      <c r="AL132" s="8"/>
      <c r="AM132" s="11" t="s">
        <v>34</v>
      </c>
    </row>
    <row r="133" spans="1:39" ht="12.75" customHeight="1">
      <c r="A133" s="11" t="s">
        <v>26</v>
      </c>
      <c r="B133" s="11" t="s">
        <v>60</v>
      </c>
      <c r="C133" s="11" t="s">
        <v>198</v>
      </c>
      <c r="D133" s="11" t="s">
        <v>281</v>
      </c>
      <c r="E133" s="11" t="s">
        <v>299</v>
      </c>
      <c r="F133" s="11" t="s">
        <v>301</v>
      </c>
      <c r="G133" s="12" t="b">
        <v>1</v>
      </c>
      <c r="H133" s="11" t="s">
        <v>299</v>
      </c>
      <c r="I133" s="11" t="s">
        <v>301</v>
      </c>
      <c r="J133" s="11" t="str">
        <f>H133&amp;" "&amp;I133</f>
        <v>Rhinoliparis barbulifer</v>
      </c>
      <c r="K133" s="11">
        <f>MAX(L133:T133)</f>
        <v>0</v>
      </c>
      <c r="L133" s="30"/>
      <c r="M133" s="30"/>
      <c r="N133" s="30"/>
      <c r="O133" s="30"/>
      <c r="P133" s="30"/>
      <c r="Q133" s="30">
        <v>0</v>
      </c>
      <c r="R133" s="30">
        <v>0</v>
      </c>
      <c r="S133" s="30">
        <v>0</v>
      </c>
      <c r="T133" s="30" t="s">
        <v>407</v>
      </c>
      <c r="U133" s="11" t="s">
        <v>68</v>
      </c>
      <c r="V133" s="38"/>
      <c r="W133" s="11" t="s">
        <v>34</v>
      </c>
      <c r="X133" s="11" t="s">
        <v>34</v>
      </c>
      <c r="Y133" s="13">
        <v>0.52</v>
      </c>
      <c r="Z133" s="11" t="s">
        <v>65</v>
      </c>
      <c r="AA133" s="12">
        <v>8.8000000000000007</v>
      </c>
      <c r="AB133" s="11" t="s">
        <v>66</v>
      </c>
      <c r="AC133" s="8"/>
      <c r="AD133" s="11" t="s">
        <v>34</v>
      </c>
      <c r="AE133" s="18">
        <v>3.36</v>
      </c>
      <c r="AF133" s="21">
        <f>MAX(AA133,AC133)</f>
        <v>8.8000000000000007</v>
      </c>
      <c r="AG133" s="12">
        <v>10</v>
      </c>
      <c r="AH133" s="21" t="s">
        <v>67</v>
      </c>
      <c r="AI133" s="38"/>
      <c r="AJ133" s="21" t="s">
        <v>34</v>
      </c>
      <c r="AK133" s="11" t="s">
        <v>34</v>
      </c>
      <c r="AL133" s="38"/>
      <c r="AM133" s="11" t="s">
        <v>34</v>
      </c>
    </row>
    <row r="134" spans="1:39" ht="12.75" customHeight="1">
      <c r="A134" s="11" t="s">
        <v>26</v>
      </c>
      <c r="B134" s="11" t="s">
        <v>60</v>
      </c>
      <c r="C134" s="11" t="s">
        <v>108</v>
      </c>
      <c r="D134" s="11" t="s">
        <v>109</v>
      </c>
      <c r="E134" s="11" t="s">
        <v>112</v>
      </c>
      <c r="F134" s="11" t="s">
        <v>113</v>
      </c>
      <c r="G134" s="12" t="b">
        <v>1</v>
      </c>
      <c r="H134" s="11" t="s">
        <v>112</v>
      </c>
      <c r="I134" s="11" t="s">
        <v>113</v>
      </c>
      <c r="J134" s="11" t="str">
        <f>H134&amp;" "&amp;I134</f>
        <v>Rimicola muscarum</v>
      </c>
      <c r="K134" s="11">
        <f>MAX(L134:T134)</f>
        <v>0</v>
      </c>
      <c r="L134" s="30"/>
      <c r="M134" s="30"/>
      <c r="N134" s="30"/>
      <c r="O134" s="30"/>
      <c r="P134" s="30"/>
      <c r="Q134" s="30">
        <v>0</v>
      </c>
      <c r="R134" s="30">
        <v>0</v>
      </c>
      <c r="S134" s="30">
        <v>0</v>
      </c>
      <c r="T134" s="30" t="s">
        <v>407</v>
      </c>
      <c r="U134" s="11" t="s">
        <v>68</v>
      </c>
      <c r="V134" s="38"/>
      <c r="W134" s="11" t="s">
        <v>34</v>
      </c>
      <c r="X134" s="11" t="s">
        <v>34</v>
      </c>
      <c r="Y134" s="13">
        <v>0.35</v>
      </c>
      <c r="Z134" s="11" t="s">
        <v>65</v>
      </c>
      <c r="AA134" s="12">
        <v>7</v>
      </c>
      <c r="AB134" s="11" t="s">
        <v>33</v>
      </c>
      <c r="AC134" s="8"/>
      <c r="AD134" s="11" t="s">
        <v>34</v>
      </c>
      <c r="AE134" s="18">
        <v>3.22</v>
      </c>
      <c r="AF134" s="21">
        <f>MAX(AA134,AC134)</f>
        <v>7</v>
      </c>
      <c r="AG134" s="12">
        <v>10</v>
      </c>
      <c r="AH134" s="21" t="s">
        <v>67</v>
      </c>
      <c r="AI134" s="8"/>
      <c r="AJ134" s="21" t="s">
        <v>34</v>
      </c>
      <c r="AK134" s="11" t="s">
        <v>34</v>
      </c>
      <c r="AL134" s="38"/>
      <c r="AM134" s="11" t="s">
        <v>34</v>
      </c>
    </row>
    <row r="135" spans="1:39" ht="12.75" customHeight="1">
      <c r="A135" s="11" t="s">
        <v>26</v>
      </c>
      <c r="B135" s="11" t="s">
        <v>60</v>
      </c>
      <c r="C135" s="11" t="s">
        <v>198</v>
      </c>
      <c r="D135" s="11" t="s">
        <v>225</v>
      </c>
      <c r="E135" s="11" t="s">
        <v>226</v>
      </c>
      <c r="F135" s="11" t="s">
        <v>227</v>
      </c>
      <c r="G135" s="12" t="b">
        <v>1</v>
      </c>
      <c r="H135" s="11" t="s">
        <v>226</v>
      </c>
      <c r="I135" s="11" t="s">
        <v>227</v>
      </c>
      <c r="J135" s="11" t="str">
        <f>H135&amp;" "&amp;I135</f>
        <v>Ronquilus jordani</v>
      </c>
      <c r="K135" s="11">
        <f>MAX(L135:T135)</f>
        <v>0</v>
      </c>
      <c r="L135" s="30"/>
      <c r="M135" s="30"/>
      <c r="N135" s="30"/>
      <c r="O135" s="30"/>
      <c r="P135" s="30"/>
      <c r="Q135" s="30">
        <v>0</v>
      </c>
      <c r="R135" s="30">
        <v>0</v>
      </c>
      <c r="S135" s="30">
        <v>0</v>
      </c>
      <c r="T135" s="30" t="s">
        <v>407</v>
      </c>
      <c r="U135" s="11" t="s">
        <v>68</v>
      </c>
      <c r="V135" s="12" t="b">
        <v>0</v>
      </c>
      <c r="W135" s="11" t="s">
        <v>34</v>
      </c>
      <c r="X135" s="11" t="s">
        <v>34</v>
      </c>
      <c r="Y135" s="13">
        <v>0.28999999999999998</v>
      </c>
      <c r="Z135" s="11" t="s">
        <v>32</v>
      </c>
      <c r="AA135" s="12">
        <v>20</v>
      </c>
      <c r="AB135" s="11" t="s">
        <v>33</v>
      </c>
      <c r="AC135" s="8"/>
      <c r="AD135" s="11" t="s">
        <v>34</v>
      </c>
      <c r="AE135" s="18">
        <v>3.13</v>
      </c>
      <c r="AF135" s="21">
        <f>MAX(AA135,AC135)</f>
        <v>20</v>
      </c>
      <c r="AG135" s="12">
        <v>10</v>
      </c>
      <c r="AH135" s="21" t="s">
        <v>67</v>
      </c>
      <c r="AI135" s="38"/>
      <c r="AJ135" s="21" t="s">
        <v>34</v>
      </c>
      <c r="AK135" s="11" t="s">
        <v>34</v>
      </c>
      <c r="AL135" s="38"/>
      <c r="AM135" s="11" t="s">
        <v>34</v>
      </c>
    </row>
    <row r="136" spans="1:39" ht="12.75" customHeight="1">
      <c r="A136" s="11" t="s">
        <v>26</v>
      </c>
      <c r="B136" s="11" t="s">
        <v>60</v>
      </c>
      <c r="C136" s="11" t="s">
        <v>182</v>
      </c>
      <c r="D136" s="11" t="s">
        <v>183</v>
      </c>
      <c r="E136" s="11" t="s">
        <v>193</v>
      </c>
      <c r="F136" s="11" t="s">
        <v>197</v>
      </c>
      <c r="G136" s="12" t="b">
        <v>1</v>
      </c>
      <c r="H136" s="11" t="s">
        <v>193</v>
      </c>
      <c r="I136" s="11" t="s">
        <v>197</v>
      </c>
      <c r="J136" s="11" t="str">
        <f>H136&amp;" "&amp;I136</f>
        <v>Salvelinus malma</v>
      </c>
      <c r="K136" s="11">
        <f>MAX(L136:T136)</f>
        <v>2</v>
      </c>
      <c r="L136" s="30"/>
      <c r="M136" s="30"/>
      <c r="N136" s="30"/>
      <c r="O136" s="30"/>
      <c r="P136" s="30"/>
      <c r="Q136" s="30">
        <v>0</v>
      </c>
      <c r="R136" s="30">
        <v>2</v>
      </c>
      <c r="S136" s="30">
        <v>2</v>
      </c>
      <c r="T136" s="30" t="s">
        <v>407</v>
      </c>
      <c r="U136" s="11" t="s">
        <v>68</v>
      </c>
      <c r="V136" s="12" t="b">
        <v>0</v>
      </c>
      <c r="W136" s="11" t="s">
        <v>34</v>
      </c>
      <c r="X136" s="11" t="s">
        <v>34</v>
      </c>
      <c r="Y136" s="13">
        <v>0.55800000000000005</v>
      </c>
      <c r="Z136" s="11" t="s">
        <v>32</v>
      </c>
      <c r="AA136" s="12">
        <v>127</v>
      </c>
      <c r="AB136" s="11" t="s">
        <v>33</v>
      </c>
      <c r="AC136" s="26"/>
      <c r="AD136" s="11" t="s">
        <v>34</v>
      </c>
      <c r="AE136" s="18">
        <v>4.4000000000000004</v>
      </c>
      <c r="AF136" s="21">
        <f>MAX(AA136,AC136)</f>
        <v>127</v>
      </c>
      <c r="AG136" s="12">
        <v>69.97</v>
      </c>
      <c r="AH136" s="21" t="s">
        <v>172</v>
      </c>
      <c r="AI136" s="38"/>
      <c r="AJ136" s="21" t="s">
        <v>34</v>
      </c>
      <c r="AK136" s="11" t="s">
        <v>34</v>
      </c>
      <c r="AL136" s="26"/>
      <c r="AM136" s="11" t="s">
        <v>79</v>
      </c>
    </row>
    <row r="137" spans="1:39" ht="12.75" customHeight="1">
      <c r="A137" s="11" t="s">
        <v>26</v>
      </c>
      <c r="B137" s="11" t="s">
        <v>60</v>
      </c>
      <c r="C137" s="11" t="s">
        <v>198</v>
      </c>
      <c r="D137" s="11" t="s">
        <v>228</v>
      </c>
      <c r="E137" s="11" t="s">
        <v>262</v>
      </c>
      <c r="F137" s="11" t="s">
        <v>263</v>
      </c>
      <c r="G137" s="12" t="b">
        <v>1</v>
      </c>
      <c r="H137" s="11" t="s">
        <v>262</v>
      </c>
      <c r="I137" s="11" t="s">
        <v>263</v>
      </c>
      <c r="J137" s="11" t="str">
        <f>H137&amp;" "&amp;I137</f>
        <v>Scorpaenichthys marmoratus</v>
      </c>
      <c r="K137" s="11">
        <f>MAX(L137:T137)</f>
        <v>1</v>
      </c>
      <c r="L137" s="35"/>
      <c r="M137" s="35"/>
      <c r="N137" s="35"/>
      <c r="O137" s="35"/>
      <c r="P137" s="30"/>
      <c r="Q137" s="30">
        <v>0</v>
      </c>
      <c r="R137" s="30">
        <v>1</v>
      </c>
      <c r="S137" s="30">
        <v>1</v>
      </c>
      <c r="T137" s="30">
        <v>1</v>
      </c>
      <c r="U137" s="11" t="s">
        <v>68</v>
      </c>
      <c r="V137" s="12" t="b">
        <v>0</v>
      </c>
      <c r="W137" s="11" t="s">
        <v>34</v>
      </c>
      <c r="X137" s="11" t="s">
        <v>34</v>
      </c>
      <c r="Y137" s="13">
        <v>0.47</v>
      </c>
      <c r="Z137" s="11" t="s">
        <v>32</v>
      </c>
      <c r="AA137" s="12">
        <v>99</v>
      </c>
      <c r="AB137" s="11" t="s">
        <v>33</v>
      </c>
      <c r="AC137" s="8"/>
      <c r="AD137" s="11" t="s">
        <v>34</v>
      </c>
      <c r="AE137" s="18">
        <v>3.62</v>
      </c>
      <c r="AF137" s="21">
        <f>MAX(AA137,AC137)</f>
        <v>99</v>
      </c>
      <c r="AG137" s="12">
        <v>37.35</v>
      </c>
      <c r="AH137" s="21" t="s">
        <v>49</v>
      </c>
      <c r="AI137" s="25">
        <v>44.27</v>
      </c>
      <c r="AJ137" s="21" t="s">
        <v>49</v>
      </c>
      <c r="AK137" s="11" t="s">
        <v>34</v>
      </c>
      <c r="AL137" s="38"/>
      <c r="AM137" s="11" t="s">
        <v>34</v>
      </c>
    </row>
    <row r="138" spans="1:39" ht="12.75" customHeight="1">
      <c r="A138" s="11" t="s">
        <v>26</v>
      </c>
      <c r="B138" s="11" t="s">
        <v>60</v>
      </c>
      <c r="C138" s="11" t="s">
        <v>118</v>
      </c>
      <c r="D138" s="11" t="s">
        <v>119</v>
      </c>
      <c r="E138" s="11" t="s">
        <v>122</v>
      </c>
      <c r="F138" s="11" t="s">
        <v>123</v>
      </c>
      <c r="G138" s="12" t="b">
        <v>1</v>
      </c>
      <c r="H138" s="11" t="s">
        <v>122</v>
      </c>
      <c r="I138" s="11" t="s">
        <v>123</v>
      </c>
      <c r="J138" s="11" t="str">
        <f>H138&amp;" "&amp;I138</f>
        <v>Stenobrachius leucopsarus</v>
      </c>
      <c r="K138" s="11">
        <f>MAX(L138:T138)</f>
        <v>2</v>
      </c>
      <c r="L138" s="30"/>
      <c r="M138" s="30"/>
      <c r="N138" s="30"/>
      <c r="O138" s="30"/>
      <c r="P138" s="30"/>
      <c r="Q138" s="30">
        <v>2</v>
      </c>
      <c r="R138" s="30">
        <v>0</v>
      </c>
      <c r="S138" s="30">
        <v>0</v>
      </c>
      <c r="T138" s="30" t="s">
        <v>407</v>
      </c>
      <c r="U138" s="11" t="s">
        <v>42</v>
      </c>
      <c r="V138" s="12" t="b">
        <v>0</v>
      </c>
      <c r="W138" s="11" t="s">
        <v>34</v>
      </c>
      <c r="X138" s="11" t="s">
        <v>34</v>
      </c>
      <c r="Y138" s="13">
        <v>0.22</v>
      </c>
      <c r="Z138" s="11" t="s">
        <v>65</v>
      </c>
      <c r="AA138" s="12">
        <v>13</v>
      </c>
      <c r="AB138" s="11" t="s">
        <v>33</v>
      </c>
      <c r="AC138" s="8"/>
      <c r="AD138" s="11" t="s">
        <v>34</v>
      </c>
      <c r="AE138" s="18">
        <v>3.17</v>
      </c>
      <c r="AF138" s="21">
        <f>MAX(AA138,AC138)</f>
        <v>13</v>
      </c>
      <c r="AG138" s="12">
        <v>32.630000000000003</v>
      </c>
      <c r="AH138" s="21" t="s">
        <v>86</v>
      </c>
      <c r="AI138" s="26"/>
      <c r="AJ138" s="21" t="s">
        <v>34</v>
      </c>
      <c r="AK138" s="11" t="s">
        <v>34</v>
      </c>
      <c r="AL138" s="28">
        <v>43280</v>
      </c>
      <c r="AM138" s="11" t="s">
        <v>34</v>
      </c>
    </row>
    <row r="139" spans="1:39" ht="12.75" customHeight="1">
      <c r="A139" s="11" t="s">
        <v>26</v>
      </c>
      <c r="B139" s="11" t="s">
        <v>60</v>
      </c>
      <c r="C139" s="11" t="s">
        <v>118</v>
      </c>
      <c r="D139" s="11" t="s">
        <v>119</v>
      </c>
      <c r="E139" s="11" t="s">
        <v>122</v>
      </c>
      <c r="F139" s="11" t="s">
        <v>124</v>
      </c>
      <c r="G139" s="12" t="b">
        <v>1</v>
      </c>
      <c r="H139" s="11" t="s">
        <v>122</v>
      </c>
      <c r="I139" s="11" t="s">
        <v>124</v>
      </c>
      <c r="J139" s="11" t="str">
        <f>H139&amp;" "&amp;I139</f>
        <v>Stenobrachius nannochir</v>
      </c>
      <c r="K139" s="11">
        <f>MAX(L139:T139)</f>
        <v>2</v>
      </c>
      <c r="L139" s="30"/>
      <c r="M139" s="30"/>
      <c r="N139" s="30"/>
      <c r="O139" s="30"/>
      <c r="P139" s="30"/>
      <c r="Q139" s="30">
        <v>2</v>
      </c>
      <c r="R139" s="30">
        <v>0</v>
      </c>
      <c r="S139" s="30">
        <v>0</v>
      </c>
      <c r="T139" s="30" t="s">
        <v>407</v>
      </c>
      <c r="U139" s="11" t="s">
        <v>42</v>
      </c>
      <c r="V139" s="12" t="b">
        <v>0</v>
      </c>
      <c r="W139" s="11" t="s">
        <v>34</v>
      </c>
      <c r="X139" s="11" t="s">
        <v>34</v>
      </c>
      <c r="Y139" s="13">
        <v>7.0999999999999994E-2</v>
      </c>
      <c r="Z139" s="11" t="s">
        <v>32</v>
      </c>
      <c r="AA139" s="12">
        <v>11</v>
      </c>
      <c r="AB139" s="11" t="s">
        <v>66</v>
      </c>
      <c r="AC139" s="8"/>
      <c r="AD139" s="11" t="s">
        <v>34</v>
      </c>
      <c r="AE139" s="18">
        <v>3.04</v>
      </c>
      <c r="AF139" s="21">
        <f>MAX(AA139,AC139)</f>
        <v>11</v>
      </c>
      <c r="AG139" s="12">
        <v>10</v>
      </c>
      <c r="AH139" s="21" t="s">
        <v>67</v>
      </c>
      <c r="AI139" s="26"/>
      <c r="AJ139" s="21" t="s">
        <v>34</v>
      </c>
      <c r="AK139" s="11" t="s">
        <v>34</v>
      </c>
      <c r="AL139" s="14">
        <v>43280</v>
      </c>
      <c r="AM139" s="11" t="s">
        <v>34</v>
      </c>
    </row>
    <row r="140" spans="1:39" ht="12.75" customHeight="1">
      <c r="A140" s="11" t="s">
        <v>26</v>
      </c>
      <c r="B140" s="11" t="s">
        <v>60</v>
      </c>
      <c r="C140" s="11" t="s">
        <v>361</v>
      </c>
      <c r="D140" s="11" t="s">
        <v>362</v>
      </c>
      <c r="E140" s="11" t="s">
        <v>363</v>
      </c>
      <c r="F140" s="11" t="s">
        <v>364</v>
      </c>
      <c r="G140" s="12" t="b">
        <v>1</v>
      </c>
      <c r="H140" s="11" t="s">
        <v>363</v>
      </c>
      <c r="I140" s="11" t="s">
        <v>364</v>
      </c>
      <c r="J140" s="11" t="str">
        <f>H140&amp;" "&amp;I140</f>
        <v>Syngnathus leptorhynchus</v>
      </c>
      <c r="K140" s="11">
        <f>MAX(L140:T140)</f>
        <v>0</v>
      </c>
      <c r="L140" s="30"/>
      <c r="M140" s="30"/>
      <c r="N140" s="30"/>
      <c r="O140" s="30"/>
      <c r="P140" s="30"/>
      <c r="Q140" s="30">
        <v>0</v>
      </c>
      <c r="R140" s="30">
        <v>0</v>
      </c>
      <c r="S140" s="30">
        <v>0</v>
      </c>
      <c r="T140" s="30" t="s">
        <v>407</v>
      </c>
      <c r="U140" s="11" t="s">
        <v>42</v>
      </c>
      <c r="V140" s="12" t="b">
        <v>0</v>
      </c>
      <c r="W140" s="11" t="s">
        <v>34</v>
      </c>
      <c r="X140" s="11" t="s">
        <v>34</v>
      </c>
      <c r="Y140" s="13">
        <v>0.40139999999999998</v>
      </c>
      <c r="Z140" s="11" t="s">
        <v>32</v>
      </c>
      <c r="AA140" s="12">
        <v>32.5</v>
      </c>
      <c r="AB140" s="11" t="s">
        <v>33</v>
      </c>
      <c r="AC140" s="25">
        <v>38.5</v>
      </c>
      <c r="AD140" s="11" t="s">
        <v>33</v>
      </c>
      <c r="AE140" s="18">
        <v>3.24</v>
      </c>
      <c r="AF140" s="21">
        <f>MAX(AA140,AC140)</f>
        <v>38.5</v>
      </c>
      <c r="AG140" s="12">
        <v>28.5</v>
      </c>
      <c r="AH140" s="21" t="s">
        <v>86</v>
      </c>
      <c r="AI140" s="38"/>
      <c r="AJ140" s="21" t="s">
        <v>34</v>
      </c>
      <c r="AK140" s="11" t="s">
        <v>34</v>
      </c>
      <c r="AL140" s="14">
        <v>41759</v>
      </c>
      <c r="AM140" s="11" t="s">
        <v>34</v>
      </c>
    </row>
    <row r="141" spans="1:39" ht="12.75" customHeight="1">
      <c r="A141" s="11" t="s">
        <v>26</v>
      </c>
      <c r="B141" s="11" t="s">
        <v>60</v>
      </c>
      <c r="C141" s="11" t="s">
        <v>118</v>
      </c>
      <c r="D141" s="11" t="s">
        <v>119</v>
      </c>
      <c r="E141" s="11" t="s">
        <v>125</v>
      </c>
      <c r="F141" s="11" t="s">
        <v>126</v>
      </c>
      <c r="G141" s="12" t="b">
        <v>1</v>
      </c>
      <c r="H141" s="11" t="s">
        <v>125</v>
      </c>
      <c r="I141" s="11" t="s">
        <v>126</v>
      </c>
      <c r="J141" s="11" t="str">
        <f>H141&amp;" "&amp;I141</f>
        <v>Tarletonbeania taylori</v>
      </c>
      <c r="K141" s="11">
        <f>MAX(L141:T141)</f>
        <v>0</v>
      </c>
      <c r="L141" s="30"/>
      <c r="M141" s="30"/>
      <c r="N141" s="30"/>
      <c r="O141" s="30"/>
      <c r="P141" s="30"/>
      <c r="Q141" s="30">
        <v>0</v>
      </c>
      <c r="R141" s="30">
        <v>0</v>
      </c>
      <c r="S141" s="30">
        <v>0</v>
      </c>
      <c r="T141" s="30" t="s">
        <v>407</v>
      </c>
      <c r="U141" s="11" t="s">
        <v>42</v>
      </c>
      <c r="V141" s="12" t="b">
        <v>0</v>
      </c>
      <c r="W141" s="11" t="s">
        <v>34</v>
      </c>
      <c r="X141" s="11" t="s">
        <v>34</v>
      </c>
      <c r="Y141" s="13">
        <v>0.37</v>
      </c>
      <c r="Z141" s="11" t="s">
        <v>65</v>
      </c>
      <c r="AA141" s="12">
        <v>7</v>
      </c>
      <c r="AB141" s="11" t="s">
        <v>66</v>
      </c>
      <c r="AC141" s="8"/>
      <c r="AD141" s="11" t="s">
        <v>34</v>
      </c>
      <c r="AE141" s="18">
        <v>3.26</v>
      </c>
      <c r="AF141" s="21">
        <f>MAX(AA141,AC141)</f>
        <v>7</v>
      </c>
      <c r="AG141" s="12">
        <v>10</v>
      </c>
      <c r="AH141" s="21" t="s">
        <v>67</v>
      </c>
      <c r="AI141" s="26"/>
      <c r="AJ141" s="21" t="s">
        <v>34</v>
      </c>
      <c r="AK141" s="11" t="s">
        <v>34</v>
      </c>
      <c r="AL141" s="14">
        <v>43280</v>
      </c>
      <c r="AM141" s="11" t="s">
        <v>34</v>
      </c>
    </row>
    <row r="142" spans="1:39" ht="12.75" customHeight="1">
      <c r="A142" s="11" t="s">
        <v>26</v>
      </c>
      <c r="B142" s="11" t="s">
        <v>60</v>
      </c>
      <c r="C142" s="11" t="s">
        <v>198</v>
      </c>
      <c r="D142" s="11" t="s">
        <v>228</v>
      </c>
      <c r="E142" s="11" t="s">
        <v>264</v>
      </c>
      <c r="F142" s="11" t="s">
        <v>265</v>
      </c>
      <c r="G142" s="12" t="b">
        <v>1</v>
      </c>
      <c r="H142" s="11" t="s">
        <v>264</v>
      </c>
      <c r="I142" s="11" t="s">
        <v>265</v>
      </c>
      <c r="J142" s="11" t="str">
        <f>H142&amp;" "&amp;I142</f>
        <v>Trichocottus brashnikovi</v>
      </c>
      <c r="K142" s="11">
        <f>MAX(L142:T142)</f>
        <v>0</v>
      </c>
      <c r="L142" s="30"/>
      <c r="M142" s="30"/>
      <c r="N142" s="30"/>
      <c r="O142" s="30"/>
      <c r="P142" s="30"/>
      <c r="Q142" s="30">
        <v>0</v>
      </c>
      <c r="R142" s="30">
        <v>0</v>
      </c>
      <c r="S142" s="30">
        <v>0</v>
      </c>
      <c r="T142" s="30" t="s">
        <v>407</v>
      </c>
      <c r="U142" s="11" t="s">
        <v>68</v>
      </c>
      <c r="V142" s="26"/>
      <c r="W142" s="11" t="s">
        <v>34</v>
      </c>
      <c r="X142" s="11" t="s">
        <v>34</v>
      </c>
      <c r="Y142" s="13">
        <v>0.48</v>
      </c>
      <c r="Z142" s="11" t="s">
        <v>65</v>
      </c>
      <c r="AA142" s="12">
        <v>22.5</v>
      </c>
      <c r="AB142" s="11" t="s">
        <v>33</v>
      </c>
      <c r="AC142" s="8"/>
      <c r="AD142" s="11" t="s">
        <v>34</v>
      </c>
      <c r="AE142" s="18">
        <v>3.45</v>
      </c>
      <c r="AF142" s="21">
        <f>MAX(AA142,AC142)</f>
        <v>22.5</v>
      </c>
      <c r="AG142" s="12">
        <v>12.5</v>
      </c>
      <c r="AH142" s="21" t="s">
        <v>67</v>
      </c>
      <c r="AI142" s="8"/>
      <c r="AJ142" s="21" t="s">
        <v>34</v>
      </c>
      <c r="AK142" s="11" t="s">
        <v>34</v>
      </c>
      <c r="AL142" s="26"/>
      <c r="AM142" s="11" t="s">
        <v>34</v>
      </c>
    </row>
    <row r="143" spans="1:39" ht="12.75" customHeight="1">
      <c r="A143" s="11" t="s">
        <v>26</v>
      </c>
      <c r="B143" s="11" t="s">
        <v>60</v>
      </c>
      <c r="C143" s="11" t="s">
        <v>198</v>
      </c>
      <c r="D143" s="11" t="s">
        <v>348</v>
      </c>
      <c r="E143" s="11" t="s">
        <v>349</v>
      </c>
      <c r="F143" s="11" t="s">
        <v>350</v>
      </c>
      <c r="G143" s="12" t="b">
        <v>1</v>
      </c>
      <c r="H143" s="11" t="s">
        <v>349</v>
      </c>
      <c r="I143" s="11" t="s">
        <v>350</v>
      </c>
      <c r="J143" s="11" t="str">
        <f>H143&amp;" "&amp;I143</f>
        <v>Trichodon trichodon</v>
      </c>
      <c r="K143" s="11">
        <f>MAX(L143:T143)</f>
        <v>1</v>
      </c>
      <c r="L143" s="30"/>
      <c r="M143" s="30"/>
      <c r="N143" s="30"/>
      <c r="O143" s="30"/>
      <c r="P143" s="30"/>
      <c r="Q143" s="30">
        <v>1</v>
      </c>
      <c r="R143" s="30">
        <v>0</v>
      </c>
      <c r="S143" s="30">
        <v>0</v>
      </c>
      <c r="T143" s="30" t="s">
        <v>407</v>
      </c>
      <c r="U143" s="11" t="s">
        <v>68</v>
      </c>
      <c r="V143" s="12" t="b">
        <v>0</v>
      </c>
      <c r="W143" s="11" t="s">
        <v>34</v>
      </c>
      <c r="X143" s="11" t="s">
        <v>34</v>
      </c>
      <c r="Y143" s="39">
        <v>0.28999999999999998</v>
      </c>
      <c r="Z143" s="11" t="s">
        <v>32</v>
      </c>
      <c r="AA143" s="12">
        <v>30.5</v>
      </c>
      <c r="AB143" s="11" t="s">
        <v>33</v>
      </c>
      <c r="AC143" s="8"/>
      <c r="AD143" s="11" t="s">
        <v>34</v>
      </c>
      <c r="AE143" s="40">
        <v>3.95</v>
      </c>
      <c r="AF143" s="21">
        <f>MAX(AA143,AC143)</f>
        <v>30.5</v>
      </c>
      <c r="AG143" s="12">
        <v>20.5</v>
      </c>
      <c r="AH143" s="21" t="s">
        <v>67</v>
      </c>
      <c r="AI143" s="8"/>
      <c r="AJ143" s="21" t="s">
        <v>34</v>
      </c>
      <c r="AK143" s="11" t="s">
        <v>34</v>
      </c>
      <c r="AL143" s="26"/>
      <c r="AM143" s="11" t="s">
        <v>34</v>
      </c>
    </row>
    <row r="144" spans="1:39" ht="12.75" customHeight="1">
      <c r="A144" s="11" t="s">
        <v>26</v>
      </c>
      <c r="B144" s="11" t="s">
        <v>60</v>
      </c>
      <c r="C144" s="11" t="s">
        <v>198</v>
      </c>
      <c r="D144" s="11" t="s">
        <v>199</v>
      </c>
      <c r="E144" s="11" t="s">
        <v>214</v>
      </c>
      <c r="F144" s="11" t="s">
        <v>215</v>
      </c>
      <c r="G144" s="12" t="b">
        <v>1</v>
      </c>
      <c r="H144" s="11" t="s">
        <v>214</v>
      </c>
      <c r="I144" s="11" t="s">
        <v>215</v>
      </c>
      <c r="J144" s="11" t="str">
        <f>H144&amp;" "&amp;I144</f>
        <v>Xeneretmus latifrons</v>
      </c>
      <c r="K144" s="11">
        <f>MAX(L144:T144)</f>
        <v>0</v>
      </c>
      <c r="L144" s="30"/>
      <c r="M144" s="30"/>
      <c r="N144" s="30"/>
      <c r="O144" s="30"/>
      <c r="P144" s="30"/>
      <c r="Q144" s="30">
        <v>0</v>
      </c>
      <c r="R144" s="30">
        <v>0</v>
      </c>
      <c r="S144" s="30">
        <v>0</v>
      </c>
      <c r="T144" s="30" t="s">
        <v>407</v>
      </c>
      <c r="U144" s="11" t="s">
        <v>68</v>
      </c>
      <c r="V144" s="12" t="b">
        <v>0</v>
      </c>
      <c r="W144" s="11" t="s">
        <v>34</v>
      </c>
      <c r="X144" s="11" t="s">
        <v>34</v>
      </c>
      <c r="Y144" s="13">
        <v>0.4</v>
      </c>
      <c r="Z144" s="11" t="s">
        <v>32</v>
      </c>
      <c r="AA144" s="12">
        <v>19</v>
      </c>
      <c r="AB144" s="11" t="s">
        <v>33</v>
      </c>
      <c r="AC144" s="26"/>
      <c r="AD144" s="11" t="s">
        <v>34</v>
      </c>
      <c r="AE144" s="18">
        <v>3.2</v>
      </c>
      <c r="AF144" s="21">
        <f>MAX(AA144,AC144)</f>
        <v>19</v>
      </c>
      <c r="AG144" s="12">
        <v>26.66</v>
      </c>
      <c r="AH144" s="21" t="s">
        <v>86</v>
      </c>
      <c r="AI144" s="8"/>
      <c r="AJ144" s="21" t="s">
        <v>34</v>
      </c>
      <c r="AK144" s="11" t="s">
        <v>34</v>
      </c>
      <c r="AL144" s="26"/>
      <c r="AM144" s="11" t="s">
        <v>34</v>
      </c>
    </row>
    <row r="145" spans="1:39" ht="12.75" customHeight="1">
      <c r="A145" s="11" t="s">
        <v>26</v>
      </c>
      <c r="B145" s="11" t="s">
        <v>60</v>
      </c>
      <c r="C145" s="11" t="s">
        <v>198</v>
      </c>
      <c r="D145" s="11" t="s">
        <v>327</v>
      </c>
      <c r="E145" s="11" t="s">
        <v>346</v>
      </c>
      <c r="F145" s="11" t="s">
        <v>347</v>
      </c>
      <c r="G145" s="12" t="b">
        <v>1</v>
      </c>
      <c r="H145" s="11" t="s">
        <v>346</v>
      </c>
      <c r="I145" s="11" t="s">
        <v>347</v>
      </c>
      <c r="J145" s="11" t="str">
        <f>H145&amp;" "&amp;I145</f>
        <v>Xiphister atropurpureus</v>
      </c>
      <c r="K145" s="11">
        <f>MAX(L145:T145)</f>
        <v>0</v>
      </c>
      <c r="L145" s="30"/>
      <c r="M145" s="30"/>
      <c r="N145" s="30"/>
      <c r="O145" s="30"/>
      <c r="P145" s="30"/>
      <c r="Q145" s="30">
        <v>0</v>
      </c>
      <c r="R145" s="30">
        <v>0</v>
      </c>
      <c r="S145" s="30">
        <v>0</v>
      </c>
      <c r="T145" s="30" t="s">
        <v>407</v>
      </c>
      <c r="U145" s="11" t="s">
        <v>68</v>
      </c>
      <c r="V145" s="12" t="b">
        <v>0</v>
      </c>
      <c r="W145" s="11" t="s">
        <v>34</v>
      </c>
      <c r="X145" s="11" t="s">
        <v>34</v>
      </c>
      <c r="Y145" s="13">
        <v>0.2</v>
      </c>
      <c r="Z145" s="11" t="s">
        <v>32</v>
      </c>
      <c r="AA145" s="12">
        <v>30.5</v>
      </c>
      <c r="AB145" s="11" t="s">
        <v>33</v>
      </c>
      <c r="AC145" s="38"/>
      <c r="AD145" s="11" t="s">
        <v>34</v>
      </c>
      <c r="AE145" s="18">
        <v>2.4900000000000002</v>
      </c>
      <c r="AF145" s="21">
        <f>MAX(AA145,AC145)</f>
        <v>30.5</v>
      </c>
      <c r="AG145" s="12">
        <v>20.5</v>
      </c>
      <c r="AH145" s="21" t="s">
        <v>67</v>
      </c>
      <c r="AI145" s="8"/>
      <c r="AJ145" s="21" t="s">
        <v>34</v>
      </c>
      <c r="AK145" s="11" t="s">
        <v>34</v>
      </c>
      <c r="AL145" s="26"/>
      <c r="AM145" s="11" t="s">
        <v>34</v>
      </c>
    </row>
    <row r="146" spans="1:39" ht="12.75" customHeight="1">
      <c r="A146" s="11" t="s">
        <v>26</v>
      </c>
      <c r="B146" s="11" t="s">
        <v>60</v>
      </c>
      <c r="C146" s="11" t="s">
        <v>198</v>
      </c>
      <c r="D146" s="11" t="s">
        <v>327</v>
      </c>
      <c r="E146" s="11" t="s">
        <v>346</v>
      </c>
      <c r="F146" s="11" t="s">
        <v>289</v>
      </c>
      <c r="G146" s="12" t="b">
        <v>1</v>
      </c>
      <c r="H146" s="11" t="s">
        <v>346</v>
      </c>
      <c r="I146" s="11" t="s">
        <v>289</v>
      </c>
      <c r="J146" s="11" t="str">
        <f>H146&amp;" "&amp;I146</f>
        <v>Xiphister mucosus</v>
      </c>
      <c r="K146" s="11">
        <f>MAX(L146:T146)</f>
        <v>1</v>
      </c>
      <c r="L146" s="30"/>
      <c r="M146" s="30"/>
      <c r="N146" s="30"/>
      <c r="O146" s="30"/>
      <c r="P146" s="30"/>
      <c r="Q146" s="30">
        <v>0</v>
      </c>
      <c r="R146" s="30">
        <v>1</v>
      </c>
      <c r="S146" s="30"/>
      <c r="T146" s="30" t="s">
        <v>407</v>
      </c>
      <c r="U146" s="11" t="s">
        <v>68</v>
      </c>
      <c r="V146" s="12" t="b">
        <v>0</v>
      </c>
      <c r="W146" s="11" t="s">
        <v>34</v>
      </c>
      <c r="X146" s="11" t="s">
        <v>34</v>
      </c>
      <c r="Y146" s="13">
        <v>0.14000000000000001</v>
      </c>
      <c r="Z146" s="11" t="s">
        <v>32</v>
      </c>
      <c r="AA146" s="12">
        <v>58</v>
      </c>
      <c r="AB146" s="11" t="s">
        <v>33</v>
      </c>
      <c r="AC146" s="26"/>
      <c r="AD146" s="11" t="s">
        <v>34</v>
      </c>
      <c r="AE146" s="18">
        <v>2.1800000000000002</v>
      </c>
      <c r="AF146" s="21">
        <f>MAX(AA146,AC146)</f>
        <v>58</v>
      </c>
      <c r="AG146" s="12">
        <v>43.2</v>
      </c>
      <c r="AH146" s="21" t="s">
        <v>49</v>
      </c>
      <c r="AI146" s="8"/>
      <c r="AJ146" s="21" t="s">
        <v>34</v>
      </c>
      <c r="AK146" s="11" t="s">
        <v>34</v>
      </c>
      <c r="AL146" s="26"/>
      <c r="AM146" s="11" t="s">
        <v>34</v>
      </c>
    </row>
    <row r="147" spans="1:39" ht="12.75" customHeight="1">
      <c r="A147" s="11" t="s">
        <v>26</v>
      </c>
      <c r="B147" s="11" t="s">
        <v>60</v>
      </c>
      <c r="C147" s="11" t="s">
        <v>198</v>
      </c>
      <c r="D147" s="11" t="s">
        <v>351</v>
      </c>
      <c r="E147" s="11" t="s">
        <v>352</v>
      </c>
      <c r="F147" s="11" t="s">
        <v>353</v>
      </c>
      <c r="G147" s="12" t="b">
        <v>1</v>
      </c>
      <c r="H147" s="11" t="s">
        <v>352</v>
      </c>
      <c r="I147" s="11" t="s">
        <v>353</v>
      </c>
      <c r="J147" s="11" t="str">
        <f>H147&amp;" "&amp;I147</f>
        <v>Zaprora silenus</v>
      </c>
      <c r="K147" s="11">
        <f>MAX(L147:T147)</f>
        <v>1</v>
      </c>
      <c r="L147" s="30"/>
      <c r="M147" s="30"/>
      <c r="N147" s="30"/>
      <c r="O147" s="30"/>
      <c r="P147" s="30"/>
      <c r="Q147" s="30">
        <v>0</v>
      </c>
      <c r="R147" s="30">
        <v>1</v>
      </c>
      <c r="S147" s="30">
        <v>1</v>
      </c>
      <c r="T147" s="30" t="s">
        <v>407</v>
      </c>
      <c r="U147" s="11" t="s">
        <v>68</v>
      </c>
      <c r="V147" s="12" t="b">
        <v>0</v>
      </c>
      <c r="W147" s="11" t="s">
        <v>34</v>
      </c>
      <c r="X147" s="11" t="s">
        <v>34</v>
      </c>
      <c r="Y147" s="13">
        <v>0.13100000000000001</v>
      </c>
      <c r="Z147" s="11" t="s">
        <v>32</v>
      </c>
      <c r="AA147" s="12">
        <v>88</v>
      </c>
      <c r="AB147" s="11" t="s">
        <v>33</v>
      </c>
      <c r="AC147" s="26"/>
      <c r="AD147" s="11" t="s">
        <v>34</v>
      </c>
      <c r="AE147" s="18">
        <v>3.71</v>
      </c>
      <c r="AF147" s="21">
        <f>MAX(AA147,AC147)</f>
        <v>88</v>
      </c>
      <c r="AG147" s="12">
        <v>53.88</v>
      </c>
      <c r="AH147" s="21" t="s">
        <v>78</v>
      </c>
      <c r="AI147" s="38"/>
      <c r="AJ147" s="21" t="s">
        <v>34</v>
      </c>
      <c r="AK147" s="11" t="s">
        <v>34</v>
      </c>
      <c r="AL147" s="26"/>
      <c r="AM147" s="11" t="s">
        <v>34</v>
      </c>
    </row>
  </sheetData>
  <autoFilter ref="A1:AM147" xr:uid="{C0258353-4970-471E-82B8-450586F36EAD}">
    <sortState xmlns:xlrd2="http://schemas.microsoft.com/office/spreadsheetml/2017/richdata2" ref="A2:AM147">
      <sortCondition ref="L1:L14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192F-5DE9-4AA0-8C6B-0F18C9E90070}">
  <dimension ref="A1:AA7"/>
  <sheetViews>
    <sheetView workbookViewId="0">
      <selection activeCell="L24" sqref="L24"/>
    </sheetView>
  </sheetViews>
  <sheetFormatPr baseColWidth="10" defaultColWidth="8.83203125" defaultRowHeight="12.75" customHeight="1"/>
  <cols>
    <col min="1" max="11" width="8.83203125" style="6"/>
    <col min="12" max="12" width="11.5" style="6" bestFit="1" customWidth="1"/>
    <col min="13" max="13" width="9.9140625" style="6" bestFit="1" customWidth="1"/>
    <col min="14" max="14" width="12.5" style="6" bestFit="1" customWidth="1"/>
    <col min="15" max="15" width="8.6640625" style="6" customWidth="1"/>
    <col min="16" max="16" width="8.83203125" style="6"/>
    <col min="17" max="17" width="12.5" style="6" bestFit="1" customWidth="1"/>
    <col min="18" max="16384" width="8.83203125" style="6"/>
  </cols>
  <sheetData>
    <row r="1" spans="1:27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12.75" customHeight="1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3" t="b">
        <v>1</v>
      </c>
      <c r="H2" s="2" t="s">
        <v>30</v>
      </c>
      <c r="I2" s="2" t="s">
        <v>31</v>
      </c>
      <c r="J2" s="4">
        <v>3.47</v>
      </c>
      <c r="K2" s="4">
        <v>0.4</v>
      </c>
      <c r="L2" s="2" t="s">
        <v>32</v>
      </c>
      <c r="M2" s="3">
        <v>3300</v>
      </c>
      <c r="N2" s="2" t="s">
        <v>33</v>
      </c>
      <c r="O2" s="7"/>
      <c r="P2" s="2" t="s">
        <v>34</v>
      </c>
      <c r="Q2" s="3">
        <v>78.77</v>
      </c>
      <c r="R2" s="2" t="s">
        <v>35</v>
      </c>
      <c r="S2" s="7"/>
      <c r="T2" s="2" t="s">
        <v>34</v>
      </c>
      <c r="U2" s="2" t="s">
        <v>36</v>
      </c>
      <c r="V2" s="2" t="s">
        <v>37</v>
      </c>
      <c r="W2" s="5">
        <v>43175</v>
      </c>
      <c r="X2" s="2" t="s">
        <v>38</v>
      </c>
      <c r="Y2" s="3" t="b">
        <v>0</v>
      </c>
      <c r="Z2" s="2" t="s">
        <v>34</v>
      </c>
      <c r="AA2" s="2" t="s">
        <v>34</v>
      </c>
    </row>
    <row r="3" spans="1:27" ht="12.75" customHeight="1">
      <c r="A3" s="2" t="s">
        <v>26</v>
      </c>
      <c r="B3" s="2" t="s">
        <v>27</v>
      </c>
      <c r="C3" s="2" t="s">
        <v>28</v>
      </c>
      <c r="D3" s="2" t="s">
        <v>29</v>
      </c>
      <c r="E3" s="2" t="s">
        <v>39</v>
      </c>
      <c r="F3" s="2" t="s">
        <v>40</v>
      </c>
      <c r="G3" s="3" t="b">
        <v>1</v>
      </c>
      <c r="H3" s="2" t="s">
        <v>39</v>
      </c>
      <c r="I3" s="2" t="s">
        <v>40</v>
      </c>
      <c r="J3" s="7"/>
      <c r="K3" s="7"/>
      <c r="L3" s="2" t="s">
        <v>34</v>
      </c>
      <c r="M3" s="3">
        <v>1889.76</v>
      </c>
      <c r="N3" s="2" t="s">
        <v>33</v>
      </c>
      <c r="O3" s="7"/>
      <c r="P3" s="2" t="s">
        <v>34</v>
      </c>
      <c r="Q3" s="3">
        <v>55.67</v>
      </c>
      <c r="R3" s="2" t="s">
        <v>41</v>
      </c>
      <c r="S3" s="7"/>
      <c r="T3" s="2" t="s">
        <v>34</v>
      </c>
      <c r="U3" s="2" t="s">
        <v>42</v>
      </c>
      <c r="V3" s="2" t="s">
        <v>34</v>
      </c>
      <c r="W3" s="5">
        <v>43183</v>
      </c>
      <c r="X3" s="2" t="s">
        <v>38</v>
      </c>
      <c r="Y3" s="3" t="b">
        <v>1</v>
      </c>
      <c r="Z3" s="2" t="s">
        <v>34</v>
      </c>
      <c r="AA3" s="2" t="s">
        <v>34</v>
      </c>
    </row>
    <row r="4" spans="1:27" ht="12.75" customHeight="1">
      <c r="A4" s="2" t="s">
        <v>26</v>
      </c>
      <c r="B4" s="2" t="s">
        <v>27</v>
      </c>
      <c r="C4" s="2" t="s">
        <v>28</v>
      </c>
      <c r="D4" s="2" t="s">
        <v>43</v>
      </c>
      <c r="E4" s="2" t="s">
        <v>44</v>
      </c>
      <c r="F4" s="2" t="s">
        <v>45</v>
      </c>
      <c r="G4" s="3" t="b">
        <v>1</v>
      </c>
      <c r="H4" s="2" t="s">
        <v>44</v>
      </c>
      <c r="I4" s="2" t="s">
        <v>45</v>
      </c>
      <c r="J4" s="4">
        <v>4.5</v>
      </c>
      <c r="K4" s="4">
        <v>0.77</v>
      </c>
      <c r="L4" s="2" t="s">
        <v>32</v>
      </c>
      <c r="M4" s="3">
        <v>260</v>
      </c>
      <c r="N4" s="2" t="s">
        <v>33</v>
      </c>
      <c r="O4" s="3">
        <v>230</v>
      </c>
      <c r="P4" s="2" t="s">
        <v>33</v>
      </c>
      <c r="Q4" s="3">
        <v>60.57</v>
      </c>
      <c r="R4" s="2" t="s">
        <v>41</v>
      </c>
      <c r="S4" s="7"/>
      <c r="T4" s="2" t="s">
        <v>34</v>
      </c>
      <c r="U4" s="2" t="s">
        <v>42</v>
      </c>
      <c r="V4" s="2" t="s">
        <v>34</v>
      </c>
      <c r="W4" s="5">
        <v>44124</v>
      </c>
      <c r="X4" s="2" t="s">
        <v>38</v>
      </c>
      <c r="Y4" s="3" t="b">
        <v>0</v>
      </c>
      <c r="Z4" s="2" t="s">
        <v>34</v>
      </c>
      <c r="AA4" s="2" t="s">
        <v>34</v>
      </c>
    </row>
    <row r="5" spans="1:27" ht="12.75" customHeight="1">
      <c r="A5" s="2" t="s">
        <v>26</v>
      </c>
      <c r="B5" s="2" t="s">
        <v>27</v>
      </c>
      <c r="C5" s="2" t="s">
        <v>28</v>
      </c>
      <c r="D5" s="2" t="s">
        <v>46</v>
      </c>
      <c r="E5" s="2" t="s">
        <v>47</v>
      </c>
      <c r="F5" s="2" t="s">
        <v>48</v>
      </c>
      <c r="G5" s="3" t="b">
        <v>1</v>
      </c>
      <c r="H5" s="2" t="s">
        <v>47</v>
      </c>
      <c r="I5" s="2" t="s">
        <v>48</v>
      </c>
      <c r="J5" s="4">
        <v>4.5</v>
      </c>
      <c r="K5" s="4">
        <v>0.79</v>
      </c>
      <c r="L5" s="2" t="s">
        <v>32</v>
      </c>
      <c r="M5" s="3">
        <v>200</v>
      </c>
      <c r="N5" s="2" t="s">
        <v>33</v>
      </c>
      <c r="O5" s="7"/>
      <c r="P5" s="2" t="s">
        <v>34</v>
      </c>
      <c r="Q5" s="3">
        <v>44</v>
      </c>
      <c r="R5" s="2" t="s">
        <v>49</v>
      </c>
      <c r="S5" s="7"/>
      <c r="T5" s="2" t="s">
        <v>34</v>
      </c>
      <c r="U5" s="2" t="s">
        <v>42</v>
      </c>
      <c r="V5" s="2" t="s">
        <v>34</v>
      </c>
      <c r="W5" s="5">
        <v>43970</v>
      </c>
      <c r="X5" s="2" t="s">
        <v>38</v>
      </c>
      <c r="Y5" s="3" t="b">
        <v>0</v>
      </c>
      <c r="Z5" s="2" t="s">
        <v>34</v>
      </c>
      <c r="AA5" s="2" t="s">
        <v>34</v>
      </c>
    </row>
    <row r="6" spans="1:27" ht="12.75" customHeight="1">
      <c r="A6" s="2" t="s">
        <v>26</v>
      </c>
      <c r="B6" s="2" t="s">
        <v>27</v>
      </c>
      <c r="C6" s="2" t="s">
        <v>50</v>
      </c>
      <c r="D6" s="2" t="s">
        <v>51</v>
      </c>
      <c r="E6" s="2" t="s">
        <v>52</v>
      </c>
      <c r="F6" s="2" t="s">
        <v>53</v>
      </c>
      <c r="G6" s="3" t="b">
        <v>1</v>
      </c>
      <c r="H6" s="2" t="s">
        <v>52</v>
      </c>
      <c r="I6" s="2" t="s">
        <v>53</v>
      </c>
      <c r="J6" s="4">
        <v>4.26</v>
      </c>
      <c r="K6" s="4">
        <v>0.74</v>
      </c>
      <c r="L6" s="2" t="s">
        <v>32</v>
      </c>
      <c r="M6" s="3">
        <v>330</v>
      </c>
      <c r="N6" s="2" t="s">
        <v>33</v>
      </c>
      <c r="O6" s="3">
        <v>250</v>
      </c>
      <c r="P6" s="2" t="s">
        <v>33</v>
      </c>
      <c r="Q6" s="3">
        <v>55.410000000000004</v>
      </c>
      <c r="R6" s="2" t="s">
        <v>41</v>
      </c>
      <c r="S6" s="7"/>
      <c r="T6" s="2" t="s">
        <v>34</v>
      </c>
      <c r="U6" s="2" t="s">
        <v>54</v>
      </c>
      <c r="V6" s="2" t="s">
        <v>34</v>
      </c>
      <c r="W6" s="5">
        <v>42404</v>
      </c>
      <c r="X6" s="2" t="s">
        <v>34</v>
      </c>
      <c r="Y6" s="3" t="b">
        <v>0</v>
      </c>
      <c r="Z6" s="2" t="s">
        <v>34</v>
      </c>
      <c r="AA6" s="2" t="s">
        <v>34</v>
      </c>
    </row>
    <row r="7" spans="1:27" ht="12.75" customHeight="1">
      <c r="A7" s="2" t="s">
        <v>26</v>
      </c>
      <c r="B7" s="2" t="s">
        <v>27</v>
      </c>
      <c r="C7" s="2" t="s">
        <v>50</v>
      </c>
      <c r="D7" s="2" t="s">
        <v>55</v>
      </c>
      <c r="E7" s="2" t="s">
        <v>56</v>
      </c>
      <c r="F7" s="2" t="s">
        <v>57</v>
      </c>
      <c r="G7" s="3" t="b">
        <v>1</v>
      </c>
      <c r="H7" s="2" t="s">
        <v>56</v>
      </c>
      <c r="I7" s="2" t="s">
        <v>57</v>
      </c>
      <c r="J7" s="4">
        <v>4.5</v>
      </c>
      <c r="K7" s="4">
        <v>0.8</v>
      </c>
      <c r="L7" s="2" t="s">
        <v>32</v>
      </c>
      <c r="M7" s="3">
        <v>190</v>
      </c>
      <c r="N7" s="2" t="s">
        <v>33</v>
      </c>
      <c r="O7" s="3">
        <v>170</v>
      </c>
      <c r="P7" s="2" t="s">
        <v>33</v>
      </c>
      <c r="Q7" s="3">
        <v>59.56</v>
      </c>
      <c r="R7" s="2" t="s">
        <v>41</v>
      </c>
      <c r="S7" s="7"/>
      <c r="T7" s="2" t="s">
        <v>34</v>
      </c>
      <c r="U7" s="2" t="s">
        <v>42</v>
      </c>
      <c r="V7" s="2" t="s">
        <v>34</v>
      </c>
      <c r="W7" s="5">
        <v>42373</v>
      </c>
      <c r="X7" s="2" t="s">
        <v>34</v>
      </c>
      <c r="Y7" s="3" t="b">
        <v>0</v>
      </c>
      <c r="Z7" s="2" t="s">
        <v>34</v>
      </c>
      <c r="AA7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37DB-7A43-4751-B95D-C01661B784F6}">
  <dimension ref="A1:C13"/>
  <sheetViews>
    <sheetView workbookViewId="0">
      <selection activeCell="C5" sqref="C5"/>
    </sheetView>
  </sheetViews>
  <sheetFormatPr baseColWidth="10" defaultColWidth="8.6640625" defaultRowHeight="18"/>
  <sheetData>
    <row r="1" spans="1:3">
      <c r="A1" s="15" t="s">
        <v>396</v>
      </c>
      <c r="B1" s="15" t="s">
        <v>384</v>
      </c>
      <c r="C1" s="16"/>
    </row>
    <row r="2" spans="1:3">
      <c r="A2" s="15" t="s">
        <v>397</v>
      </c>
      <c r="B2" s="15" t="s">
        <v>385</v>
      </c>
      <c r="C2" s="16"/>
    </row>
    <row r="3" spans="1:3">
      <c r="A3" s="16" t="s">
        <v>402</v>
      </c>
      <c r="B3" s="15" t="s">
        <v>386</v>
      </c>
      <c r="C3" s="16"/>
    </row>
    <row r="4" spans="1:3">
      <c r="A4" s="15" t="s">
        <v>36</v>
      </c>
      <c r="B4" s="15" t="s">
        <v>387</v>
      </c>
      <c r="C4" s="16"/>
    </row>
    <row r="5" spans="1:3">
      <c r="A5" s="15" t="s">
        <v>195</v>
      </c>
      <c r="B5" s="15" t="s">
        <v>388</v>
      </c>
      <c r="C5" s="16"/>
    </row>
    <row r="6" spans="1:3">
      <c r="A6" s="15" t="s">
        <v>54</v>
      </c>
      <c r="B6" s="15" t="s">
        <v>389</v>
      </c>
      <c r="C6" s="16"/>
    </row>
    <row r="7" spans="1:3">
      <c r="A7" s="15" t="s">
        <v>42</v>
      </c>
      <c r="B7" s="15" t="s">
        <v>390</v>
      </c>
      <c r="C7" s="16"/>
    </row>
    <row r="8" spans="1:3">
      <c r="A8" s="15" t="s">
        <v>398</v>
      </c>
      <c r="B8" s="15" t="s">
        <v>391</v>
      </c>
      <c r="C8" s="16"/>
    </row>
    <row r="9" spans="1:3">
      <c r="A9" s="15" t="s">
        <v>399</v>
      </c>
      <c r="B9" s="15" t="s">
        <v>392</v>
      </c>
      <c r="C9" s="16"/>
    </row>
    <row r="10" spans="1:3">
      <c r="A10" s="15" t="s">
        <v>400</v>
      </c>
      <c r="B10" s="15" t="s">
        <v>393</v>
      </c>
      <c r="C10" s="16"/>
    </row>
    <row r="11" spans="1:3">
      <c r="A11" s="15" t="s">
        <v>82</v>
      </c>
      <c r="B11" s="15" t="s">
        <v>394</v>
      </c>
      <c r="C11" s="16"/>
    </row>
    <row r="12" spans="1:3">
      <c r="A12" s="16" t="s">
        <v>401</v>
      </c>
      <c r="B12" s="15" t="s">
        <v>395</v>
      </c>
      <c r="C12" s="16"/>
    </row>
    <row r="13" spans="1:3">
      <c r="A13" s="16"/>
      <c r="B13" s="16"/>
      <c r="C1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All</vt:lpstr>
      <vt:lpstr>Nonfish</vt:lpstr>
      <vt:lpstr>IUCN Legend</vt:lpstr>
      <vt:lpstr>All!_FilterDatabase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Barile</dc:creator>
  <cp:lastModifiedBy>Jacquemot, Loic</cp:lastModifiedBy>
  <dcterms:created xsi:type="dcterms:W3CDTF">2024-07-04T14:57:12Z</dcterms:created>
  <dcterms:modified xsi:type="dcterms:W3CDTF">2025-04-23T21:00:20Z</dcterms:modified>
</cp:coreProperties>
</file>