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12" activeTab="18"/>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E28" i="24" l="1"/>
  <c r="E32" i="24"/>
  <c r="E29" i="24"/>
  <c r="E30" i="24"/>
  <c r="E31"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B5" i="20"/>
  <c r="C5" i="20"/>
  <c r="B6" i="20"/>
  <c r="C6" i="20"/>
  <c r="C7" i="20"/>
  <c r="C8" i="20"/>
  <c r="B9" i="20"/>
  <c r="C9"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B25" i="20"/>
  <c r="C25" i="20"/>
  <c r="B26" i="20"/>
  <c r="C26" i="20"/>
  <c r="B27" i="20"/>
  <c r="C27" i="20"/>
  <c r="B28" i="20"/>
  <c r="C28" i="20"/>
  <c r="C29" i="20"/>
  <c r="B30" i="20"/>
  <c r="C30" i="20"/>
  <c r="C32" i="20"/>
  <c r="H63" i="11"/>
  <c r="H56" i="11"/>
  <c r="T3" i="5"/>
  <c r="T4" i="5"/>
  <c r="T5" i="5"/>
  <c r="T6" i="5"/>
  <c r="T7" i="5"/>
  <c r="T8" i="5"/>
  <c r="T9" i="5"/>
  <c r="T10" i="5"/>
  <c r="T11" i="5"/>
  <c r="T12" i="5"/>
  <c r="T13" i="5"/>
  <c r="T2" i="5"/>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2" i="9"/>
  <c r="O2" i="4"/>
  <c r="O3" i="4"/>
  <c r="O4" i="4"/>
  <c r="O5" i="4"/>
  <c r="O6" i="4"/>
  <c r="O7" i="4"/>
  <c r="O8" i="4"/>
  <c r="O9" i="4"/>
  <c r="O10" i="4"/>
  <c r="O11" i="4"/>
  <c r="O12" i="4"/>
  <c r="O13" i="4"/>
  <c r="Q33" i="9"/>
  <c r="CE3" i="19"/>
  <c r="CE4" i="19"/>
  <c r="CE5" i="19"/>
  <c r="CE6" i="19"/>
  <c r="CE7" i="19"/>
  <c r="CE8" i="19"/>
  <c r="CE9" i="19"/>
  <c r="CE10" i="19"/>
  <c r="CE11" i="19"/>
  <c r="CE12" i="19"/>
  <c r="CE13" i="19"/>
  <c r="CE14" i="19"/>
  <c r="CE15" i="19"/>
  <c r="CE16" i="19"/>
  <c r="CE17" i="19"/>
  <c r="CE18" i="19"/>
  <c r="CE19" i="19"/>
  <c r="CE20" i="19"/>
  <c r="CE21" i="19"/>
  <c r="CE22" i="19"/>
  <c r="B31" i="19"/>
  <c r="B37" i="19"/>
  <c r="O15" i="4"/>
  <c r="T15" i="5"/>
  <c r="I20" i="11"/>
  <c r="I42" i="11"/>
  <c r="I22" i="11"/>
  <c r="I21" i="11"/>
  <c r="I44" i="11"/>
  <c r="I41" i="11"/>
  <c r="I45" i="11"/>
  <c r="I30" i="11"/>
  <c r="I57" i="11"/>
  <c r="I58" i="11"/>
  <c r="I59" i="11"/>
  <c r="I60" i="11"/>
  <c r="I51" i="11"/>
  <c r="I63" i="11"/>
  <c r="M3" i="6"/>
  <c r="M44" i="6"/>
  <c r="E6" i="22"/>
  <c r="E2" i="22"/>
  <c r="E3" i="22"/>
  <c r="E4" i="22"/>
  <c r="E5" i="22"/>
  <c r="E7" i="22"/>
  <c r="E8" i="22"/>
  <c r="E9" i="22"/>
  <c r="E10" i="22"/>
  <c r="E1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alcChain>
</file>

<file path=xl/sharedStrings.xml><?xml version="1.0" encoding="utf-8"?>
<sst xmlns="http://schemas.openxmlformats.org/spreadsheetml/2006/main" count="5783" uniqueCount="3077">
  <si>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</si>
  <si>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</si>
  <si>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</si>
  <si>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</si>
  <si>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</si>
  <si>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</si>
  <si>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</si>
  <si>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</si>
  <si>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</si>
  <si>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</si>
  <si>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</si>
  <si>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</si>
  <si>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</si>
  <si>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</si>
  <si>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</si>
  <si>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</si>
  <si>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</si>
  <si>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</si>
  <si>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</si>
  <si>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</si>
  <si>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</si>
  <si>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</si>
  <si>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</si>
  <si>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</si>
  <si>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</si>
  <si>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</si>
  <si>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</si>
  <si>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</si>
  <si>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</si>
  <si>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</si>
  <si>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</si>
  <si>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</si>
  <si>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</si>
  <si>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</si>
  <si>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</si>
  <si>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</si>
  <si>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</si>
  <si>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</si>
  <si>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</si>
  <si>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</si>
  <si>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</si>
  <si>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</si>
  <si>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</si>
  <si>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</si>
  <si>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</si>
  <si>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</si>
  <si>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</si>
  <si>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</si>
  <si>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</si>
  <si>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</si>
  <si>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</si>
  <si>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</si>
  <si>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</si>
  <si>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</si>
  <si>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</si>
  <si>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</si>
  <si>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</si>
  <si>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</si>
  <si>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</si>
  <si>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</si>
  <si>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</si>
  <si>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</si>
  <si>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</si>
  <si>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</si>
  <si>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</si>
  <si>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</si>
  <si>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</si>
  <si>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</si>
  <si>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</si>
  <si>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</si>
  <si>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</si>
  <si>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</si>
  <si>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</si>
  <si>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</si>
  <si>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</si>
  <si>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</si>
  <si>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</si>
  <si>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</si>
  <si>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</si>
  <si>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</si>
  <si>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</si>
  <si>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</si>
  <si>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</si>
  <si>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</si>
  <si>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</si>
  <si>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</si>
  <si>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</si>
  <si>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</si>
  <si>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</si>
  <si>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</si>
  <si>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</si>
  <si>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</si>
  <si>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</si>
  <si>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</si>
  <si>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</si>
  <si>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</si>
  <si>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</si>
  <si>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</si>
  <si>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</si>
  <si>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</si>
  <si>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</si>
  <si>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</si>
  <si>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</si>
  <si>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</si>
  <si>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</si>
  <si>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</si>
  <si>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</si>
  <si>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</si>
  <si>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</si>
  <si>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</si>
  <si>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</si>
  <si>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</si>
  <si>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</si>
  <si>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</si>
  <si>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</si>
  <si>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</si>
  <si>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</si>
  <si>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</si>
  <si>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</si>
  <si>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</si>
  <si>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</si>
  <si>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</si>
  <si>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</si>
  <si>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</si>
  <si>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</si>
  <si>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</si>
  <si>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</si>
  <si>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</si>
  <si>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</si>
  <si>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</si>
  <si>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</si>
  <si>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</si>
  <si>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</si>
  <si>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</si>
  <si>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</si>
  <si>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</si>
  <si>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</si>
  <si>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</si>
  <si>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</si>
  <si>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</si>
  <si>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</si>
  <si>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</si>
  <si>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</si>
  <si>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</si>
  <si>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</si>
  <si>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</si>
  <si>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</si>
  <si>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</si>
  <si>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</si>
  <si>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</si>
  <si>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</si>
  <si>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</si>
  <si>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</si>
  <si>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</si>
  <si>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</si>
  <si>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</si>
  <si>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</si>
  <si>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</si>
  <si>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</si>
  <si>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</si>
  <si>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</si>
  <si>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</si>
  <si>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</si>
  <si>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</si>
  <si>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</si>
  <si>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</si>
  <si>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</si>
  <si>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</si>
  <si>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</si>
  <si>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</si>
  <si>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</si>
  <si>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</si>
  <si>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</si>
  <si>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</si>
  <si>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</si>
  <si>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</si>
  <si>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</si>
  <si>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</si>
  <si>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</si>
  <si>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</si>
  <si>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</si>
  <si>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</si>
  <si>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</si>
  <si>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</si>
  <si>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</si>
  <si>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</si>
  <si>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</si>
  <si>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</si>
  <si>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</si>
  <si>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</si>
  <si>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</si>
  <si>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</si>
  <si>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</si>
  <si>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</si>
  <si>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</si>
  <si>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</si>
  <si>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</si>
  <si>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</si>
  <si>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</si>
  <si>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</si>
  <si>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</si>
  <si>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</si>
  <si>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</si>
  <si>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</si>
  <si>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</si>
  <si>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</si>
  <si>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</si>
  <si>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</si>
  <si>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</si>
  <si>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</si>
  <si>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</si>
  <si>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</si>
  <si>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</si>
  <si>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</si>
  <si>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</si>
  <si>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</si>
  <si>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</si>
  <si>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</si>
  <si>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</si>
  <si>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</si>
  <si>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</si>
  <si>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</si>
  <si>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</si>
  <si>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</si>
  <si>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</si>
  <si>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</si>
  <si>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</si>
  <si>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</si>
  <si>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</si>
  <si>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</si>
  <si>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</si>
  <si>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</si>
  <si>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</si>
  <si>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</si>
  <si>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</si>
  <si>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</si>
  <si>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</si>
  <si>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</si>
  <si>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</si>
  <si>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</si>
  <si>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</si>
  <si>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</si>
  <si>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</si>
  <si>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</si>
  <si>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</si>
  <si>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</si>
  <si>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</si>
  <si>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</si>
  <si>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</si>
  <si>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</si>
  <si>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</si>
  <si>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</si>
  <si>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</si>
  <si>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</si>
  <si>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</si>
  <si>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</si>
  <si>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</si>
  <si>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</si>
  <si>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</si>
  <si>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</si>
  <si>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</si>
  <si>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</si>
  <si>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</si>
  <si>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</si>
  <si>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</si>
  <si>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</si>
  <si>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</si>
  <si>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</si>
  <si>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</si>
  <si>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</si>
  <si>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</si>
  <si>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</si>
  <si>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</si>
  <si>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</si>
  <si>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</si>
  <si>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</si>
  <si>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</si>
  <si>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</si>
  <si>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</si>
  <si>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</si>
  <si>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</si>
  <si>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</si>
  <si>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</si>
  <si>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</si>
  <si>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</si>
  <si>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</si>
  <si>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</si>
  <si>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</si>
  <si>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</si>
  <si>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</si>
  <si>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</si>
  <si>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</si>
  <si>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</si>
  <si>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</si>
  <si>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</si>
  <si>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</si>
  <si>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</si>
  <si>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</si>
  <si>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</si>
  <si>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</si>
  <si>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</si>
  <si>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</si>
  <si>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</si>
  <si>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</si>
  <si>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</si>
  <si>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</si>
  <si>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</si>
  <si>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</si>
  <si>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</si>
  <si>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</si>
  <si>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</si>
  <si>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</si>
  <si>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</si>
  <si>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</si>
  <si>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</si>
  <si>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</si>
  <si>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</si>
  <si>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</si>
  <si>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</si>
  <si>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</si>
  <si>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</si>
  <si>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</si>
  <si>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</si>
  <si>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</si>
  <si>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</si>
  <si>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</si>
  <si>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</si>
  <si>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</si>
  <si>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</si>
  <si>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</si>
  <si>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</si>
  <si>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</si>
  <si>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</si>
  <si>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</si>
  <si>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</si>
  <si>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</si>
  <si>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</si>
  <si>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</si>
  <si>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</si>
  <si>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</si>
  <si>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</si>
  <si>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</si>
  <si>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</si>
  <si>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</si>
  <si>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</si>
  <si>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</si>
  <si>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</si>
  <si>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</si>
  <si>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</si>
  <si>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</si>
  <si>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</si>
  <si>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</si>
  <si>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</si>
  <si>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</si>
  <si>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</si>
  <si>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</si>
  <si>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</si>
  <si>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</si>
  <si>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</si>
  <si>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</si>
  <si>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</si>
  <si>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</si>
  <si>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</si>
  <si>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</si>
  <si>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</si>
  <si>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</si>
  <si>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</si>
  <si>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</si>
  <si>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</si>
  <si>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</si>
  <si>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</si>
  <si>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</si>
  <si>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</si>
  <si>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</si>
  <si>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</si>
  <si>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</si>
  <si>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</si>
  <si>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</si>
  <si>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</si>
  <si>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</si>
  <si>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</si>
  <si>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</si>
  <si>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</si>
  <si>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</si>
  <si>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</si>
  <si>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</si>
  <si>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</si>
  <si>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</si>
  <si>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</si>
  <si>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</si>
  <si>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</si>
  <si>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</si>
  <si>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</si>
  <si>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</si>
  <si>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</si>
  <si>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</si>
  <si>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</si>
  <si>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</si>
  <si>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</si>
  <si>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</si>
  <si>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</si>
  <si>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</si>
  <si>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</si>
  <si>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</si>
  <si>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</si>
  <si>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</si>
  <si>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</si>
  <si>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</si>
  <si>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</si>
  <si>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</si>
  <si>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</si>
  <si>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</si>
  <si>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</si>
  <si>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</si>
  <si>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</si>
  <si>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</si>
  <si>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</si>
  <si>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</si>
  <si>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</si>
  <si>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</si>
  <si>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</si>
  <si>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</si>
  <si>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</si>
  <si>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</si>
  <si>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</si>
  <si>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</si>
  <si>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</si>
  <si>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</si>
  <si>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</si>
  <si>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</si>
  <si>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</si>
  <si>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</si>
  <si>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</si>
  <si>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</si>
  <si>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</si>
  <si>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</si>
  <si>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</si>
  <si>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</si>
  <si>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</si>
  <si>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</si>
  <si>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</si>
  <si>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</si>
  <si>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</si>
  <si>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</si>
  <si>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</si>
  <si>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</si>
  <si>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</si>
  <si>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</si>
  <si>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</si>
  <si>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</si>
  <si>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</si>
  <si>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</si>
  <si>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</si>
  <si>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</si>
  <si>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</si>
  <si>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</si>
  <si>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</si>
  <si>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</si>
  <si>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</si>
  <si>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</si>
  <si>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</si>
  <si>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</si>
  <si>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</si>
  <si>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</si>
  <si>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</si>
  <si>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</si>
  <si>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</si>
  <si>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</si>
  <si>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</si>
  <si>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</si>
  <si>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</si>
  <si>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</si>
  <si>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</si>
  <si>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</si>
  <si>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</si>
  <si>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</si>
  <si>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</si>
  <si>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</si>
  <si>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</si>
  <si>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</si>
  <si>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</si>
  <si>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</si>
  <si>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</si>
  <si>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</si>
  <si>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</si>
  <si>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</si>
  <si>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</si>
  <si>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</si>
  <si>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</si>
  <si>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</si>
  <si>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</si>
  <si>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</si>
  <si>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</si>
  <si>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</si>
  <si>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</si>
  <si>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</si>
  <si>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</si>
  <si>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</si>
  <si>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</si>
  <si>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</si>
  <si>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</si>
  <si>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</si>
  <si>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</si>
  <si>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</si>
  <si>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</si>
  <si>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</si>
  <si>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</si>
  <si>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</si>
  <si>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</si>
  <si>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</si>
  <si>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</si>
  <si>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</si>
  <si>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</si>
  <si>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</si>
  <si>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</si>
  <si>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</si>
  <si>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</si>
  <si>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</si>
  <si>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</si>
  <si>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</si>
  <si>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</si>
  <si>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</si>
  <si>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</si>
  <si>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</si>
  <si>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</si>
  <si>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</si>
  <si>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</si>
  <si>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</si>
  <si>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</si>
  <si>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</si>
  <si>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</si>
  <si>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</si>
  <si>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</si>
  <si>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</si>
  <si>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</si>
  <si>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</si>
  <si>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</si>
  <si>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</si>
  <si>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</si>
  <si>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</si>
  <si>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</si>
  <si>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</si>
  <si>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</si>
  <si>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</si>
  <si>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</si>
  <si>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</si>
  <si>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</si>
  <si>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</si>
  <si>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</si>
  <si>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</si>
  <si>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</si>
  <si>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</si>
  <si>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</si>
  <si>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</si>
  <si>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</si>
  <si>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</si>
  <si>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</si>
  <si>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</si>
  <si>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</si>
  <si>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</si>
  <si>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</si>
  <si>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</si>
  <si>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</si>
  <si>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</si>
  <si>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</si>
  <si>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</si>
  <si>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</si>
  <si>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</si>
  <si>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</si>
  <si>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</si>
  <si>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</si>
  <si>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</si>
  <si>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</si>
  <si>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</si>
  <si>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</si>
  <si>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</si>
  <si>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</si>
  <si>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</si>
  <si>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</si>
  <si>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</si>
  <si>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</si>
  <si>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</si>
  <si>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</si>
  <si>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</si>
  <si>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</si>
  <si>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</si>
  <si>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</si>
  <si>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</si>
  <si>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</si>
  <si>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</si>
  <si>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</si>
  <si>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</si>
  <si>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</si>
  <si>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</si>
  <si>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</si>
  <si>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</si>
  <si>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</si>
  <si>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</si>
  <si>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</si>
  <si>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</si>
  <si>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</si>
  <si>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</si>
  <si>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</si>
  <si>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</si>
  <si>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</si>
  <si>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</si>
  <si>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</si>
  <si>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</si>
  <si>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</si>
  <si>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</si>
  <si>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</si>
  <si>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</si>
  <si>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</si>
  <si>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</si>
  <si>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</si>
  <si>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</si>
  <si>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</si>
  <si>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</si>
  <si>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</si>
  <si>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</si>
  <si>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</si>
  <si>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</si>
  <si>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</si>
  <si>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</si>
  <si>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</si>
  <si>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</si>
  <si>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</si>
  <si>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</si>
  <si>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</si>
  <si>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</si>
  <si>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</si>
  <si>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</si>
  <si>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</si>
  <si>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</si>
  <si>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</si>
  <si>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</si>
  <si>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</si>
  <si>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</si>
  <si>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</si>
  <si>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</si>
  <si>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</si>
  <si>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</si>
  <si>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</si>
  <si>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</si>
  <si>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</si>
  <si>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</si>
  <si>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</si>
  <si>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</si>
  <si>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</si>
  <si>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</si>
  <si>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</si>
  <si>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</si>
  <si>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</si>
  <si>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</si>
  <si>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</si>
  <si>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</si>
  <si>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</si>
  <si>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</si>
  <si>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</si>
  <si>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</si>
  <si>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</si>
  <si>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</si>
  <si>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</si>
  <si>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</si>
  <si>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</si>
  <si>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</si>
  <si>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</si>
  <si>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</si>
  <si>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</si>
  <si>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</si>
  <si>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</si>
  <si>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</si>
  <si>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</si>
  <si>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</si>
  <si>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</si>
  <si>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</si>
  <si>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</si>
  <si>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</si>
  <si>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</si>
  <si>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</si>
  <si>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</si>
  <si>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</si>
  <si>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</si>
  <si>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</si>
  <si>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</si>
  <si>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</si>
  <si>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</si>
  <si>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</si>
  <si>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</si>
  <si>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</si>
  <si>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</si>
  <si>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</si>
  <si>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</si>
  <si>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</si>
  <si>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</si>
  <si>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</si>
  <si>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</si>
  <si>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</si>
  <si>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</si>
  <si>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</si>
  <si>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</si>
  <si>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</si>
  <si>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</si>
  <si>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</si>
  <si>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</si>
  <si>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</si>
  <si>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</si>
  <si>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</si>
  <si>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</si>
  <si>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</si>
  <si>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</si>
  <si>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</si>
  <si>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</si>
  <si>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</si>
  <si>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</si>
  <si>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</si>
  <si>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</si>
  <si>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</si>
  <si>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</si>
  <si>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</si>
  <si>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</si>
  <si>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</si>
  <si>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</si>
  <si>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</si>
  <si>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</si>
  <si>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</si>
  <si>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</si>
  <si>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</si>
  <si>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</si>
  <si>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</si>
  <si>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</si>
  <si>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</si>
  <si>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</si>
  <si>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</si>
  <si>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</si>
  <si>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</si>
  <si>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</si>
  <si>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</si>
  <si>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</si>
  <si>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</si>
  <si>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</si>
  <si>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</si>
  <si>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</si>
  <si>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</si>
  <si>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</si>
  <si>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</si>
  <si>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</si>
  <si>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</si>
  <si>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</si>
  <si>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</si>
  <si>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</si>
  <si>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</si>
  <si>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</si>
  <si>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</si>
  <si>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</si>
  <si>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</si>
  <si>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</si>
  <si>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</si>
  <si>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</si>
  <si>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</si>
  <si>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</si>
  <si>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</si>
  <si>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</si>
  <si>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</si>
  <si>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</si>
  <si>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</si>
  <si>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</si>
  <si>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</si>
  <si>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</si>
  <si>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</si>
  <si>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</si>
  <si>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</si>
  <si>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</si>
  <si>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</si>
  <si>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</si>
  <si>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</si>
  <si>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</si>
  <si>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</si>
  <si>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</si>
  <si>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</si>
  <si>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</si>
  <si>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</si>
  <si>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</si>
  <si>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</si>
  <si>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</si>
  <si>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</si>
  <si>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</si>
  <si>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</si>
  <si>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</si>
  <si>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</si>
  <si>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</si>
  <si>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</si>
  <si>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</si>
  <si>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</si>
  <si>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</si>
  <si>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</si>
  <si>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</si>
  <si>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</si>
  <si>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</si>
  <si>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</si>
  <si>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</si>
  <si>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</si>
  <si>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</si>
  <si>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</si>
  <si>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</si>
  <si>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</si>
  <si>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</si>
  <si>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</si>
  <si>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</si>
  <si>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</si>
  <si>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</si>
  <si>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</si>
  <si>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</si>
  <si>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</si>
  <si>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</si>
  <si>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</si>
  <si>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</si>
  <si>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</si>
  <si>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</si>
  <si>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</si>
  <si>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</si>
  <si>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</si>
  <si>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</si>
  <si>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</si>
  <si>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</si>
  <si>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</si>
  <si>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</si>
  <si>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</si>
  <si>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</si>
  <si>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</si>
  <si>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</si>
  <si>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</si>
  <si>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</si>
  <si>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</si>
  <si>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</si>
  <si>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</si>
  <si>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</si>
  <si>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</si>
  <si>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</si>
  <si>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</si>
  <si>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</si>
  <si>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</si>
  <si>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</si>
  <si>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</si>
  <si>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</si>
  <si>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</si>
  <si>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</si>
  <si>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</si>
  <si>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</si>
  <si>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</si>
  <si>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</si>
  <si>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</si>
  <si>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</si>
  <si>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</si>
  <si>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</si>
  <si>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</si>
  <si>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</si>
  <si>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</si>
  <si>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</si>
  <si>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</si>
  <si>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</si>
  <si>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</si>
  <si>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</si>
  <si>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</si>
  <si>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</si>
  <si>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</si>
  <si>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</si>
  <si>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</si>
  <si>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</si>
  <si>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</si>
  <si>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</si>
  <si>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</si>
  <si>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</si>
  <si>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</si>
  <si>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</si>
  <si>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</si>
  <si>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</si>
  <si>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</si>
  <si>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</si>
  <si>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</si>
  <si>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</si>
  <si>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</si>
  <si>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</si>
  <si>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</si>
  <si>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</si>
  <si>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</si>
  <si>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</si>
  <si>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</si>
  <si>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</si>
  <si>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</si>
  <si>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</si>
  <si>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</si>
  <si>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</si>
  <si>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</si>
  <si>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</si>
  <si>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</si>
  <si>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</si>
  <si>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</si>
  <si>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</si>
  <si>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</si>
  <si>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</si>
  <si>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</si>
  <si>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</si>
  <si>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</si>
  <si>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</si>
  <si>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</si>
  <si>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</si>
  <si>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</si>
  <si>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</si>
  <si>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</si>
  <si>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</si>
  <si>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</si>
  <si>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</si>
  <si>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</si>
  <si>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</si>
  <si>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</si>
  <si>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</si>
  <si>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</si>
  <si>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</si>
  <si>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</si>
  <si>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</si>
  <si>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</si>
  <si>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</si>
  <si>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</si>
  <si>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</si>
  <si>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</si>
  <si>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</si>
  <si>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</si>
  <si>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</si>
  <si>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</si>
  <si>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</si>
  <si>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</si>
  <si>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</si>
  <si>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</si>
  <si>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</si>
  <si>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</si>
  <si>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</si>
  <si>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</si>
  <si>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</si>
  <si>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</si>
  <si>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</si>
  <si>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</si>
  <si>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</si>
  <si>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</si>
  <si>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</si>
  <si>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</si>
  <si>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</si>
  <si>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</si>
  <si>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</si>
  <si>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</si>
  <si>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</si>
  <si>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</si>
  <si>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</si>
  <si>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</si>
  <si>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</si>
  <si>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</si>
  <si>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</si>
  <si>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</si>
  <si>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</si>
  <si>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</si>
  <si>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</si>
  <si>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</si>
  <si>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</si>
  <si>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</si>
  <si>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</si>
  <si>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</si>
  <si>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</si>
  <si>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</si>
  <si>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</si>
  <si>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</si>
  <si>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</si>
  <si>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</si>
  <si>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</si>
  <si>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</si>
  <si>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</si>
  <si>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</si>
  <si>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</si>
  <si>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</si>
  <si>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</si>
  <si>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</si>
  <si>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</si>
  <si>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</si>
  <si>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</si>
  <si>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</si>
  <si>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</si>
  <si>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</si>
  <si>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</si>
  <si>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</si>
  <si>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</si>
  <si>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</si>
  <si>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</si>
  <si>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</si>
  <si>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</si>
  <si>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</si>
  <si>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</si>
  <si>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</si>
  <si>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</si>
  <si>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</si>
  <si>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</si>
  <si>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</si>
  <si>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</si>
  <si>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</si>
  <si>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</si>
  <si>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</si>
  <si>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</si>
  <si>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</si>
  <si>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</si>
  <si>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</si>
  <si>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</si>
  <si>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</si>
  <si>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</si>
  <si>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</si>
  <si>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</si>
  <si>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</si>
  <si>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</si>
  <si>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</si>
  <si>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</si>
  <si>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</si>
  <si>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</si>
  <si>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</si>
  <si>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</si>
  <si>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</si>
  <si>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</si>
  <si>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</si>
  <si>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</si>
  <si>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</si>
  <si>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</si>
  <si>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</si>
  <si>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</si>
  <si>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</si>
  <si>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</si>
  <si>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</si>
  <si>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</si>
  <si>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</si>
  <si>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</si>
  <si>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</si>
  <si>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</si>
  <si>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</si>
  <si>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</si>
  <si>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</si>
  <si>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</si>
  <si>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</si>
  <si>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</si>
  <si>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</si>
  <si>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</si>
  <si>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</si>
  <si>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</si>
  <si>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</si>
  <si>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</si>
  <si>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</si>
  <si>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</si>
  <si>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</si>
  <si>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</si>
  <si>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</si>
  <si>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</si>
  <si>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</si>
  <si>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</si>
  <si>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</si>
  <si>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</si>
  <si>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</si>
  <si>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</si>
  <si>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</si>
  <si>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</si>
  <si>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</si>
  <si>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</si>
  <si>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</si>
  <si>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</si>
  <si>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</si>
  <si>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</si>
  <si>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</si>
  <si>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</si>
  <si>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</si>
  <si>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</si>
  <si>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</si>
  <si>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</si>
  <si>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</si>
  <si>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</si>
  <si>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</si>
  <si>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</si>
  <si>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</si>
  <si>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</si>
  <si>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</si>
  <si>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</si>
  <si>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</si>
  <si>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</si>
  <si>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</si>
  <si>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</si>
  <si>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</si>
  <si>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</si>
  <si>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</si>
  <si>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</si>
  <si>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</si>
  <si>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</si>
  <si>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</si>
  <si>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</si>
  <si>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</si>
  <si>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</si>
  <si>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</si>
  <si>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</si>
  <si>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</si>
  <si>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</si>
  <si>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</si>
  <si>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</si>
  <si>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</si>
  <si>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</si>
  <si>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</si>
  <si>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</si>
  <si>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</si>
  <si>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</si>
  <si>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</si>
  <si>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</si>
  <si>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</si>
  <si>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</si>
  <si>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</si>
  <si>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</si>
  <si>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</si>
  <si>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</si>
  <si>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</si>
  <si>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</si>
  <si>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</si>
  <si>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</si>
  <si>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</si>
  <si>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</si>
  <si>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</si>
  <si>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</si>
  <si>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</si>
  <si>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</si>
  <si>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</si>
  <si>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</si>
  <si>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</si>
  <si>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</si>
  <si>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</si>
  <si>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</si>
  <si>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</si>
  <si>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</si>
  <si>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</si>
  <si>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</si>
  <si>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</si>
  <si>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</si>
  <si>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</si>
  <si>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</si>
  <si>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</si>
  <si>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</si>
  <si>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</si>
  <si>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</si>
  <si>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</si>
  <si>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</si>
  <si>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</si>
  <si>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</si>
  <si>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</si>
  <si>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</si>
  <si>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</si>
  <si>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</si>
  <si>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</si>
  <si>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</si>
  <si>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</si>
  <si>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</si>
  <si>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</si>
  <si>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</si>
  <si>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</si>
  <si>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</si>
  <si>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</si>
  <si>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</si>
  <si>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</si>
  <si>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</si>
  <si>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</si>
  <si>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</si>
  <si>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</si>
  <si>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</si>
  <si>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</si>
  <si>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</si>
  <si>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</si>
  <si>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</si>
  <si>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</si>
  <si>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</si>
  <si>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</si>
  <si>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</si>
  <si>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</si>
  <si>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</si>
  <si>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</si>
  <si>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</si>
  <si>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</si>
  <si>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</si>
  <si>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</si>
  <si>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</si>
  <si>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</si>
  <si>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</si>
  <si>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</si>
  <si>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</si>
  <si>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</si>
  <si>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</si>
  <si>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</si>
  <si>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</si>
  <si>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</si>
  <si>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</si>
  <si>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</si>
  <si>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</si>
  <si>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</si>
  <si>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</si>
  <si>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</si>
  <si>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</si>
  <si>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</si>
  <si>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</si>
  <si>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</si>
  <si>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</si>
  <si>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</si>
  <si>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</si>
  <si>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</si>
  <si>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</si>
  <si>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</si>
  <si>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</si>
  <si>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</si>
  <si>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</si>
  <si>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</si>
  <si>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</si>
  <si>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</si>
  <si>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</si>
  <si>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</si>
  <si>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</si>
  <si>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</si>
  <si>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</si>
  <si>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</si>
  <si>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</si>
  <si>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</si>
  <si>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</si>
  <si>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</si>
  <si>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</si>
  <si>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</si>
  <si>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</si>
  <si>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</si>
  <si>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</si>
  <si>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</si>
  <si>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</si>
  <si>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</si>
  <si>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</si>
  <si>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</si>
  <si>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</si>
  <si>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</si>
  <si>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</si>
  <si>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</si>
  <si>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</si>
  <si>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</si>
  <si>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</si>
  <si>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</si>
  <si>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</si>
  <si>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</si>
  <si>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</si>
  <si>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</si>
  <si>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</si>
  <si>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</si>
  <si>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</si>
  <si>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</si>
  <si>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</si>
  <si>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</si>
  <si>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</si>
  <si>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</si>
  <si>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</si>
  <si>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</si>
  <si>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</si>
  <si>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</si>
  <si>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</si>
  <si>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</si>
  <si>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</si>
  <si>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</si>
  <si>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</si>
  <si>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</si>
  <si>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</si>
  <si>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</si>
  <si>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</si>
  <si>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</si>
  <si>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</si>
  <si>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</si>
  <si>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</si>
  <si>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</si>
  <si>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</si>
  <si>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</si>
  <si>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</si>
  <si>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</si>
  <si>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</si>
  <si>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</si>
  <si>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</si>
  <si>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</si>
  <si>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</si>
  <si>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</si>
  <si>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</si>
  <si>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</si>
  <si>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</si>
  <si>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</si>
  <si>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</si>
  <si>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</si>
  <si>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</si>
  <si>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</si>
  <si>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</si>
  <si>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</si>
  <si>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</si>
  <si>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</si>
  <si>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</si>
  <si>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</si>
  <si>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</si>
  <si>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</si>
  <si>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</si>
  <si>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</si>
  <si>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</si>
  <si>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</si>
  <si>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</si>
  <si>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</si>
  <si>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</si>
  <si>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</si>
  <si>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</si>
  <si>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</si>
  <si>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</si>
  <si>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</si>
  <si>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</si>
  <si>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</si>
  <si>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</si>
  <si>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</si>
  <si>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</si>
  <si>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</si>
  <si>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</si>
  <si>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</si>
  <si>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</si>
  <si>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</si>
  <si>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</si>
  <si>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</si>
  <si>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</si>
  <si>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</si>
  <si>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</si>
  <si>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</si>
  <si>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</si>
  <si>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</si>
  <si>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</si>
  <si>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</si>
  <si>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</si>
  <si>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</si>
  <si>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</si>
  <si>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</si>
  <si>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</si>
  <si>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</si>
  <si>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</si>
  <si>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</si>
  <si>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</si>
  <si>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</si>
  <si>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</si>
  <si>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</si>
  <si>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</si>
  <si>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</si>
  <si>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</si>
  <si>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</si>
  <si>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</si>
  <si>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</si>
  <si>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</si>
  <si>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</si>
  <si>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</si>
  <si>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</si>
  <si>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</si>
  <si>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</si>
  <si>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</si>
  <si>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</si>
  <si>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</si>
  <si>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</si>
  <si>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</si>
  <si>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</si>
  <si>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</si>
  <si>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</si>
  <si>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</si>
  <si>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</si>
  <si>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</si>
  <si>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</si>
  <si>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</si>
  <si>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</si>
  <si>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</si>
  <si>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</si>
  <si>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</si>
  <si>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</si>
  <si>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</si>
  <si>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</si>
  <si>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</si>
  <si>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</si>
  <si>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</si>
  <si>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</si>
  <si>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</si>
  <si>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</si>
  <si>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</si>
  <si>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</si>
  <si>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</si>
  <si>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</si>
  <si>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</si>
  <si>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</si>
  <si>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</si>
  <si>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</si>
  <si>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</si>
  <si>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</si>
  <si>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</si>
  <si>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</si>
  <si>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</si>
  <si>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</si>
  <si>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</si>
  <si>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</si>
  <si>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</si>
  <si>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</si>
  <si>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</si>
  <si>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</si>
  <si>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</si>
  <si>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</si>
  <si>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</si>
  <si>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</si>
  <si>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</si>
  <si>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</si>
  <si>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</si>
  <si>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</si>
  <si>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</si>
  <si>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</si>
  <si>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</si>
  <si>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</si>
  <si>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</si>
  <si>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</si>
  <si>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</si>
  <si>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</si>
  <si>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</si>
  <si>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</si>
  <si>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</si>
  <si>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</si>
  <si>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</si>
  <si>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</si>
  <si>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</si>
  <si>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</si>
  <si>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</si>
  <si>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</si>
  <si>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</si>
  <si>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</si>
  <si>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</si>
  <si>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</si>
  <si>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</si>
  <si>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</si>
  <si>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</si>
  <si>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</si>
  <si>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</si>
  <si>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</si>
  <si>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</si>
  <si>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</si>
  <si>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</si>
  <si>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</si>
  <si>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</si>
  <si>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</si>
  <si>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</si>
  <si>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</si>
  <si>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</si>
  <si>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</si>
  <si>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</si>
  <si>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</si>
  <si>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</si>
  <si>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</si>
  <si>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</si>
  <si>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</si>
  <si>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</si>
  <si>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</si>
  <si>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</si>
  <si>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</si>
  <si>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</si>
  <si>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</si>
  <si>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</si>
  <si>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</si>
  <si>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</si>
  <si>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</si>
  <si>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</si>
  <si>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</si>
  <si>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</si>
  <si>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</si>
  <si>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</si>
  <si>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</si>
  <si>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</si>
  <si>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</si>
  <si>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</si>
  <si>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</si>
  <si>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</si>
  <si>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</si>
  <si>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</si>
  <si>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</si>
  <si>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</si>
  <si>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</si>
  <si>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</si>
  <si>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</si>
  <si>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</si>
  <si>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</si>
  <si>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</si>
  <si>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</si>
  <si>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</si>
  <si>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</si>
  <si>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</si>
  <si>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</si>
  <si>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</si>
  <si>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</si>
  <si>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</si>
  <si>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</si>
  <si>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</si>
  <si>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</si>
  <si>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</si>
  <si>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</si>
  <si>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</si>
  <si>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</si>
  <si>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</si>
  <si>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</si>
  <si>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</si>
  <si>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</si>
  <si>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</si>
  <si>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</si>
  <si>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</si>
  <si>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</si>
  <si>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</si>
  <si>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</si>
  <si>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</si>
  <si>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</si>
  <si>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</si>
  <si>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</si>
  <si>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</si>
  <si>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</si>
  <si>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</si>
  <si>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</si>
  <si>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</si>
  <si>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</si>
  <si>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</si>
  <si>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</si>
  <si>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</si>
  <si>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</si>
  <si>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</si>
  <si>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</si>
  <si>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</si>
  <si>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</si>
  <si>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</si>
  <si>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</si>
  <si>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</si>
  <si>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</si>
  <si>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</si>
  <si>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</si>
  <si>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</si>
  <si>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</si>
  <si>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</si>
  <si>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</si>
  <si>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</si>
  <si>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</si>
  <si>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</si>
  <si>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</si>
  <si>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</si>
  <si>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</si>
  <si>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</si>
  <si>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</si>
  <si>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</si>
  <si>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</si>
  <si>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</si>
  <si>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</si>
  <si>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</si>
  <si>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</si>
  <si>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</si>
  <si>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</si>
  <si>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</si>
  <si>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</si>
  <si>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</si>
  <si>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</si>
  <si>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</si>
  <si>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</si>
  <si>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</si>
  <si>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</si>
  <si>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</si>
  <si>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</si>
  <si>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</si>
  <si>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</si>
  <si>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</si>
  <si>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</si>
  <si>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</si>
  <si>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</si>
  <si>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</si>
  <si>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</si>
  <si>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</si>
  <si>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</si>
  <si>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</si>
  <si>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</si>
  <si>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</si>
  <si>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</si>
  <si>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</si>
  <si>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</si>
  <si>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</si>
  <si>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</si>
  <si>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</si>
  <si>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</si>
  <si>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</si>
  <si>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</si>
  <si>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</si>
  <si>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</si>
  <si>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</si>
  <si>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</si>
  <si>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</si>
  <si>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</si>
  <si>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</si>
  <si>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</si>
  <si>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</si>
  <si>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</si>
  <si>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</si>
  <si>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</si>
  <si>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</si>
  <si>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</si>
  <si>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</si>
  <si>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</si>
  <si>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</si>
  <si>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</si>
  <si>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</si>
  <si>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</si>
  <si>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</si>
  <si>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</si>
  <si>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</si>
  <si>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</si>
  <si>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</si>
  <si>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</si>
  <si>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</si>
  <si>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</si>
  <si>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</si>
  <si>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</si>
  <si>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</si>
  <si>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</si>
  <si>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</si>
  <si>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</si>
  <si>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</si>
  <si>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</si>
  <si>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</si>
  <si>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</si>
  <si>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</si>
  <si>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</si>
  <si>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</si>
  <si>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</si>
  <si>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</si>
  <si>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</si>
  <si>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</si>
  <si>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</si>
  <si>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</si>
  <si>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</si>
  <si>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</si>
  <si>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</si>
  <si>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</si>
  <si>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</si>
  <si>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</si>
  <si>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</si>
  <si>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</si>
  <si>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</si>
  <si>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</si>
  <si>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</si>
  <si>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</si>
  <si>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</si>
  <si>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</si>
  <si>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</si>
  <si>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</si>
  <si>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</si>
  <si>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</si>
  <si>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</si>
  <si>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</si>
  <si>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</si>
  <si>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</si>
  <si>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</si>
  <si>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</si>
  <si>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</si>
  <si>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</si>
  <si>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</si>
  <si>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</si>
  <si>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</si>
  <si>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</si>
  <si>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</si>
  <si>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</si>
  <si>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</si>
  <si>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</si>
  <si>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</si>
  <si>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</si>
  <si>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</si>
  <si>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</si>
  <si>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</si>
  <si>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</si>
  <si>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</si>
  <si>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</si>
  <si>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</si>
  <si>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</si>
  <si>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</si>
  <si>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</si>
  <si>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</si>
  <si>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</si>
  <si>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</si>
  <si>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</si>
  <si>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</si>
  <si>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</si>
  <si>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</si>
  <si>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</si>
  <si>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</si>
  <si>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</si>
  <si>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</si>
  <si>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</si>
  <si>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</si>
  <si>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</si>
  <si>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</si>
  <si>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</si>
  <si>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</si>
  <si>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</si>
  <si>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</si>
  <si>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</si>
  <si>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</si>
  <si>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</si>
  <si>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</si>
  <si>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</si>
  <si>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</si>
  <si>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</si>
  <si>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</si>
  <si>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</si>
  <si>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</si>
  <si>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</si>
  <si>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</si>
  <si>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</si>
  <si>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</si>
  <si>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</si>
  <si>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</si>
  <si>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</si>
  <si>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</si>
  <si>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</si>
  <si>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</si>
  <si>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</si>
  <si>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</si>
  <si>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</si>
  <si>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</si>
  <si>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</si>
  <si>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</si>
  <si>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</si>
  <si>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</si>
  <si>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</si>
  <si>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</si>
  <si>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</si>
  <si>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</si>
  <si>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</si>
  <si>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</si>
  <si>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</si>
  <si>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</si>
  <si>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</si>
  <si>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</si>
  <si>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</si>
  <si>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</si>
  <si>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</si>
  <si>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</si>
  <si>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</si>
  <si>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</si>
  <si>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</si>
  <si>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</si>
  <si>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</si>
  <si>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</si>
  <si>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</si>
  <si>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</si>
  <si>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</si>
  <si>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</si>
  <si>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</si>
  <si>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</si>
  <si>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</si>
  <si>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</si>
  <si>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</si>
  <si>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</si>
  <si>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</si>
  <si>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</si>
  <si>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</si>
  <si>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</si>
  <si>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</si>
  <si>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</si>
  <si>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</si>
  <si>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</si>
  <si>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</si>
  <si>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</si>
  <si>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</si>
  <si>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</si>
  <si>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</si>
  <si>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</si>
  <si>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</si>
  <si>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</si>
  <si>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</si>
  <si>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</si>
  <si>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</si>
  <si>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</si>
  <si>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</si>
  <si>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</si>
  <si>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</si>
  <si>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</si>
  <si>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</si>
  <si>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</si>
  <si>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</si>
  <si>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</si>
  <si>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</si>
  <si>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</si>
  <si>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</si>
  <si>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</si>
  <si>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</si>
  <si>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</si>
  <si>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</si>
  <si>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</si>
  <si>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</si>
  <si>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</si>
  <si>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</si>
  <si>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</si>
  <si>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</si>
  <si>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</si>
  <si>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</si>
  <si>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</si>
  <si>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</si>
  <si>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</si>
  <si>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</si>
  <si>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</si>
  <si>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</si>
  <si>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</si>
  <si>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</si>
  <si>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</si>
  <si>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</si>
  <si>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</si>
  <si>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</si>
  <si>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</si>
  <si>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</si>
  <si>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</si>
  <si>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</si>
  <si>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</si>
  <si>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</si>
  <si>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</si>
  <si>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</si>
  <si>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</si>
  <si>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</si>
  <si>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</si>
  <si>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</si>
  <si>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</si>
  <si>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</si>
  <si>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</si>
  <si>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</si>
  <si>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</si>
  <si>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</si>
  <si>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</si>
  <si>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</si>
  <si>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</si>
  <si>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</si>
  <si>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</si>
  <si>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</si>
  <si>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</si>
  <si>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</si>
  <si>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</si>
  <si>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</si>
  <si>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</si>
  <si>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</si>
  <si>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</si>
  <si>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</si>
  <si>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</si>
  <si>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</si>
  <si>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</si>
  <si>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</si>
  <si>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</si>
  <si>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</si>
  <si>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</si>
  <si>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</si>
  <si>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</si>
  <si>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</si>
  <si>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</si>
  <si>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</si>
  <si>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</si>
  <si>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</si>
  <si>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</si>
  <si>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</si>
  <si>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</si>
  <si>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</si>
  <si>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</si>
  <si>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</si>
  <si>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</si>
  <si>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</si>
  <si>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</si>
  <si>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</si>
  <si>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</si>
  <si>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</si>
  <si>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</si>
  <si>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</si>
  <si>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</si>
  <si>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</si>
  <si>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</si>
  <si>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</si>
  <si>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</si>
  <si>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</si>
  <si>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</si>
  <si>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</si>
  <si>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</si>
  <si>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</si>
  <si>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</si>
  <si>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</si>
  <si>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</si>
  <si>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</si>
  <si>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</si>
  <si>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</si>
  <si>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</si>
  <si>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</si>
  <si>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</si>
  <si>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</si>
  <si>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</si>
  <si>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</si>
  <si>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</si>
  <si>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</si>
  <si>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</si>
  <si>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</si>
  <si>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</si>
  <si>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</si>
  <si>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</si>
  <si>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</si>
  <si>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</si>
  <si>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</si>
  <si>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</si>
  <si>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</si>
  <si>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</si>
  <si>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</si>
  <si>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</si>
  <si>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</si>
  <si>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</si>
  <si>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</si>
  <si>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</si>
  <si>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</si>
  <si>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</si>
  <si>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</si>
  <si>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</si>
  <si>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</si>
  <si>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</si>
  <si>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</si>
  <si>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</si>
  <si>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</si>
  <si>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</si>
  <si>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</si>
  <si>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</si>
  <si>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</si>
  <si>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</si>
  <si>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</si>
  <si>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</si>
  <si>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</si>
  <si>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</si>
  <si>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</si>
  <si>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</si>
  <si>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</si>
  <si>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</si>
  <si>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</si>
  <si>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</si>
  <si>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</si>
  <si>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</si>
  <si>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</si>
  <si>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</si>
  <si>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</si>
  <si>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</si>
  <si>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</si>
  <si>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</si>
  <si>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</si>
  <si>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</si>
  <si>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</si>
  <si>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</si>
  <si>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</si>
  <si>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</si>
  <si>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</si>
  <si>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</si>
  <si>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</si>
  <si>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</si>
  <si>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</si>
  <si>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</si>
  <si>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</si>
  <si>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</si>
  <si>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</si>
  <si>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</si>
  <si>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</si>
  <si>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</si>
  <si>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</si>
  <si>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</si>
  <si>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</si>
  <si>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</si>
  <si>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</si>
  <si>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</si>
  <si>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</si>
  <si>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</si>
  <si>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</si>
  <si>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</si>
  <si>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</si>
  <si>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</si>
  <si>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</si>
  <si>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</si>
  <si>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</si>
  <si>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</si>
  <si>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</si>
  <si>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</si>
  <si>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</si>
  <si>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</si>
  <si>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</si>
  <si>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</si>
  <si>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</si>
  <si>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</si>
  <si>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</si>
  <si>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</si>
  <si>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</si>
  <si>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</si>
  <si>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</si>
  <si>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</si>
  <si>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</si>
  <si>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</si>
  <si>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</si>
  <si>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</si>
  <si>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</si>
  <si>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</si>
  <si>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</si>
  <si>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</si>
  <si>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</si>
  <si>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</si>
  <si>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</si>
  <si>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</si>
  <si>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</si>
  <si>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</si>
  <si>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</si>
  <si>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</si>
  <si>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</si>
  <si>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</si>
  <si>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</si>
  <si>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</si>
  <si>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</si>
  <si>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</si>
  <si>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</si>
  <si>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</si>
  <si>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</si>
  <si>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</si>
  <si>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</si>
  <si>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</si>
  <si>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</si>
  <si>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</si>
  <si>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</si>
  <si>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</si>
  <si>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</si>
  <si>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</si>
  <si>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</si>
  <si>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</si>
  <si>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</si>
  <si>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</si>
  <si>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</si>
  <si>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</si>
  <si>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</si>
  <si>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</si>
  <si>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</si>
  <si>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</si>
  <si>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</si>
  <si>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</si>
  <si>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</si>
  <si>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</si>
  <si>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</si>
  <si>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</si>
  <si>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</si>
  <si>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</si>
  <si>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</si>
  <si>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</si>
  <si>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</si>
  <si>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</si>
  <si>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</si>
  <si>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</si>
  <si>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</si>
  <si>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</si>
  <si>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</si>
  <si>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</si>
  <si>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</si>
  <si>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</si>
  <si>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</si>
  <si>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</si>
  <si>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</si>
  <si>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</si>
  <si>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</si>
  <si>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</si>
  <si>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</si>
  <si>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</si>
  <si>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</si>
  <si>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</si>
  <si>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</si>
  <si>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</si>
  <si>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</si>
  <si>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</si>
  <si>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</si>
  <si>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</si>
  <si>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</si>
  <si>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</si>
  <si>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</si>
  <si>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</si>
  <si>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</si>
  <si>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</si>
  <si>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</si>
  <si>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</si>
  <si>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</si>
  <si>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</si>
  <si>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</si>
  <si>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</si>
  <si>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</si>
  <si>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</si>
  <si>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</si>
  <si>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</si>
  <si>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</si>
  <si>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</si>
  <si>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</si>
  <si>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</si>
  <si>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</si>
  <si>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</si>
  <si>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</si>
  <si>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</si>
  <si>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</si>
  <si>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</si>
  <si>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</si>
  <si>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</si>
  <si>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</si>
  <si>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</si>
  <si>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</si>
  <si>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</si>
  <si>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</si>
  <si>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</si>
  <si>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</si>
  <si>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</si>
  <si>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</si>
  <si>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</si>
  <si>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</si>
  <si>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</si>
  <si>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</si>
  <si>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</si>
  <si>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</si>
  <si>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</si>
  <si>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</si>
  <si>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</si>
  <si>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</si>
  <si>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</si>
  <si>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</si>
  <si>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</si>
  <si>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</si>
  <si>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</si>
  <si>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</si>
  <si>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</si>
  <si>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</si>
  <si>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</si>
  <si>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</si>
  <si>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</si>
  <si>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</si>
  <si>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</si>
  <si>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</si>
  <si>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</si>
  <si>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</si>
  <si>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</si>
  <si>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</si>
  <si>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</si>
  <si>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</si>
  <si>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</si>
  <si>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</si>
  <si>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</si>
  <si>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</si>
  <si>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</si>
  <si>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</si>
  <si>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</si>
  <si>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</si>
  <si>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</si>
  <si>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</si>
  <si>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</si>
  <si>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</si>
  <si>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</si>
  <si>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</si>
  <si>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</si>
  <si>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</si>
  <si>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</si>
  <si>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</si>
  <si>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</si>
  <si>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</si>
  <si>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</si>
  <si>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</si>
  <si>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</si>
  <si>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</si>
  <si>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</si>
  <si>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</si>
  <si>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</si>
  <si>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</si>
  <si>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</si>
  <si>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</si>
  <si>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</si>
  <si>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</si>
  <si>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</si>
  <si>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</si>
  <si>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</si>
  <si>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</si>
  <si>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</si>
  <si>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</si>
  <si>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</si>
  <si>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</si>
  <si>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</si>
  <si>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</si>
  <si>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</si>
  <si>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</si>
  <si>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</si>
  <si>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</si>
  <si>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</si>
  <si>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</si>
  <si>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</si>
  <si>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</si>
  <si>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</si>
  <si>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</si>
  <si>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</si>
  <si>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</si>
  <si>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</si>
  <si>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</si>
  <si>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</si>
  <si>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</si>
  <si>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</si>
  <si>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</si>
  <si>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</si>
  <si>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</si>
  <si>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</si>
  <si>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</si>
  <si>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</si>
  <si>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</si>
  <si>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</si>
  <si>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</si>
  <si>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</si>
  <si>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</si>
  <si>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</si>
  <si>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</si>
  <si>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</si>
  <si>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</si>
  <si>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</si>
  <si>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</si>
  <si>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</si>
  <si>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</si>
  <si>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</si>
  <si>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</si>
  <si>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</si>
  <si>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</si>
  <si>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</si>
  <si>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</si>
  <si>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</si>
  <si>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</si>
  <si>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</si>
  <si>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</si>
  <si>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</si>
  <si>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</si>
  <si>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</si>
  <si>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</si>
  <si>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</si>
  <si>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</si>
  <si>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</si>
  <si>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</si>
  <si>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</si>
  <si>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</si>
  <si>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</si>
  <si>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</si>
  <si>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</si>
  <si>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</si>
  <si>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</si>
  <si>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</si>
  <si>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</si>
  <si>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</si>
  <si>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</si>
  <si>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</si>
  <si>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</si>
  <si>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</si>
  <si>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</si>
  <si>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</si>
  <si>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</si>
  <si>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</si>
  <si>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</si>
  <si>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</si>
  <si>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</si>
  <si>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</si>
  <si>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</si>
  <si>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</si>
  <si>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</si>
  <si>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</si>
  <si>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</si>
  <si>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</si>
  <si>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</si>
  <si>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</si>
  <si>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</si>
  <si>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</si>
  <si>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</si>
  <si>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</si>
  <si>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</si>
  <si>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</si>
  <si>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</si>
  <si>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</si>
  <si>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</si>
  <si>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</si>
  <si>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</si>
  <si>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</si>
  <si>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</si>
  <si>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</si>
  <si>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</si>
  <si>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</si>
  <si>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</si>
  <si>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</si>
  <si>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</si>
  <si>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</si>
  <si>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</si>
  <si>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</si>
  <si>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</si>
  <si>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</si>
  <si>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</si>
  <si>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</si>
  <si>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</si>
  <si>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</si>
  <si>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</si>
  <si>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</si>
  <si>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</si>
  <si>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</si>
  <si>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</si>
  <si>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</si>
  <si>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</si>
  <si>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</si>
  <si>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</si>
  <si>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</si>
  <si>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</si>
  <si>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</si>
  <si>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</si>
  <si>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</si>
  <si>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</si>
  <si>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</si>
  <si>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</si>
  <si>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</si>
  <si>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</si>
  <si>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</si>
  <si>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</si>
  <si>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</si>
  <si>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</si>
  <si>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</si>
  <si>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</si>
  <si>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</si>
  <si>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</si>
  <si>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</si>
  <si>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</si>
  <si>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</si>
  <si>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</si>
  <si>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</si>
  <si>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</si>
  <si>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</si>
  <si>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</si>
  <si>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</si>
  <si>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</si>
  <si>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</si>
  <si>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</si>
  <si>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</si>
  <si>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</si>
  <si>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</si>
  <si>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</si>
  <si>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</si>
  <si>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</si>
  <si>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</si>
  <si>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</si>
  <si>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</si>
  <si>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</si>
  <si>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</si>
  <si>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</si>
  <si>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</si>
  <si>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</si>
  <si>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</si>
  <si>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</si>
  <si>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</si>
  <si>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</si>
  <si>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</si>
  <si>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</si>
  <si>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</si>
  <si>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</si>
  <si>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</si>
  <si>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</si>
  <si>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</si>
  <si>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</si>
  <si>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</si>
  <si>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</si>
  <si>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</si>
  <si>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</si>
  <si>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</si>
  <si>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</si>
  <si>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</si>
  <si>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</si>
  <si>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</si>
  <si>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</si>
  <si>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</si>
  <si>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</si>
  <si>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</si>
  <si>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</si>
  <si>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</si>
  <si>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</si>
  <si>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</si>
  <si>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</si>
  <si>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</si>
  <si>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</si>
  <si>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</si>
  <si>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</si>
  <si>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</si>
  <si>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</si>
  <si>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</si>
  <si>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</si>
  <si>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</si>
  <si>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</si>
  <si>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</si>
  <si>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</si>
  <si>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</si>
  <si>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</si>
  <si>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</si>
  <si>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</si>
  <si>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</si>
  <si>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</si>
  <si>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</si>
  <si>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</si>
  <si>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</si>
  <si>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</si>
  <si>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</si>
  <si>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</si>
  <si>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</si>
  <si>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</si>
  <si>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</si>
  <si>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</si>
  <si>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</si>
  <si>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</si>
  <si>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</si>
  <si>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</si>
  <si>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</si>
  <si>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</si>
  <si>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</si>
  <si>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</si>
  <si>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</si>
  <si>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</si>
  <si>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</si>
  <si>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</si>
  <si>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</si>
  <si>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</si>
  <si>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</si>
  <si>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</si>
  <si>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</si>
  <si>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</si>
  <si>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</si>
  <si>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</si>
  <si>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</si>
  <si>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</si>
  <si>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</si>
  <si>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</si>
  <si>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</si>
  <si>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</si>
  <si>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</si>
  <si>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</si>
  <si>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</si>
  <si>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</si>
  <si>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</si>
  <si>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</si>
  <si>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</si>
  <si>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</si>
  <si>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</si>
  <si>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</si>
  <si>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</si>
  <si>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</si>
  <si>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</si>
  <si>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</si>
  <si>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</si>
  <si>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</si>
  <si>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</si>
  <si>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</si>
  <si>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</si>
  <si>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</si>
  <si>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</si>
  <si>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</si>
  <si>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</si>
  <si>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</si>
  <si>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</si>
  <si>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</si>
  <si>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</si>
  <si>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</si>
  <si>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</si>
  <si>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</si>
  <si>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</si>
  <si>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</si>
  <si>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</si>
  <si>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</si>
  <si>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</si>
  <si>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</si>
  <si>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</si>
  <si>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</si>
  <si>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</si>
  <si>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</si>
  <si>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</si>
  <si>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</si>
  <si>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</si>
  <si>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</si>
  <si>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</si>
  <si>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</si>
  <si>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</si>
  <si>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</si>
  <si>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</si>
  <si>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</si>
  <si>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</si>
  <si>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</si>
  <si>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</si>
  <si>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</si>
  <si>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</si>
  <si>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</si>
  <si>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</si>
  <si>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</si>
  <si>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</si>
  <si>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</si>
  <si>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</si>
  <si>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</si>
  <si>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</si>
  <si>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</si>
  <si>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</si>
  <si>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</si>
  <si>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</si>
  <si>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</si>
  <si>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</si>
  <si>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</si>
  <si>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</si>
  <si>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</si>
  <si>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</si>
  <si>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</si>
  <si>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</si>
  <si>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</si>
  <si>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</si>
  <si>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</si>
  <si>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</si>
  <si>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</si>
  <si>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</si>
  <si>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</si>
  <si>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</si>
  <si>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</si>
  <si>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</si>
  <si>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</si>
  <si>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</si>
  <si>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</si>
  <si>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</si>
  <si>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</si>
  <si>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</si>
  <si>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</si>
  <si>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</si>
  <si>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</si>
  <si>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</si>
  <si>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</si>
  <si>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</si>
  <si>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</si>
  <si>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</si>
  <si>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</si>
  <si>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</si>
  <si>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</si>
  <si>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</si>
  <si>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</si>
  <si>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</si>
  <si>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</si>
  <si>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</si>
  <si>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</si>
  <si>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</si>
  <si>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</si>
  <si>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</si>
  <si>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</si>
  <si>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</si>
  <si>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</si>
  <si>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</si>
  <si>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</si>
  <si>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</si>
  <si>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</si>
  <si>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</si>
  <si>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</si>
  <si>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</si>
  <si>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</si>
  <si>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</si>
  <si>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</si>
  <si>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</si>
  <si>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</si>
  <si>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</si>
  <si>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</si>
  <si>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</si>
  <si>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</si>
  <si>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</si>
  <si>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</si>
  <si>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</si>
  <si>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</si>
  <si>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</si>
  <si>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</si>
  <si>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</si>
  <si>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</si>
  <si>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</si>
  <si>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</si>
  <si>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</si>
  <si>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</si>
  <si>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</si>
  <si>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</si>
  <si>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</si>
  <si>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</si>
  <si>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</si>
  <si>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</si>
  <si>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</si>
  <si>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</si>
  <si>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</si>
  <si>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</si>
  <si>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</si>
  <si>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</si>
  <si>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</si>
  <si>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</si>
  <si>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</si>
  <si>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</si>
  <si>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</si>
  <si>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</si>
  <si>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</si>
  <si>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</si>
  <si>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</si>
  <si>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</si>
  <si>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</si>
  <si>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</si>
  <si>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</si>
  <si>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</si>
  <si>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</si>
  <si>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</si>
  <si>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</si>
  <si>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</si>
  <si>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</si>
  <si>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</si>
  <si>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</si>
  <si>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</si>
  <si>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</si>
  <si>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</si>
  <si>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</si>
  <si>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</si>
  <si>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</si>
  <si>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</si>
  <si>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</si>
  <si>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</si>
  <si>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</si>
  <si>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</si>
  <si>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</si>
  <si>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</si>
  <si>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</si>
  <si>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</si>
  <si>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</si>
  <si>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</si>
  <si>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</si>
  <si>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</si>
  <si>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</si>
  <si>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</si>
  <si>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</si>
  <si>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</si>
  <si>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</si>
  <si>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</si>
  <si>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</si>
  <si>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</si>
  <si>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</si>
  <si>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</si>
  <si>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</si>
  <si>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</si>
  <si>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</si>
  <si>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</si>
  <si>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</si>
  <si>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</si>
  <si>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</si>
  <si>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</si>
  <si>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</si>
  <si>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</si>
  <si>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</si>
  <si>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</si>
  <si>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</si>
  <si>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</si>
  <si>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</si>
  <si>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</si>
  <si>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</si>
  <si>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</si>
  <si>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</si>
  <si>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</si>
  <si>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</si>
  <si>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</si>
  <si>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</si>
  <si>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</si>
  <si>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</si>
  <si>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</si>
  <si>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</si>
  <si>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</si>
  <si>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</si>
  <si>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</si>
  <si>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</si>
  <si>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</si>
  <si>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</si>
  <si>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</si>
  <si>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</si>
  <si>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</si>
  <si>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</si>
  <si>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</si>
  <si>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</si>
  <si>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</si>
  <si>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</si>
  <si>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</si>
  <si>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</si>
  <si>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</si>
  <si>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</si>
  <si>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</si>
  <si>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</si>
  <si>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</si>
  <si>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</si>
  <si>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</si>
  <si>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</si>
  <si>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</si>
  <si>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</si>
  <si>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</si>
  <si>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</si>
  <si>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</si>
  <si>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</si>
  <si>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</si>
  <si>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</si>
  <si>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</si>
  <si>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</si>
  <si>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</si>
  <si>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</si>
  <si>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</si>
  <si>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</si>
  <si>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</si>
  <si>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</si>
  <si>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</si>
  <si>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</si>
  <si>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</si>
  <si>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</si>
  <si>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</si>
  <si>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</si>
  <si>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</si>
  <si>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</si>
  <si>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</si>
  <si>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</si>
  <si>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</si>
  <si>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</si>
  <si>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</si>
  <si>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</si>
  <si>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</si>
  <si>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</si>
  <si>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</si>
  <si>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</si>
  <si>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</si>
  <si>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</si>
  <si>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</si>
  <si>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</si>
  <si>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</si>
  <si>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</si>
  <si>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</si>
  <si>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</si>
  <si>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</si>
  <si>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</si>
  <si>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</si>
  <si>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</si>
  <si>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</si>
  <si>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</si>
  <si>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</si>
  <si>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</si>
  <si>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</si>
  <si>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</si>
  <si>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</si>
  <si>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</si>
  <si>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</si>
  <si>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</si>
  <si>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</si>
  <si>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</si>
  <si>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</si>
  <si>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</si>
  <si>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</si>
  <si>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</si>
  <si>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</si>
  <si>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</si>
  <si>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</si>
  <si>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</si>
  <si>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</si>
  <si>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</si>
  <si>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</si>
  <si>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</si>
  <si>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</si>
  <si>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</si>
  <si>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</si>
  <si>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</si>
  <si>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</si>
  <si>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</si>
  <si>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</si>
  <si>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</si>
  <si>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</si>
  <si>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</si>
  <si>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</si>
  <si>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</si>
  <si>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</si>
  <si>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</si>
  <si>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</si>
  <si>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</si>
  <si>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</si>
  <si>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</si>
  <si>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</si>
  <si>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</si>
  <si>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</si>
  <si>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</si>
  <si>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</si>
  <si>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</si>
  <si>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</si>
  <si>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</si>
  <si>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</si>
  <si>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</si>
  <si>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</si>
  <si>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</si>
  <si>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</si>
  <si>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</si>
  <si>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</si>
  <si>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</si>
  <si>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</si>
  <si>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</si>
  <si>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</si>
  <si>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</si>
  <si>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</si>
  <si>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</si>
  <si>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</si>
  <si>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</si>
  <si>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</si>
  <si>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</si>
  <si>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</si>
  <si>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</si>
  <si>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</si>
  <si>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</si>
  <si>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</si>
  <si>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</si>
  <si>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</si>
  <si>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</si>
  <si>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</si>
  <si>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</si>
  <si>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</si>
  <si>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</si>
  <si>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</si>
  <si>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</si>
  <si>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</si>
  <si>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</si>
  <si>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</si>
  <si>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</si>
  <si>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</si>
  <si>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</si>
  <si>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</si>
  <si>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</si>
  <si>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</si>
  <si>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</si>
  <si>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</si>
  <si>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</si>
  <si>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</si>
  <si>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</si>
  <si>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</si>
  <si>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</si>
  <si>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</si>
  <si>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</si>
  <si>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</si>
  <si>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</si>
  <si>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</si>
  <si>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</si>
  <si>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</si>
  <si>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</si>
  <si>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</si>
  <si>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</si>
  <si>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</si>
  <si>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</si>
  <si>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</si>
  <si>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</si>
  <si>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</si>
  <si>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</si>
  <si>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</si>
  <si>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</si>
  <si>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</si>
  <si>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</si>
  <si>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</si>
  <si>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</si>
  <si>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</si>
  <si>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</si>
  <si>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</si>
  <si>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</si>
  <si>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</si>
  <si>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</si>
  <si>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</si>
  <si>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</si>
  <si>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</si>
  <si>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</si>
  <si>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</si>
  <si>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</si>
  <si>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</si>
  <si>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</si>
  <si>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</si>
  <si>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</si>
  <si>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</si>
  <si>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</si>
  <si>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</si>
  <si>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</si>
  <si>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</si>
  <si>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</si>
  <si>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</si>
  <si>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</si>
  <si>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</si>
  <si>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</si>
  <si>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</si>
  <si>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</si>
  <si>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</si>
  <si>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</si>
  <si>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</si>
  <si>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</si>
  <si>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</si>
  <si>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</si>
  <si>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</si>
  <si>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</si>
  <si>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</si>
  <si>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</si>
  <si>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</si>
  <si>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</si>
  <si>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</si>
  <si>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</si>
  <si>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</si>
  <si>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</si>
  <si>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</si>
  <si>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</si>
  <si>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</si>
  <si>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</si>
  <si>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</si>
  <si>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</si>
  <si>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</si>
  <si>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</si>
  <si>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</si>
  <si>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</si>
  <si>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</si>
  <si>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</si>
  <si>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</si>
  <si>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</si>
  <si>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</si>
  <si>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</si>
  <si>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</si>
  <si>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</si>
  <si>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</si>
  <si>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</si>
  <si>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</si>
  <si>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</si>
  <si>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</si>
  <si>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</si>
  <si>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</si>
  <si>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</si>
  <si>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</si>
  <si>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</si>
  <si>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</si>
  <si>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</si>
  <si>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</si>
  <si>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</si>
  <si>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</si>
  <si>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</si>
  <si>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</si>
  <si>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</si>
  <si>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</si>
  <si>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</si>
  <si>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</si>
  <si>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</si>
  <si>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</si>
  <si>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</si>
  <si>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</si>
  <si>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</si>
  <si>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</si>
  <si>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</si>
  <si>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</si>
  <si>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</si>
  <si>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</si>
  <si>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</si>
  <si>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</si>
  <si>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</si>
  <si>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</si>
  <si>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</si>
  <si>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</si>
  <si>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</si>
  <si>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</si>
  <si>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</si>
  <si>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</si>
  <si>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</si>
  <si>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</si>
  <si>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</si>
  <si>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</si>
  <si>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</si>
  <si>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</si>
  <si>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</si>
  <si>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</si>
  <si>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</si>
  <si>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</si>
  <si>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</si>
  <si>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</si>
  <si>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</si>
  <si>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</si>
  <si>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</si>
  <si>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</si>
  <si>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</si>
  <si>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</si>
  <si>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</si>
  <si>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</si>
  <si>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</si>
  <si>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</si>
  <si>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</si>
  <si>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</si>
  <si>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</si>
  <si>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</si>
  <si>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</si>
  <si>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</si>
  <si>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</si>
  <si>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</si>
  <si>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</si>
  <si>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</si>
  <si>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</si>
  <si>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</si>
  <si>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</si>
  <si>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</si>
  <si>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</si>
  <si>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</si>
  <si>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</si>
  <si>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</si>
  <si>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</si>
  <si>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</si>
  <si>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</si>
  <si>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</si>
  <si>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</si>
  <si>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</si>
  <si>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</si>
  <si>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</si>
  <si>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</si>
  <si>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</si>
  <si>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</si>
  <si>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</si>
  <si>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</si>
  <si>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</si>
  <si>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</si>
  <si>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</si>
  <si>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</si>
  <si>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</si>
  <si>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</si>
  <si>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</si>
  <si>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</si>
  <si>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</si>
  <si>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</si>
  <si>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</si>
  <si>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</si>
  <si>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</si>
  <si>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</si>
  <si>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</si>
  <si>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</si>
  <si>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</si>
  <si>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</si>
  <si>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</si>
  <si>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</si>
  <si>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</si>
  <si>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</si>
  <si>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</si>
  <si>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</si>
  <si>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</si>
  <si>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</si>
  <si>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</si>
  <si>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</si>
  <si>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</si>
  <si>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</si>
  <si>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</si>
  <si>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</si>
  <si>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</si>
  <si>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</si>
  <si>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</si>
  <si>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</si>
  <si>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</si>
  <si>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</si>
  <si>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</si>
  <si>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</si>
  <si>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</si>
  <si>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</si>
  <si>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</si>
  <si>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</si>
  <si>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</si>
  <si>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</si>
  <si>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</si>
  <si>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</si>
  <si>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</si>
  <si>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</si>
  <si>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</si>
  <si>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</si>
  <si>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</si>
  <si>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</si>
  <si>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Résistable</t>
  </si>
  <si>
    <t>true</t>
  </si>
  <si>
    <t>false</t>
  </si>
  <si>
    <t>Substance</t>
  </si>
  <si>
    <t>Position</t>
  </si>
  <si>
    <t>Elément</t>
  </si>
  <si>
    <t>Contexte</t>
  </si>
  <si>
    <t>Magie</t>
  </si>
  <si>
    <t>Sens</t>
  </si>
  <si>
    <t>AlterationCategories</t>
  </si>
  <si>
    <t>1_SUBSTANCE</t>
  </si>
  <si>
    <t>2_ELEMENT</t>
  </si>
  <si>
    <t>3_CONTEXT</t>
  </si>
  <si>
    <t>5_SENSE</t>
  </si>
  <si>
    <t>4_MAGIC</t>
  </si>
  <si>
    <t>6_POSITION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</si>
</sst>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6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34" fillId="9" borderId="19" xfId="0" applyFont="1" applyFill="1" applyBorder="1" applyAlignment="1">
      <alignment horizontal="center"/>
    </xf>
    <xf numFmtId="0" fontId="34" fillId="9" borderId="12" xfId="0" applyFont="1" applyFill="1" applyBorder="1" applyAlignment="1">
      <alignment horizontal="center"/>
    </xf>
    <xf numFmtId="0" fontId="34" fillId="9" borderId="16" xfId="0" applyFont="1" applyFill="1" applyBorder="1" applyAlignment="1">
      <alignment horizontal="center"/>
    </xf>
    <xf numFmtId="0" fontId="33" fillId="9" borderId="12" xfId="0" applyFont="1" applyFill="1" applyBorder="1" applyAlignment="1">
      <alignment horizontal="center" wrapText="1"/>
    </xf>
    <xf numFmtId="0" fontId="33" fillId="9" borderId="19"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86" t="s">
        <v>1310</v>
      </c>
      <c r="B1" s="186" t="s">
        <v>1308</v>
      </c>
      <c r="C1" s="186" t="s">
        <v>1309</v>
      </c>
      <c r="D1" s="186" t="s">
        <v>15</v>
      </c>
      <c r="E1" s="186" t="s">
        <v>1311</v>
      </c>
      <c r="F1" s="186" t="s">
        <v>1312</v>
      </c>
      <c r="G1" s="186" t="s">
        <v>1313</v>
      </c>
      <c r="H1" s="186" t="s">
        <v>1314</v>
      </c>
      <c r="I1" s="186" t="s">
        <v>1315</v>
      </c>
      <c r="J1" s="186" t="s">
        <v>1316</v>
      </c>
      <c r="L1" s="185"/>
    </row>
    <row r="2" spans="1:12">
      <c r="A2">
        <v>0</v>
      </c>
      <c r="B2" t="s">
        <v>1348</v>
      </c>
      <c r="D2" t="s">
        <v>1349</v>
      </c>
      <c r="E2" t="s">
        <v>1350</v>
      </c>
      <c r="F2" t="s">
        <v>1327</v>
      </c>
      <c r="G2" t="s">
        <v>1313</v>
      </c>
      <c r="I2" t="s">
        <v>1351</v>
      </c>
      <c r="J2" t="s">
        <v>1352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1411</v>
      </c>
      <c r="C3" t="s">
        <v>1412</v>
      </c>
      <c r="D3" t="s">
        <v>1413</v>
      </c>
      <c r="E3" t="s">
        <v>1339</v>
      </c>
      <c r="F3" t="s">
        <v>1327</v>
      </c>
      <c r="I3" t="s">
        <v>1414</v>
      </c>
      <c r="J3" t="s">
        <v>1329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1418</v>
      </c>
      <c r="D4" t="s">
        <v>1419</v>
      </c>
      <c r="E4" t="s">
        <v>1420</v>
      </c>
      <c r="F4" t="s">
        <v>1327</v>
      </c>
      <c r="G4" t="s">
        <v>1313</v>
      </c>
      <c r="I4" t="s">
        <v>1421</v>
      </c>
      <c r="J4" t="s">
        <v>1329</v>
      </c>
      <c r="L4" t="str">
        <f t="shared" si="0"/>
        <v>"Assistance": {
  "Name" : "Assistance",
  "OV" : "Guidance",
  "Level" : 0,
  "BBE" : "",
  "School" : "divination",
  "Incantation" : "1 action",
  "Type" : "Concentration",
  "Description" : "La cible peut ajouter 1d4 à un jet de caractéristique de son choix."
   }</v>
      </c>
    </row>
    <row r="5" spans="1:12">
      <c r="A5">
        <v>0</v>
      </c>
      <c r="B5" t="s">
        <v>1619</v>
      </c>
      <c r="D5" t="s">
        <v>1620</v>
      </c>
      <c r="E5" t="s">
        <v>1362</v>
      </c>
      <c r="F5" t="s">
        <v>1327</v>
      </c>
      <c r="I5" t="s">
        <v>1621</v>
      </c>
      <c r="J5" t="s">
        <v>1329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1637</v>
      </c>
      <c r="D6" t="s">
        <v>1638</v>
      </c>
      <c r="E6" t="s">
        <v>1326</v>
      </c>
      <c r="F6" t="s">
        <v>1327</v>
      </c>
      <c r="I6" t="s">
        <v>1639</v>
      </c>
      <c r="J6" t="s">
        <v>1322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1661</v>
      </c>
      <c r="C7" t="s">
        <v>1662</v>
      </c>
      <c r="D7" t="s">
        <v>1663</v>
      </c>
      <c r="E7" t="s">
        <v>1420</v>
      </c>
      <c r="F7" t="s">
        <v>1327</v>
      </c>
      <c r="G7" t="s">
        <v>1313</v>
      </c>
      <c r="I7" t="s">
        <v>1664</v>
      </c>
      <c r="J7" t="s">
        <v>1329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1665</v>
      </c>
      <c r="D8" t="s">
        <v>1666</v>
      </c>
      <c r="E8" t="s">
        <v>1396</v>
      </c>
      <c r="F8" t="s">
        <v>1327</v>
      </c>
      <c r="I8" t="s">
        <v>1667</v>
      </c>
      <c r="J8" t="s">
        <v>1322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1707</v>
      </c>
      <c r="C9" t="s">
        <v>1708</v>
      </c>
      <c r="D9" t="s">
        <v>1709</v>
      </c>
      <c r="E9" t="s">
        <v>1396</v>
      </c>
      <c r="F9" t="s">
        <v>1327</v>
      </c>
      <c r="I9" t="s">
        <v>1710</v>
      </c>
      <c r="J9" t="s">
        <v>1329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1779</v>
      </c>
      <c r="D10" t="s">
        <v>1780</v>
      </c>
      <c r="E10" t="s">
        <v>1326</v>
      </c>
      <c r="F10" t="s">
        <v>1327</v>
      </c>
      <c r="I10" t="s">
        <v>1781</v>
      </c>
      <c r="J10" t="s">
        <v>1329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1805</v>
      </c>
      <c r="D11" t="s">
        <v>1806</v>
      </c>
      <c r="E11" t="s">
        <v>1339</v>
      </c>
      <c r="F11" t="s">
        <v>1327</v>
      </c>
      <c r="G11" t="s">
        <v>1313</v>
      </c>
      <c r="I11" t="s">
        <v>1807</v>
      </c>
      <c r="J11" t="s">
        <v>1322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1851</v>
      </c>
      <c r="D12" t="s">
        <v>1852</v>
      </c>
      <c r="E12" t="s">
        <v>1339</v>
      </c>
      <c r="F12" t="s">
        <v>1327</v>
      </c>
      <c r="I12" t="s">
        <v>1853</v>
      </c>
      <c r="J12" t="s">
        <v>1854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1865</v>
      </c>
      <c r="C13" t="s">
        <v>1866</v>
      </c>
      <c r="D13" t="s">
        <v>1867</v>
      </c>
      <c r="E13" t="s">
        <v>1326</v>
      </c>
      <c r="F13" t="s">
        <v>1327</v>
      </c>
      <c r="I13" t="s">
        <v>1868</v>
      </c>
      <c r="J13" t="s">
        <v>1322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1858</v>
      </c>
      <c r="C14" t="s">
        <v>1859</v>
      </c>
      <c r="D14" t="s">
        <v>1860</v>
      </c>
      <c r="E14" t="s">
        <v>1326</v>
      </c>
      <c r="F14" t="s">
        <v>1327</v>
      </c>
      <c r="I14" t="s">
        <v>1861</v>
      </c>
      <c r="J14" t="s">
        <v>1322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1889</v>
      </c>
      <c r="D15" t="s">
        <v>1890</v>
      </c>
      <c r="E15" t="s">
        <v>1396</v>
      </c>
      <c r="F15" t="s">
        <v>1327</v>
      </c>
      <c r="I15" t="s">
        <v>1891</v>
      </c>
      <c r="J15" t="s">
        <v>1329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1938</v>
      </c>
      <c r="D16" t="s">
        <v>1939</v>
      </c>
      <c r="E16" t="s">
        <v>1326</v>
      </c>
      <c r="F16" t="s">
        <v>1327</v>
      </c>
      <c r="I16" t="s">
        <v>1940</v>
      </c>
      <c r="J16" t="s">
        <v>1352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1941</v>
      </c>
      <c r="C17" t="s">
        <v>1942</v>
      </c>
      <c r="D17" t="s">
        <v>1943</v>
      </c>
      <c r="E17" t="s">
        <v>1396</v>
      </c>
      <c r="F17" t="s">
        <v>1327</v>
      </c>
      <c r="I17" t="s">
        <v>1944</v>
      </c>
      <c r="J17" t="s">
        <v>1854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1974</v>
      </c>
      <c r="D18" t="s">
        <v>1975</v>
      </c>
      <c r="E18" t="s">
        <v>1396</v>
      </c>
      <c r="F18" t="s">
        <v>1327</v>
      </c>
      <c r="I18" t="s">
        <v>1976</v>
      </c>
      <c r="J18" t="s">
        <v>1322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1977</v>
      </c>
      <c r="C19" t="s">
        <v>1978</v>
      </c>
      <c r="D19" t="s">
        <v>1979</v>
      </c>
      <c r="E19" t="s">
        <v>1362</v>
      </c>
      <c r="F19" t="s">
        <v>1327</v>
      </c>
      <c r="I19" t="s">
        <v>1980</v>
      </c>
      <c r="J19" t="s">
        <v>1322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1987</v>
      </c>
      <c r="D20" t="s">
        <v>1988</v>
      </c>
      <c r="E20" t="s">
        <v>1326</v>
      </c>
      <c r="F20" t="s">
        <v>1392</v>
      </c>
      <c r="I20" t="s">
        <v>1989</v>
      </c>
      <c r="J20" t="s">
        <v>1329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2017</v>
      </c>
      <c r="D21" t="s">
        <v>2018</v>
      </c>
      <c r="E21" t="s">
        <v>1369</v>
      </c>
      <c r="F21" t="s">
        <v>1327</v>
      </c>
      <c r="I21" t="s">
        <v>2019</v>
      </c>
      <c r="J21" t="s">
        <v>1329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2041</v>
      </c>
      <c r="D22" t="s">
        <v>2041</v>
      </c>
      <c r="E22" t="s">
        <v>1339</v>
      </c>
      <c r="F22" t="s">
        <v>1327</v>
      </c>
      <c r="I22" t="s">
        <v>2042</v>
      </c>
      <c r="J22" t="s">
        <v>1322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2108</v>
      </c>
      <c r="D23" t="s">
        <v>2109</v>
      </c>
      <c r="E23" t="s">
        <v>1396</v>
      </c>
      <c r="F23" t="s">
        <v>1327</v>
      </c>
      <c r="I23" t="s">
        <v>2110</v>
      </c>
      <c r="J23" t="s">
        <v>1854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2117</v>
      </c>
      <c r="D24" t="s">
        <v>2118</v>
      </c>
      <c r="E24" t="s">
        <v>1396</v>
      </c>
      <c r="F24" t="s">
        <v>1327</v>
      </c>
      <c r="I24" t="s">
        <v>2119</v>
      </c>
      <c r="J24" t="s">
        <v>1854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2166</v>
      </c>
      <c r="D25" t="s">
        <v>2167</v>
      </c>
      <c r="E25" t="s">
        <v>1396</v>
      </c>
      <c r="F25" t="s">
        <v>1327</v>
      </c>
      <c r="I25" t="s">
        <v>2168</v>
      </c>
      <c r="J25" t="s">
        <v>1329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2172</v>
      </c>
      <c r="D26" t="s">
        <v>2173</v>
      </c>
      <c r="E26" t="s">
        <v>1396</v>
      </c>
      <c r="F26" t="s">
        <v>1327</v>
      </c>
      <c r="G26" t="s">
        <v>1313</v>
      </c>
      <c r="I26" t="s">
        <v>2174</v>
      </c>
      <c r="J26" t="s">
        <v>1329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2181</v>
      </c>
      <c r="C27" t="s">
        <v>2182</v>
      </c>
      <c r="D27" t="s">
        <v>2183</v>
      </c>
      <c r="E27" t="s">
        <v>1339</v>
      </c>
      <c r="F27" t="s">
        <v>1327</v>
      </c>
      <c r="I27" t="s">
        <v>2184</v>
      </c>
      <c r="J27" t="s">
        <v>1329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2210</v>
      </c>
      <c r="D28" t="s">
        <v>2210</v>
      </c>
      <c r="E28" t="s">
        <v>1326</v>
      </c>
      <c r="F28" t="s">
        <v>1327</v>
      </c>
      <c r="I28" t="s">
        <v>2211</v>
      </c>
      <c r="J28" t="s">
        <v>1329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2249</v>
      </c>
      <c r="D29" t="s">
        <v>2250</v>
      </c>
      <c r="E29" t="s">
        <v>1350</v>
      </c>
      <c r="F29" t="s">
        <v>1327</v>
      </c>
      <c r="I29" t="s">
        <v>2251</v>
      </c>
      <c r="J29" t="s">
        <v>1329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2275</v>
      </c>
      <c r="D30" t="s">
        <v>2276</v>
      </c>
      <c r="E30" t="s">
        <v>1396</v>
      </c>
      <c r="F30" t="s">
        <v>1327</v>
      </c>
      <c r="I30" t="s">
        <v>2277</v>
      </c>
      <c r="J30" t="s">
        <v>1322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2400</v>
      </c>
      <c r="D31" t="s">
        <v>2401</v>
      </c>
      <c r="E31" t="s">
        <v>1326</v>
      </c>
      <c r="F31" t="s">
        <v>1392</v>
      </c>
      <c r="I31" t="s">
        <v>2402</v>
      </c>
      <c r="J31" t="s">
        <v>1322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2403</v>
      </c>
      <c r="D32" t="s">
        <v>2404</v>
      </c>
      <c r="E32" t="s">
        <v>1396</v>
      </c>
      <c r="F32" t="s">
        <v>1327</v>
      </c>
      <c r="I32" t="s">
        <v>2405</v>
      </c>
      <c r="J32" t="s">
        <v>1329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2425</v>
      </c>
      <c r="D33" t="s">
        <v>2425</v>
      </c>
      <c r="E33" t="s">
        <v>1326</v>
      </c>
      <c r="F33" t="s">
        <v>1327</v>
      </c>
      <c r="I33" t="s">
        <v>2426</v>
      </c>
      <c r="J33" t="s">
        <v>1329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2438</v>
      </c>
      <c r="C34" t="s">
        <v>2439</v>
      </c>
      <c r="D34" t="s">
        <v>2440</v>
      </c>
      <c r="E34" t="s">
        <v>1339</v>
      </c>
      <c r="F34" t="s">
        <v>1327</v>
      </c>
      <c r="I34" t="s">
        <v>2441</v>
      </c>
      <c r="J34" t="s">
        <v>1329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2461</v>
      </c>
      <c r="D35" t="s">
        <v>2462</v>
      </c>
      <c r="E35" t="s">
        <v>1319</v>
      </c>
      <c r="F35" t="s">
        <v>1327</v>
      </c>
      <c r="I35" t="s">
        <v>2463</v>
      </c>
      <c r="J35" t="s">
        <v>1352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2481</v>
      </c>
      <c r="D36" t="s">
        <v>2482</v>
      </c>
      <c r="E36" t="s">
        <v>1326</v>
      </c>
      <c r="F36" t="s">
        <v>1327</v>
      </c>
      <c r="I36" t="s">
        <v>2483</v>
      </c>
      <c r="J36" t="s">
        <v>1322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2494</v>
      </c>
      <c r="D37" t="s">
        <v>2495</v>
      </c>
      <c r="E37" t="s">
        <v>1396</v>
      </c>
      <c r="F37" t="s">
        <v>1327</v>
      </c>
      <c r="I37" t="s">
        <v>2496</v>
      </c>
      <c r="J37" t="s">
        <v>1329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2526</v>
      </c>
      <c r="D38" t="s">
        <v>2527</v>
      </c>
      <c r="E38" t="s">
        <v>1326</v>
      </c>
      <c r="F38" t="s">
        <v>1335</v>
      </c>
      <c r="I38" t="s">
        <v>2528</v>
      </c>
      <c r="J38" t="s">
        <v>1329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2538</v>
      </c>
      <c r="D39" t="s">
        <v>2539</v>
      </c>
      <c r="E39" t="s">
        <v>1319</v>
      </c>
      <c r="F39" t="s">
        <v>1327</v>
      </c>
      <c r="G39" t="s">
        <v>1313</v>
      </c>
      <c r="I39" t="s">
        <v>2540</v>
      </c>
      <c r="J39" t="s">
        <v>1329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2585</v>
      </c>
      <c r="D40" t="s">
        <v>2586</v>
      </c>
      <c r="E40" t="s">
        <v>1326</v>
      </c>
      <c r="F40" t="s">
        <v>1327</v>
      </c>
      <c r="I40" t="s">
        <v>2587</v>
      </c>
      <c r="J40" t="s">
        <v>1322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2659</v>
      </c>
      <c r="C41" t="s">
        <v>2660</v>
      </c>
      <c r="D41" t="s">
        <v>2661</v>
      </c>
      <c r="E41" t="s">
        <v>1362</v>
      </c>
      <c r="F41" t="s">
        <v>1327</v>
      </c>
      <c r="I41" t="s">
        <v>2662</v>
      </c>
      <c r="J41" t="s">
        <v>1329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2718</v>
      </c>
      <c r="D42" t="s">
        <v>2719</v>
      </c>
      <c r="E42" t="s">
        <v>1326</v>
      </c>
      <c r="F42" t="s">
        <v>1327</v>
      </c>
      <c r="I42" t="s">
        <v>2720</v>
      </c>
      <c r="J42" t="s">
        <v>1329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2734</v>
      </c>
      <c r="D43" t="s">
        <v>2735</v>
      </c>
      <c r="E43" t="s">
        <v>1396</v>
      </c>
      <c r="F43" t="s">
        <v>1327</v>
      </c>
      <c r="I43" t="s">
        <v>2736</v>
      </c>
      <c r="J43" t="s">
        <v>1329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2762</v>
      </c>
      <c r="C44" t="s">
        <v>2763</v>
      </c>
      <c r="D44" t="s">
        <v>2764</v>
      </c>
      <c r="E44" t="s">
        <v>1339</v>
      </c>
      <c r="F44" t="s">
        <v>1327</v>
      </c>
      <c r="I44" t="s">
        <v>2765</v>
      </c>
      <c r="J44" t="s">
        <v>1329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1317</v>
      </c>
      <c r="D45" t="s">
        <v>1318</v>
      </c>
      <c r="E45" t="s">
        <v>1319</v>
      </c>
      <c r="F45" t="s">
        <v>1320</v>
      </c>
      <c r="I45" t="s">
        <v>1321</v>
      </c>
      <c r="J45" t="s">
        <v>1322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1333</v>
      </c>
      <c r="D46" t="s">
        <v>1334</v>
      </c>
      <c r="E46" t="s">
        <v>1319</v>
      </c>
      <c r="F46" t="s">
        <v>1335</v>
      </c>
      <c r="H46" t="s">
        <v>1314</v>
      </c>
      <c r="I46" t="s">
        <v>1336</v>
      </c>
      <c r="J46" t="s">
        <v>1329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1353</v>
      </c>
      <c r="D47" t="s">
        <v>1354</v>
      </c>
      <c r="E47" t="s">
        <v>1350</v>
      </c>
      <c r="F47" t="s">
        <v>1327</v>
      </c>
      <c r="I47" t="s">
        <v>1355</v>
      </c>
      <c r="J47" t="s">
        <v>1329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1371</v>
      </c>
      <c r="D48" t="s">
        <v>1372</v>
      </c>
      <c r="E48" t="s">
        <v>1339</v>
      </c>
      <c r="F48" t="s">
        <v>1373</v>
      </c>
      <c r="H48" t="s">
        <v>1314</v>
      </c>
      <c r="I48" t="s">
        <v>1374</v>
      </c>
      <c r="J48" t="s">
        <v>1329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1401</v>
      </c>
      <c r="D49" t="s">
        <v>1402</v>
      </c>
      <c r="E49" t="s">
        <v>1319</v>
      </c>
      <c r="F49" t="s">
        <v>1327</v>
      </c>
      <c r="I49" t="s">
        <v>1403</v>
      </c>
      <c r="J49" t="s">
        <v>1352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1404</v>
      </c>
      <c r="C50" t="s">
        <v>1405</v>
      </c>
      <c r="D50" t="s">
        <v>1406</v>
      </c>
      <c r="E50" t="s">
        <v>1319</v>
      </c>
      <c r="F50" t="s">
        <v>1327</v>
      </c>
      <c r="I50" t="s">
        <v>1407</v>
      </c>
      <c r="J50" t="s">
        <v>1329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1452</v>
      </c>
      <c r="D51" t="s">
        <v>1453</v>
      </c>
      <c r="E51" t="s">
        <v>1326</v>
      </c>
      <c r="F51" t="s">
        <v>1327</v>
      </c>
      <c r="I51" t="s">
        <v>1454</v>
      </c>
      <c r="J51" t="s">
        <v>1329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1461</v>
      </c>
      <c r="D52" t="s">
        <v>1462</v>
      </c>
      <c r="E52" t="s">
        <v>1350</v>
      </c>
      <c r="F52" t="s">
        <v>1327</v>
      </c>
      <c r="G52" t="s">
        <v>1313</v>
      </c>
      <c r="I52" t="s">
        <v>1463</v>
      </c>
      <c r="J52" t="s">
        <v>1329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1464</v>
      </c>
      <c r="D53" t="s">
        <v>1465</v>
      </c>
      <c r="E53" t="s">
        <v>1362</v>
      </c>
      <c r="F53" t="s">
        <v>1327</v>
      </c>
      <c r="I53" t="s">
        <v>1466</v>
      </c>
      <c r="J53" t="s">
        <v>1329</v>
      </c>
      <c r="L53" t="str">
        <f t="shared" si="0"/>
        <v>"Blessure": {
  "Name" : "Blessure",
  "OV" : "Inflict Wounds",
  "Level" : 1,
  "BBE" : "",
  "School" : "nécromancie",
  "Incantation" : "1 action",
  "Type" : "",
  "Description" : "Si l'attaque touche, inflige subit 3d10 dégâts nécrotiques (dégâts/niv)."
   }</v>
      </c>
    </row>
    <row r="54" spans="1:12">
      <c r="A54">
        <v>1</v>
      </c>
      <c r="B54" t="s">
        <v>525</v>
      </c>
      <c r="D54" t="s">
        <v>527</v>
      </c>
      <c r="E54" t="s">
        <v>1319</v>
      </c>
      <c r="F54" t="s">
        <v>1320</v>
      </c>
      <c r="I54" t="s">
        <v>1473</v>
      </c>
      <c r="J54" t="s">
        <v>1329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1477</v>
      </c>
      <c r="D55" t="s">
        <v>1478</v>
      </c>
      <c r="E55" t="s">
        <v>1319</v>
      </c>
      <c r="F55" t="s">
        <v>1392</v>
      </c>
      <c r="G55" t="s">
        <v>1313</v>
      </c>
      <c r="I55" t="s">
        <v>1479</v>
      </c>
      <c r="J55" t="s">
        <v>1329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1500</v>
      </c>
      <c r="D56" t="s">
        <v>1501</v>
      </c>
      <c r="E56" t="s">
        <v>1326</v>
      </c>
      <c r="F56" t="s">
        <v>1327</v>
      </c>
      <c r="I56" t="s">
        <v>1502</v>
      </c>
      <c r="J56" t="s">
        <v>1322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1518</v>
      </c>
      <c r="D57" t="s">
        <v>1519</v>
      </c>
      <c r="E57" t="s">
        <v>1319</v>
      </c>
      <c r="F57" t="s">
        <v>1373</v>
      </c>
      <c r="H57" t="s">
        <v>1314</v>
      </c>
      <c r="I57" t="s">
        <v>1520</v>
      </c>
      <c r="J57" t="s">
        <v>1322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1536</v>
      </c>
      <c r="D58" t="s">
        <v>1537</v>
      </c>
      <c r="E58" t="s">
        <v>1350</v>
      </c>
      <c r="F58" t="s">
        <v>1327</v>
      </c>
      <c r="I58" t="s">
        <v>1538</v>
      </c>
      <c r="J58" t="s">
        <v>1329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1539</v>
      </c>
      <c r="C59" t="s">
        <v>1540</v>
      </c>
      <c r="D59" t="s">
        <v>1541</v>
      </c>
      <c r="E59" t="s">
        <v>1396</v>
      </c>
      <c r="F59" t="s">
        <v>1392</v>
      </c>
      <c r="G59" t="s">
        <v>1313</v>
      </c>
      <c r="I59" t="s">
        <v>1542</v>
      </c>
      <c r="J59" t="s">
        <v>1389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1551</v>
      </c>
      <c r="C60" t="s">
        <v>1552</v>
      </c>
      <c r="D60" t="s">
        <v>1553</v>
      </c>
      <c r="E60" t="s">
        <v>1396</v>
      </c>
      <c r="F60" t="s">
        <v>1392</v>
      </c>
      <c r="G60" t="s">
        <v>1313</v>
      </c>
      <c r="I60" t="s">
        <v>1554</v>
      </c>
      <c r="J60" t="s">
        <v>1389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1563</v>
      </c>
      <c r="C61" t="s">
        <v>1564</v>
      </c>
      <c r="D61" t="s">
        <v>1565</v>
      </c>
      <c r="E61" t="s">
        <v>1396</v>
      </c>
      <c r="F61" t="s">
        <v>1392</v>
      </c>
      <c r="G61" t="s">
        <v>1313</v>
      </c>
      <c r="I61" t="s">
        <v>1566</v>
      </c>
      <c r="J61" t="s">
        <v>1389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1580</v>
      </c>
      <c r="D62" t="s">
        <v>1581</v>
      </c>
      <c r="E62" t="s">
        <v>1319</v>
      </c>
      <c r="F62" t="s">
        <v>1335</v>
      </c>
      <c r="I62" t="s">
        <v>1582</v>
      </c>
      <c r="J62" t="s">
        <v>1322</v>
      </c>
      <c r="L62" t="str">
        <f t="shared" si="0"/>
        <v>"Collet": {
  "Name" : "Collet",
  "OV" : "Snare",
  "Level" : 1,
  "BBE" : "",
  "School" : "abjuration",
  "Incantation" : "1 minute",
  "Type" : "",
  "Description" : "Crée un piège magique (JdS de Dex. ou la créature de taille P à G est hissée en l'air)."
   }</v>
      </c>
    </row>
    <row r="63" spans="1:12">
      <c r="A63">
        <v>1</v>
      </c>
      <c r="B63" t="s">
        <v>1590</v>
      </c>
      <c r="D63" t="s">
        <v>1591</v>
      </c>
      <c r="E63" t="s">
        <v>1420</v>
      </c>
      <c r="F63" t="s">
        <v>1327</v>
      </c>
      <c r="H63" t="s">
        <v>1314</v>
      </c>
      <c r="I63" t="s">
        <v>1592</v>
      </c>
      <c r="J63" t="s">
        <v>1329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1605</v>
      </c>
      <c r="D64" t="s">
        <v>1606</v>
      </c>
      <c r="E64" t="s">
        <v>1420</v>
      </c>
      <c r="F64" t="s">
        <v>1327</v>
      </c>
      <c r="H64" t="s">
        <v>1314</v>
      </c>
      <c r="I64" t="s">
        <v>1607</v>
      </c>
      <c r="J64" t="s">
        <v>1329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1658</v>
      </c>
      <c r="D65" t="s">
        <v>1659</v>
      </c>
      <c r="E65" t="s">
        <v>1369</v>
      </c>
      <c r="F65" t="s">
        <v>1327</v>
      </c>
      <c r="I65" t="s">
        <v>1660</v>
      </c>
      <c r="J65" t="s">
        <v>1329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1674</v>
      </c>
      <c r="D66" t="s">
        <v>1675</v>
      </c>
      <c r="E66" t="s">
        <v>1339</v>
      </c>
      <c r="F66" t="s">
        <v>1327</v>
      </c>
      <c r="I66" t="s">
        <v>1676</v>
      </c>
      <c r="J66" t="s">
        <v>1322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1689</v>
      </c>
      <c r="D67" t="s">
        <v>1690</v>
      </c>
      <c r="E67" t="s">
        <v>1326</v>
      </c>
      <c r="F67" t="s">
        <v>1327</v>
      </c>
      <c r="I67" t="s">
        <v>1691</v>
      </c>
      <c r="J67" t="s">
        <v>1329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1711</v>
      </c>
      <c r="D68" t="s">
        <v>1712</v>
      </c>
      <c r="E68" t="s">
        <v>1369</v>
      </c>
      <c r="F68" t="s">
        <v>1327</v>
      </c>
      <c r="I68" t="s">
        <v>1713</v>
      </c>
      <c r="J68" t="s">
        <v>1329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1727</v>
      </c>
      <c r="D69" t="s">
        <v>1728</v>
      </c>
      <c r="E69" t="s">
        <v>1420</v>
      </c>
      <c r="F69" t="s">
        <v>1327</v>
      </c>
      <c r="G69" t="s">
        <v>1313</v>
      </c>
      <c r="H69" t="s">
        <v>1314</v>
      </c>
      <c r="I69" t="s">
        <v>1729</v>
      </c>
      <c r="J69" t="s">
        <v>1329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1733</v>
      </c>
      <c r="D70" t="s">
        <v>1734</v>
      </c>
      <c r="E70" t="s">
        <v>1420</v>
      </c>
      <c r="F70" t="s">
        <v>1327</v>
      </c>
      <c r="G70" t="s">
        <v>1313</v>
      </c>
      <c r="I70" t="s">
        <v>1735</v>
      </c>
      <c r="J70" t="s">
        <v>1329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1736</v>
      </c>
      <c r="D71" t="s">
        <v>1737</v>
      </c>
      <c r="E71" t="s">
        <v>1420</v>
      </c>
      <c r="F71" t="s">
        <v>1327</v>
      </c>
      <c r="G71" t="s">
        <v>1313</v>
      </c>
      <c r="H71" t="s">
        <v>1314</v>
      </c>
      <c r="I71" t="s">
        <v>1738</v>
      </c>
      <c r="J71" t="s">
        <v>1329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1739</v>
      </c>
      <c r="D72" t="s">
        <v>1740</v>
      </c>
      <c r="E72" t="s">
        <v>1339</v>
      </c>
      <c r="F72" t="s">
        <v>1327</v>
      </c>
      <c r="H72" t="s">
        <v>1314</v>
      </c>
      <c r="I72" t="s">
        <v>1741</v>
      </c>
      <c r="J72" t="s">
        <v>1329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1782</v>
      </c>
      <c r="D73" t="s">
        <v>1783</v>
      </c>
      <c r="E73" t="s">
        <v>1350</v>
      </c>
      <c r="F73" t="s">
        <v>1392</v>
      </c>
      <c r="G73" t="s">
        <v>1313</v>
      </c>
      <c r="I73" t="s">
        <v>1784</v>
      </c>
      <c r="J73" t="s">
        <v>1389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1788</v>
      </c>
      <c r="D74" t="s">
        <v>1789</v>
      </c>
      <c r="E74" t="s">
        <v>1396</v>
      </c>
      <c r="F74" t="s">
        <v>1327</v>
      </c>
      <c r="I74" t="s">
        <v>1790</v>
      </c>
      <c r="J74" t="s">
        <v>1322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1791</v>
      </c>
      <c r="C75" t="s">
        <v>1792</v>
      </c>
      <c r="D75" t="s">
        <v>1793</v>
      </c>
      <c r="E75" t="s">
        <v>1396</v>
      </c>
      <c r="F75" t="s">
        <v>1327</v>
      </c>
      <c r="G75" t="s">
        <v>1313</v>
      </c>
      <c r="I75" t="s">
        <v>1794</v>
      </c>
      <c r="J75" t="s">
        <v>1352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1795</v>
      </c>
      <c r="C76" t="s">
        <v>1796</v>
      </c>
      <c r="D76" t="s">
        <v>1797</v>
      </c>
      <c r="E76" t="s">
        <v>1396</v>
      </c>
      <c r="F76" t="s">
        <v>1327</v>
      </c>
      <c r="I76" t="s">
        <v>1798</v>
      </c>
      <c r="J76" t="s">
        <v>1329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1811</v>
      </c>
      <c r="D77" t="s">
        <v>1812</v>
      </c>
      <c r="E77" t="s">
        <v>1339</v>
      </c>
      <c r="F77" t="s">
        <v>1327</v>
      </c>
      <c r="G77" t="s">
        <v>1313</v>
      </c>
      <c r="I77" t="s">
        <v>1813</v>
      </c>
      <c r="J77" t="s">
        <v>1329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1873</v>
      </c>
      <c r="D78" t="s">
        <v>1874</v>
      </c>
      <c r="E78" t="s">
        <v>1396</v>
      </c>
      <c r="F78" t="s">
        <v>1392</v>
      </c>
      <c r="G78" t="s">
        <v>1313</v>
      </c>
      <c r="I78" t="s">
        <v>1875</v>
      </c>
      <c r="J78" t="s">
        <v>1329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1879</v>
      </c>
      <c r="C79" t="s">
        <v>1880</v>
      </c>
      <c r="D79" t="s">
        <v>1881</v>
      </c>
      <c r="E79" t="s">
        <v>1326</v>
      </c>
      <c r="F79" t="s">
        <v>1320</v>
      </c>
      <c r="I79" t="s">
        <v>1882</v>
      </c>
      <c r="J79" t="s">
        <v>1329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1892</v>
      </c>
      <c r="D80" t="s">
        <v>1893</v>
      </c>
      <c r="E80" t="s">
        <v>1350</v>
      </c>
      <c r="F80" t="s">
        <v>1327</v>
      </c>
      <c r="G80" t="s">
        <v>1313</v>
      </c>
      <c r="I80" t="s">
        <v>1894</v>
      </c>
      <c r="J80" t="s">
        <v>1329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1935</v>
      </c>
      <c r="D81" t="s">
        <v>1936</v>
      </c>
      <c r="E81" t="s">
        <v>1350</v>
      </c>
      <c r="F81" t="s">
        <v>1327</v>
      </c>
      <c r="G81" t="s">
        <v>1313</v>
      </c>
      <c r="I81" t="s">
        <v>1937</v>
      </c>
      <c r="J81" t="s">
        <v>1329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1952</v>
      </c>
      <c r="D82" t="s">
        <v>1953</v>
      </c>
      <c r="E82" t="s">
        <v>1326</v>
      </c>
      <c r="F82" t="s">
        <v>1392</v>
      </c>
      <c r="G82" t="s">
        <v>1313</v>
      </c>
      <c r="I82" t="s">
        <v>1954</v>
      </c>
      <c r="J82" t="s">
        <v>1322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1955</v>
      </c>
      <c r="C83" t="s">
        <v>1956</v>
      </c>
      <c r="D83" t="s">
        <v>1957</v>
      </c>
      <c r="E83" t="s">
        <v>1339</v>
      </c>
      <c r="F83" t="s">
        <v>1392</v>
      </c>
      <c r="G83" t="s">
        <v>1313</v>
      </c>
      <c r="I83" t="s">
        <v>1958</v>
      </c>
      <c r="J83" t="s">
        <v>1389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1959</v>
      </c>
      <c r="D84" t="s">
        <v>1960</v>
      </c>
      <c r="E84" t="s">
        <v>1362</v>
      </c>
      <c r="F84" t="s">
        <v>1327</v>
      </c>
      <c r="G84" t="s">
        <v>1313</v>
      </c>
      <c r="I84" t="s">
        <v>1961</v>
      </c>
      <c r="J84" t="s">
        <v>1322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1990</v>
      </c>
      <c r="D85" t="s">
        <v>1991</v>
      </c>
      <c r="E85" t="s">
        <v>1339</v>
      </c>
      <c r="F85" t="s">
        <v>1327</v>
      </c>
      <c r="I85" t="s">
        <v>1992</v>
      </c>
      <c r="J85" t="s">
        <v>1329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1993</v>
      </c>
      <c r="D86" t="s">
        <v>1994</v>
      </c>
      <c r="E86" t="s">
        <v>1326</v>
      </c>
      <c r="F86" t="s">
        <v>1327</v>
      </c>
      <c r="I86" t="s">
        <v>1995</v>
      </c>
      <c r="J86" t="s">
        <v>1329</v>
      </c>
      <c r="L86" t="str">
        <f t="shared" si="1"/>
        <v>"Grande foulée": {
  "Name" : "Grande foulée",
  "OV" : "Longstrider",
  "Level" : 1,
  "BBE" : "",
  "School" : "transmutation",
  "Incantation" : "1 action",
  "Type" : "",
  "Description" : "La cible obtient une vitesse augmentée de 3 m (+1 créature/niv)."
   }</v>
      </c>
    </row>
    <row r="87" spans="1:12">
      <c r="A87">
        <v>1</v>
      </c>
      <c r="B87" t="s">
        <v>1996</v>
      </c>
      <c r="D87" t="s">
        <v>1997</v>
      </c>
      <c r="E87" t="s">
        <v>1339</v>
      </c>
      <c r="F87" t="s">
        <v>1392</v>
      </c>
      <c r="G87" t="s">
        <v>1313</v>
      </c>
      <c r="I87" t="s">
        <v>1998</v>
      </c>
      <c r="J87" t="s">
        <v>1389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2008</v>
      </c>
      <c r="D88" t="s">
        <v>2009</v>
      </c>
      <c r="E88" t="s">
        <v>1350</v>
      </c>
      <c r="F88" t="s">
        <v>1327</v>
      </c>
      <c r="G88" t="s">
        <v>1313</v>
      </c>
      <c r="I88" t="s">
        <v>2010</v>
      </c>
      <c r="J88" t="s">
        <v>1329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2014</v>
      </c>
      <c r="D89" t="s">
        <v>2015</v>
      </c>
      <c r="E89" t="s">
        <v>1420</v>
      </c>
      <c r="F89" t="s">
        <v>1335</v>
      </c>
      <c r="H89" t="s">
        <v>1314</v>
      </c>
      <c r="I89" t="s">
        <v>2016</v>
      </c>
      <c r="J89" t="s">
        <v>1329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2029</v>
      </c>
      <c r="D90" t="s">
        <v>2030</v>
      </c>
      <c r="E90" t="s">
        <v>1369</v>
      </c>
      <c r="F90" t="s">
        <v>1327</v>
      </c>
      <c r="G90" t="s">
        <v>1313</v>
      </c>
      <c r="I90" t="s">
        <v>2031</v>
      </c>
      <c r="J90" t="s">
        <v>1329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2043</v>
      </c>
      <c r="D91" t="s">
        <v>2044</v>
      </c>
      <c r="E91" t="s">
        <v>1350</v>
      </c>
      <c r="F91" t="s">
        <v>1327</v>
      </c>
      <c r="I91" t="s">
        <v>2045</v>
      </c>
      <c r="J91" t="s">
        <v>1329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2138</v>
      </c>
      <c r="C92" t="s">
        <v>2139</v>
      </c>
      <c r="D92" t="s">
        <v>2140</v>
      </c>
      <c r="E92" t="s">
        <v>1420</v>
      </c>
      <c r="F92" t="s">
        <v>1327</v>
      </c>
      <c r="G92" t="s">
        <v>1313</v>
      </c>
      <c r="I92" t="s">
        <v>2141</v>
      </c>
      <c r="J92" t="s">
        <v>1322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2163</v>
      </c>
      <c r="D93" t="s">
        <v>2164</v>
      </c>
      <c r="E93" t="s">
        <v>1396</v>
      </c>
      <c r="F93" t="s">
        <v>1327</v>
      </c>
      <c r="G93" t="s">
        <v>1313</v>
      </c>
      <c r="I93" t="s">
        <v>2165</v>
      </c>
      <c r="J93" t="s">
        <v>1329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2185</v>
      </c>
      <c r="D94" t="s">
        <v>2186</v>
      </c>
      <c r="E94" t="s">
        <v>1396</v>
      </c>
      <c r="F94" t="s">
        <v>1327</v>
      </c>
      <c r="I94" t="s">
        <v>2187</v>
      </c>
      <c r="J94" t="s">
        <v>1329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2192</v>
      </c>
      <c r="D95" t="s">
        <v>2193</v>
      </c>
      <c r="E95" t="s">
        <v>1350</v>
      </c>
      <c r="F95" t="s">
        <v>1392</v>
      </c>
      <c r="G95" t="s">
        <v>1313</v>
      </c>
      <c r="I95" t="s">
        <v>2194</v>
      </c>
      <c r="J95" t="s">
        <v>1352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2204</v>
      </c>
      <c r="D96" t="s">
        <v>2205</v>
      </c>
      <c r="E96" t="s">
        <v>1420</v>
      </c>
      <c r="F96" t="s">
        <v>1392</v>
      </c>
      <c r="G96" t="s">
        <v>1313</v>
      </c>
      <c r="I96" t="s">
        <v>2206</v>
      </c>
      <c r="J96" t="s">
        <v>1329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2256</v>
      </c>
      <c r="D97" t="s">
        <v>2257</v>
      </c>
      <c r="E97" t="s">
        <v>1396</v>
      </c>
      <c r="F97" t="s">
        <v>1392</v>
      </c>
      <c r="I97" t="s">
        <v>2258</v>
      </c>
      <c r="J97" t="s">
        <v>1329</v>
      </c>
      <c r="L97" t="str">
        <f t="shared" si="1"/>
        <v>"Mot de guérison": {
  "Name" : "Mot de guérison",
  "OV" : "Healing Word",
  "Level" : 1,
  "BBE" : "",
  "School" : "évocation",
  "Incantation" : "1 action bonus",
  "Type" : "",
  "Description" : "1 créature récupère 1d4+Mod.Carac pv (+1d4 pv/niv)."
   }</v>
      </c>
    </row>
    <row r="98" spans="1:12">
      <c r="A98">
        <v>1</v>
      </c>
      <c r="B98" t="s">
        <v>2315</v>
      </c>
      <c r="D98" t="s">
        <v>2316</v>
      </c>
      <c r="E98" t="s">
        <v>1350</v>
      </c>
      <c r="F98" t="s">
        <v>1327</v>
      </c>
      <c r="I98" t="s">
        <v>2317</v>
      </c>
      <c r="J98" t="s">
        <v>1352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2318</v>
      </c>
      <c r="D99" t="s">
        <v>2319</v>
      </c>
      <c r="E99" t="s">
        <v>1339</v>
      </c>
      <c r="F99" t="s">
        <v>1327</v>
      </c>
      <c r="G99" t="s">
        <v>1313</v>
      </c>
      <c r="I99" t="s">
        <v>2320</v>
      </c>
      <c r="J99" t="s">
        <v>1329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2348</v>
      </c>
      <c r="C100" t="s">
        <v>2349</v>
      </c>
      <c r="D100" t="s">
        <v>2350</v>
      </c>
      <c r="E100" t="s">
        <v>1396</v>
      </c>
      <c r="F100" t="s">
        <v>1327</v>
      </c>
      <c r="I100" t="s">
        <v>2351</v>
      </c>
      <c r="J100" t="s">
        <v>1329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2352</v>
      </c>
      <c r="D101" t="s">
        <v>2353</v>
      </c>
      <c r="E101" t="s">
        <v>1396</v>
      </c>
      <c r="F101" t="s">
        <v>1327</v>
      </c>
      <c r="I101" t="s">
        <v>2354</v>
      </c>
      <c r="J101" t="s">
        <v>1352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2442</v>
      </c>
      <c r="D102" t="s">
        <v>2443</v>
      </c>
      <c r="E102" t="s">
        <v>1396</v>
      </c>
      <c r="F102" t="s">
        <v>1327</v>
      </c>
      <c r="I102" t="s">
        <v>2444</v>
      </c>
      <c r="J102" t="s">
        <v>1329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2455</v>
      </c>
      <c r="D103" t="s">
        <v>2456</v>
      </c>
      <c r="E103" t="s">
        <v>1319</v>
      </c>
      <c r="F103" t="s">
        <v>1327</v>
      </c>
      <c r="G103" t="s">
        <v>1313</v>
      </c>
      <c r="I103" t="s">
        <v>2457</v>
      </c>
      <c r="J103" t="s">
        <v>1329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2474</v>
      </c>
      <c r="C104" t="s">
        <v>2475</v>
      </c>
      <c r="D104" t="s">
        <v>2476</v>
      </c>
      <c r="E104" t="s">
        <v>1326</v>
      </c>
      <c r="F104" t="s">
        <v>1327</v>
      </c>
      <c r="H104" t="s">
        <v>1314</v>
      </c>
      <c r="I104" t="s">
        <v>2477</v>
      </c>
      <c r="J104" t="s">
        <v>1329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2503</v>
      </c>
      <c r="D105" t="s">
        <v>2504</v>
      </c>
      <c r="E105" t="s">
        <v>1362</v>
      </c>
      <c r="F105" t="s">
        <v>1327</v>
      </c>
      <c r="I105" t="s">
        <v>2505</v>
      </c>
      <c r="J105" t="s">
        <v>1389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2529</v>
      </c>
      <c r="D106" t="s">
        <v>2530</v>
      </c>
      <c r="E106" t="s">
        <v>1326</v>
      </c>
      <c r="F106" t="s">
        <v>1392</v>
      </c>
      <c r="G106" t="s">
        <v>1313</v>
      </c>
      <c r="I106" t="s">
        <v>2531</v>
      </c>
      <c r="J106" t="s">
        <v>1329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2532</v>
      </c>
      <c r="D107" t="s">
        <v>2533</v>
      </c>
      <c r="E107" t="s">
        <v>1396</v>
      </c>
      <c r="F107" t="s">
        <v>1320</v>
      </c>
      <c r="I107" t="s">
        <v>2534</v>
      </c>
      <c r="J107" t="s">
        <v>1329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2576</v>
      </c>
      <c r="D108" t="s">
        <v>2577</v>
      </c>
      <c r="E108" t="s">
        <v>1319</v>
      </c>
      <c r="F108" t="s">
        <v>1392</v>
      </c>
      <c r="I108" t="s">
        <v>2578</v>
      </c>
      <c r="J108" t="s">
        <v>1329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2582</v>
      </c>
      <c r="D109" t="s">
        <v>2583</v>
      </c>
      <c r="E109" t="s">
        <v>1326</v>
      </c>
      <c r="F109" t="s">
        <v>1327</v>
      </c>
      <c r="I109" t="s">
        <v>2584</v>
      </c>
      <c r="J109" t="s">
        <v>1329</v>
      </c>
      <c r="L109" t="str">
        <f t="shared" si="1"/>
        <v>"Saut": {
  "Name" : "Saut",
  "OV" : "Jump",
  "Level" : 1,
  "BBE" : "",
  "School" : "transmutation",
  "Incantation" : "1 action",
  "Type" : "",
  "Description" : "La cible obtient une distance de saut multipliée par 3."
   }</v>
      </c>
    </row>
    <row r="110" spans="1:12">
      <c r="A110">
        <v>1</v>
      </c>
      <c r="B110" t="s">
        <v>2591</v>
      </c>
      <c r="D110" t="s">
        <v>2592</v>
      </c>
      <c r="E110" t="s">
        <v>1396</v>
      </c>
      <c r="F110" t="s">
        <v>1327</v>
      </c>
      <c r="I110" t="s">
        <v>2593</v>
      </c>
      <c r="J110" t="s">
        <v>1322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2605</v>
      </c>
      <c r="D111" t="s">
        <v>2606</v>
      </c>
      <c r="E111" t="s">
        <v>1339</v>
      </c>
      <c r="F111" t="s">
        <v>1327</v>
      </c>
      <c r="H111" t="s">
        <v>1314</v>
      </c>
      <c r="I111" t="s">
        <v>2607</v>
      </c>
      <c r="J111" t="s">
        <v>1329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2620</v>
      </c>
      <c r="D112" t="s">
        <v>2621</v>
      </c>
      <c r="E112" t="s">
        <v>1362</v>
      </c>
      <c r="F112" t="s">
        <v>1327</v>
      </c>
      <c r="I112" t="s">
        <v>2622</v>
      </c>
      <c r="J112" t="s">
        <v>1329</v>
      </c>
      <c r="L112" t="str">
        <f t="shared" si="1"/>
        <v>"Simulacre de vie": {
  "Name" : "Simulacre de vie",
  "OV" : "False Life",
  "Level" : 1,
  "BBE" : "",
  "School" : "nécromancie",
  "Incantation" : "1 action",
  "Type" : "",
  "Description" : "Le lanceur gagne 1d4+4 pv temporaires (+5 pv/niv)."
   }</v>
      </c>
    </row>
    <row r="113" spans="1:12">
      <c r="A113">
        <v>1</v>
      </c>
      <c r="B113" t="s">
        <v>2623</v>
      </c>
      <c r="C113" t="s">
        <v>2624</v>
      </c>
      <c r="D113" t="s">
        <v>2625</v>
      </c>
      <c r="E113" t="s">
        <v>1396</v>
      </c>
      <c r="F113" t="s">
        <v>1327</v>
      </c>
      <c r="I113" t="s">
        <v>2626</v>
      </c>
      <c r="J113" t="s">
        <v>1329</v>
      </c>
      <c r="L113" t="str">
        <f t="shared" si="1"/>
        <v>"Soins": {
  "Name" : "Soins",
  "OV" : "Cure Wounds",
  "Level" : 1,
  "BBE" : "Soin des blessures",
  "School" : "évocation",
  "Incantation" : "1 action",
  "Type" : "",
  "Description" : "1 créature récupère 1d8+Mod.Carac pv (+1d8 pv/niv)."
   }</v>
      </c>
    </row>
    <row r="114" spans="1:12">
      <c r="A114">
        <v>1</v>
      </c>
      <c r="B114" t="s">
        <v>2631</v>
      </c>
      <c r="D114" t="s">
        <v>2632</v>
      </c>
      <c r="E114" t="s">
        <v>1350</v>
      </c>
      <c r="F114" t="s">
        <v>1327</v>
      </c>
      <c r="I114" t="s">
        <v>2633</v>
      </c>
      <c r="J114" t="s">
        <v>1329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2701</v>
      </c>
      <c r="C115" t="s">
        <v>2702</v>
      </c>
      <c r="D115" t="s">
        <v>2703</v>
      </c>
      <c r="E115" t="s">
        <v>1339</v>
      </c>
      <c r="F115" t="s">
        <v>1327</v>
      </c>
      <c r="I115" t="s">
        <v>2704</v>
      </c>
      <c r="J115" t="s">
        <v>1389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2715</v>
      </c>
      <c r="D116" t="s">
        <v>2716</v>
      </c>
      <c r="E116" t="s">
        <v>1369</v>
      </c>
      <c r="F116" t="s">
        <v>1335</v>
      </c>
      <c r="H116" t="s">
        <v>1314</v>
      </c>
      <c r="I116" t="s">
        <v>2717</v>
      </c>
      <c r="J116" t="s">
        <v>1329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19" t="s">
        <v>1323</v>
      </c>
      <c r="C117" t="s">
        <v>1324</v>
      </c>
      <c r="D117" t="s">
        <v>1325</v>
      </c>
      <c r="E117" t="s">
        <v>1326</v>
      </c>
      <c r="F117" t="s">
        <v>1327</v>
      </c>
      <c r="G117" t="s">
        <v>1313</v>
      </c>
      <c r="I117" t="s">
        <v>1328</v>
      </c>
      <c r="J117" t="s">
        <v>1329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1330</v>
      </c>
      <c r="D118" t="s">
        <v>1331</v>
      </c>
      <c r="E118" t="s">
        <v>1319</v>
      </c>
      <c r="F118" t="s">
        <v>1327</v>
      </c>
      <c r="I118" t="s">
        <v>1332</v>
      </c>
      <c r="J118" t="s">
        <v>1329</v>
      </c>
      <c r="L118" t="str">
        <f t="shared" si="1"/>
        <v>"Aide": {
  "Name" : "Aide",
  "OV" : "Aid",
  "Level" : 2,
  "BBE" : "",
  "School" : "abjuration",
  "Incantation" : "1 action",
  "Type" : "",
  "Description" : "Jusqu'à 3 créatures augmentent leurs pv actuels et pv max de 5 (+5 pv/niv)."
   }</v>
      </c>
    </row>
    <row r="119" spans="1:12">
      <c r="A119">
        <v>2</v>
      </c>
      <c r="B119" t="s">
        <v>1342</v>
      </c>
      <c r="D119" t="s">
        <v>1343</v>
      </c>
      <c r="E119" t="s">
        <v>1326</v>
      </c>
      <c r="F119" t="s">
        <v>1327</v>
      </c>
      <c r="G119" t="s">
        <v>1313</v>
      </c>
      <c r="I119" t="s">
        <v>1344</v>
      </c>
      <c r="J119" t="s">
        <v>1329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1364</v>
      </c>
      <c r="D120" t="s">
        <v>1365</v>
      </c>
      <c r="E120" t="s">
        <v>1350</v>
      </c>
      <c r="F120" t="s">
        <v>1327</v>
      </c>
      <c r="G120" t="s">
        <v>1313</v>
      </c>
      <c r="I120" t="s">
        <v>1366</v>
      </c>
      <c r="J120" t="s">
        <v>1329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1378</v>
      </c>
      <c r="C121" t="s">
        <v>1379</v>
      </c>
      <c r="D121" t="s">
        <v>1380</v>
      </c>
      <c r="E121" t="s">
        <v>1339</v>
      </c>
      <c r="F121" t="s">
        <v>1340</v>
      </c>
      <c r="I121" t="s">
        <v>1381</v>
      </c>
      <c r="J121" t="s">
        <v>1329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1390</v>
      </c>
      <c r="D122" t="s">
        <v>1391</v>
      </c>
      <c r="E122" t="s">
        <v>1326</v>
      </c>
      <c r="F122" t="s">
        <v>1392</v>
      </c>
      <c r="G122" t="s">
        <v>1313</v>
      </c>
      <c r="I122" t="s">
        <v>1393</v>
      </c>
      <c r="J122" t="s">
        <v>1329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1398</v>
      </c>
      <c r="D123" t="s">
        <v>1399</v>
      </c>
      <c r="E123" t="s">
        <v>1396</v>
      </c>
      <c r="F123" t="s">
        <v>1392</v>
      </c>
      <c r="I123" t="s">
        <v>1400</v>
      </c>
      <c r="J123" t="s">
        <v>1329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1422</v>
      </c>
      <c r="D124" t="s">
        <v>1423</v>
      </c>
      <c r="E124" t="s">
        <v>1326</v>
      </c>
      <c r="F124" t="s">
        <v>1327</v>
      </c>
      <c r="G124" t="s">
        <v>1313</v>
      </c>
      <c r="I124" t="s">
        <v>1424</v>
      </c>
      <c r="J124" t="s">
        <v>1322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1428</v>
      </c>
      <c r="D125" t="s">
        <v>1429</v>
      </c>
      <c r="E125" t="s">
        <v>1420</v>
      </c>
      <c r="F125" t="s">
        <v>1335</v>
      </c>
      <c r="H125" t="s">
        <v>1314</v>
      </c>
      <c r="I125" t="s">
        <v>1430</v>
      </c>
      <c r="J125" t="s">
        <v>1329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1443</v>
      </c>
      <c r="D126" t="s">
        <v>1444</v>
      </c>
      <c r="E126" t="s">
        <v>1369</v>
      </c>
      <c r="F126" t="s">
        <v>1327</v>
      </c>
      <c r="I126" t="s">
        <v>1445</v>
      </c>
      <c r="J126" t="s">
        <v>1329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1470</v>
      </c>
      <c r="D127" t="s">
        <v>1471</v>
      </c>
      <c r="E127" t="s">
        <v>1369</v>
      </c>
      <c r="F127" t="s">
        <v>1335</v>
      </c>
      <c r="H127" t="s">
        <v>1314</v>
      </c>
      <c r="I127" t="s">
        <v>1472</v>
      </c>
      <c r="J127" t="s">
        <v>1329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1487</v>
      </c>
      <c r="D128" t="s">
        <v>1488</v>
      </c>
      <c r="E128" t="s">
        <v>1396</v>
      </c>
      <c r="F128" t="s">
        <v>1327</v>
      </c>
      <c r="G128" t="s">
        <v>1313</v>
      </c>
      <c r="I128" t="s">
        <v>1489</v>
      </c>
      <c r="J128" t="s">
        <v>1329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19" t="s">
        <v>1503</v>
      </c>
      <c r="D129" t="s">
        <v>1504</v>
      </c>
      <c r="E129" t="s">
        <v>1362</v>
      </c>
      <c r="F129" t="s">
        <v>1327</v>
      </c>
      <c r="I129" t="s">
        <v>1505</v>
      </c>
      <c r="J129" t="s">
        <v>1329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1559</v>
      </c>
      <c r="C130" t="s">
        <v>1560</v>
      </c>
      <c r="D130" t="s">
        <v>1561</v>
      </c>
      <c r="E130" t="s">
        <v>1396</v>
      </c>
      <c r="F130" t="s">
        <v>1392</v>
      </c>
      <c r="G130" t="s">
        <v>1313</v>
      </c>
      <c r="I130" t="s">
        <v>1562</v>
      </c>
      <c r="J130" t="s">
        <v>1329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1652</v>
      </c>
      <c r="D131" t="s">
        <v>1653</v>
      </c>
      <c r="E131" t="s">
        <v>1326</v>
      </c>
      <c r="F131" t="s">
        <v>1327</v>
      </c>
      <c r="I131" t="s">
        <v>1654</v>
      </c>
      <c r="J131" t="s">
        <v>1329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1655</v>
      </c>
      <c r="D132" t="s">
        <v>1656</v>
      </c>
      <c r="E132" t="s">
        <v>1326</v>
      </c>
      <c r="F132" t="s">
        <v>1327</v>
      </c>
      <c r="I132" t="s">
        <v>1657</v>
      </c>
      <c r="J132" t="s">
        <v>1389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1671</v>
      </c>
      <c r="D133" t="s">
        <v>1672</v>
      </c>
      <c r="E133" t="s">
        <v>1350</v>
      </c>
      <c r="F133" t="s">
        <v>1327</v>
      </c>
      <c r="G133" t="s">
        <v>1313</v>
      </c>
      <c r="I133" t="s">
        <v>1673</v>
      </c>
      <c r="J133" t="s">
        <v>1389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1692</v>
      </c>
      <c r="D134" t="s">
        <v>1693</v>
      </c>
      <c r="E134" t="s">
        <v>1326</v>
      </c>
      <c r="F134" t="s">
        <v>1327</v>
      </c>
      <c r="G134" t="s">
        <v>1313</v>
      </c>
      <c r="I134" t="s">
        <v>1694</v>
      </c>
      <c r="J134" t="s">
        <v>1329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1704</v>
      </c>
      <c r="D135" t="s">
        <v>1705</v>
      </c>
      <c r="E135" t="s">
        <v>1326</v>
      </c>
      <c r="F135" t="s">
        <v>1327</v>
      </c>
      <c r="I135" t="s">
        <v>1706</v>
      </c>
      <c r="J135" t="s">
        <v>1329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1730</v>
      </c>
      <c r="D136" t="s">
        <v>1731</v>
      </c>
      <c r="E136" t="s">
        <v>1420</v>
      </c>
      <c r="F136" t="s">
        <v>1327</v>
      </c>
      <c r="G136" t="s">
        <v>1313</v>
      </c>
      <c r="I136" t="s">
        <v>1732</v>
      </c>
      <c r="J136" t="s">
        <v>1329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1802</v>
      </c>
      <c r="D137" t="s">
        <v>1803</v>
      </c>
      <c r="E137" t="s">
        <v>1326</v>
      </c>
      <c r="F137" t="s">
        <v>1327</v>
      </c>
      <c r="G137" t="s">
        <v>1313</v>
      </c>
      <c r="H137" t="s">
        <v>1314</v>
      </c>
      <c r="I137" t="s">
        <v>1804</v>
      </c>
      <c r="J137" t="s">
        <v>1322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1824</v>
      </c>
      <c r="D138" t="s">
        <v>1825</v>
      </c>
      <c r="E138" t="s">
        <v>1350</v>
      </c>
      <c r="F138" t="s">
        <v>1327</v>
      </c>
      <c r="I138" t="s">
        <v>1826</v>
      </c>
      <c r="J138" t="s">
        <v>1329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1830</v>
      </c>
      <c r="D139" t="s">
        <v>1831</v>
      </c>
      <c r="E139" t="s">
        <v>1420</v>
      </c>
      <c r="F139" t="s">
        <v>1327</v>
      </c>
      <c r="G139" t="s">
        <v>1313</v>
      </c>
      <c r="I139" t="s">
        <v>1832</v>
      </c>
      <c r="J139" t="s">
        <v>1322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1839</v>
      </c>
      <c r="D140" t="s">
        <v>1840</v>
      </c>
      <c r="E140" t="s">
        <v>1339</v>
      </c>
      <c r="F140" t="s">
        <v>1392</v>
      </c>
      <c r="G140" t="s">
        <v>1313</v>
      </c>
      <c r="I140" t="s">
        <v>1841</v>
      </c>
      <c r="J140" t="s">
        <v>1322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1883</v>
      </c>
      <c r="D141" t="s">
        <v>1884</v>
      </c>
      <c r="E141" t="s">
        <v>1396</v>
      </c>
      <c r="F141" t="s">
        <v>1327</v>
      </c>
      <c r="I141" t="s">
        <v>1885</v>
      </c>
      <c r="J141" t="s">
        <v>1322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1886</v>
      </c>
      <c r="D142" t="s">
        <v>1887</v>
      </c>
      <c r="E142" t="s">
        <v>1396</v>
      </c>
      <c r="F142" t="s">
        <v>1327</v>
      </c>
      <c r="I142" t="s">
        <v>1888</v>
      </c>
      <c r="J142" t="s">
        <v>1329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1901</v>
      </c>
      <c r="D143" t="s">
        <v>1902</v>
      </c>
      <c r="E143" t="s">
        <v>1396</v>
      </c>
      <c r="F143" t="s">
        <v>1327</v>
      </c>
      <c r="I143" t="s">
        <v>1903</v>
      </c>
      <c r="J143" t="s">
        <v>1329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1917</v>
      </c>
      <c r="D144" t="s">
        <v>1918</v>
      </c>
      <c r="E144" t="s">
        <v>1369</v>
      </c>
      <c r="F144" t="s">
        <v>1327</v>
      </c>
      <c r="G144" t="s">
        <v>1313</v>
      </c>
      <c r="I144" t="s">
        <v>1919</v>
      </c>
      <c r="J144" t="s">
        <v>1329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1920</v>
      </c>
      <c r="D145" t="s">
        <v>1921</v>
      </c>
      <c r="E145" t="s">
        <v>1369</v>
      </c>
      <c r="F145" t="s">
        <v>1327</v>
      </c>
      <c r="G145" t="s">
        <v>1313</v>
      </c>
      <c r="I145" t="s">
        <v>1922</v>
      </c>
      <c r="J145" t="s">
        <v>1352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1945</v>
      </c>
      <c r="C146" t="s">
        <v>1946</v>
      </c>
      <c r="D146" t="s">
        <v>1947</v>
      </c>
      <c r="E146" t="s">
        <v>1396</v>
      </c>
      <c r="F146" t="s">
        <v>1327</v>
      </c>
      <c r="I146" t="s">
        <v>1948</v>
      </c>
      <c r="J146" t="s">
        <v>1329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2026</v>
      </c>
      <c r="D147" t="s">
        <v>2027</v>
      </c>
      <c r="E147" t="s">
        <v>1369</v>
      </c>
      <c r="F147" t="s">
        <v>1327</v>
      </c>
      <c r="I147" t="s">
        <v>2028</v>
      </c>
      <c r="J147" t="s">
        <v>1329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2036</v>
      </c>
      <c r="C148" t="s">
        <v>2037</v>
      </c>
      <c r="D148" t="s">
        <v>2038</v>
      </c>
      <c r="E148" t="s">
        <v>1350</v>
      </c>
      <c r="F148" t="s">
        <v>1327</v>
      </c>
      <c r="G148" t="s">
        <v>1313</v>
      </c>
      <c r="I148" t="s">
        <v>2035</v>
      </c>
      <c r="J148" t="s">
        <v>1329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2055</v>
      </c>
      <c r="D149" t="s">
        <v>2056</v>
      </c>
      <c r="E149" t="s">
        <v>1369</v>
      </c>
      <c r="F149" t="s">
        <v>1327</v>
      </c>
      <c r="G149" t="s">
        <v>1313</v>
      </c>
      <c r="I149" t="s">
        <v>2057</v>
      </c>
      <c r="J149" t="s">
        <v>1329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2114</v>
      </c>
      <c r="D150" t="s">
        <v>2115</v>
      </c>
      <c r="E150" t="s">
        <v>1396</v>
      </c>
      <c r="F150" t="s">
        <v>1392</v>
      </c>
      <c r="G150" t="s">
        <v>1313</v>
      </c>
      <c r="I150" t="s">
        <v>2116</v>
      </c>
      <c r="J150" t="s">
        <v>1329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2111</v>
      </c>
      <c r="D151" t="s">
        <v>2112</v>
      </c>
      <c r="E151" t="s">
        <v>1369</v>
      </c>
      <c r="F151" t="s">
        <v>1392</v>
      </c>
      <c r="G151" t="s">
        <v>1313</v>
      </c>
      <c r="I151" t="s">
        <v>2113</v>
      </c>
      <c r="J151" t="s">
        <v>1322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2129</v>
      </c>
      <c r="D152" t="s">
        <v>2130</v>
      </c>
      <c r="E152" t="s">
        <v>1326</v>
      </c>
      <c r="F152" t="s">
        <v>1327</v>
      </c>
      <c r="G152" t="s">
        <v>1313</v>
      </c>
      <c r="I152" t="s">
        <v>2131</v>
      </c>
      <c r="J152" t="s">
        <v>1329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2142</v>
      </c>
      <c r="D153" t="s">
        <v>2143</v>
      </c>
      <c r="E153" t="s">
        <v>1319</v>
      </c>
      <c r="F153" t="s">
        <v>1327</v>
      </c>
      <c r="I153" t="s">
        <v>2144</v>
      </c>
      <c r="J153" t="s">
        <v>1329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2148</v>
      </c>
      <c r="C154" t="s">
        <v>2149</v>
      </c>
      <c r="D154" t="s">
        <v>2150</v>
      </c>
      <c r="E154" t="s">
        <v>1420</v>
      </c>
      <c r="F154" t="s">
        <v>1327</v>
      </c>
      <c r="H154" t="s">
        <v>1314</v>
      </c>
      <c r="I154" t="s">
        <v>2151</v>
      </c>
      <c r="J154" t="s">
        <v>1329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2152</v>
      </c>
      <c r="C155" t="s">
        <v>2153</v>
      </c>
      <c r="D155" t="s">
        <v>2154</v>
      </c>
      <c r="E155" t="s">
        <v>1420</v>
      </c>
      <c r="F155" t="s">
        <v>1327</v>
      </c>
      <c r="G155" t="s">
        <v>1313</v>
      </c>
      <c r="I155" t="s">
        <v>2155</v>
      </c>
      <c r="J155" t="s">
        <v>1329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2212</v>
      </c>
      <c r="D156" t="s">
        <v>2213</v>
      </c>
      <c r="E156" t="s">
        <v>1350</v>
      </c>
      <c r="F156" t="s">
        <v>1327</v>
      </c>
      <c r="H156" t="s">
        <v>1314</v>
      </c>
      <c r="I156" t="s">
        <v>2214</v>
      </c>
      <c r="J156" t="s">
        <v>1329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2215</v>
      </c>
      <c r="C157" t="s">
        <v>2216</v>
      </c>
      <c r="D157" t="s">
        <v>2217</v>
      </c>
      <c r="E157" t="s">
        <v>1326</v>
      </c>
      <c r="F157" t="s">
        <v>1327</v>
      </c>
      <c r="G157" t="s">
        <v>1313</v>
      </c>
      <c r="I157" t="s">
        <v>2218</v>
      </c>
      <c r="J157" t="s">
        <v>1329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2239</v>
      </c>
      <c r="C158" t="s">
        <v>2240</v>
      </c>
      <c r="D158" t="s">
        <v>2241</v>
      </c>
      <c r="E158" t="s">
        <v>1326</v>
      </c>
      <c r="F158" t="s">
        <v>1327</v>
      </c>
      <c r="G158" t="s">
        <v>1313</v>
      </c>
      <c r="I158" t="s">
        <v>2242</v>
      </c>
      <c r="J158" t="s">
        <v>1329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2333</v>
      </c>
      <c r="D159" t="s">
        <v>2334</v>
      </c>
      <c r="E159" t="s">
        <v>1396</v>
      </c>
      <c r="F159" t="s">
        <v>1327</v>
      </c>
      <c r="I159" t="s">
        <v>2335</v>
      </c>
      <c r="J159" t="s">
        <v>1322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2336</v>
      </c>
      <c r="D160" t="s">
        <v>2337</v>
      </c>
      <c r="E160" t="s">
        <v>1339</v>
      </c>
      <c r="F160" t="s">
        <v>1327</v>
      </c>
      <c r="G160" t="s">
        <v>1313</v>
      </c>
      <c r="I160" t="s">
        <v>2338</v>
      </c>
      <c r="J160" t="s">
        <v>1352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2361</v>
      </c>
      <c r="D161" t="s">
        <v>2362</v>
      </c>
      <c r="E161" t="s">
        <v>1339</v>
      </c>
      <c r="F161" t="s">
        <v>1392</v>
      </c>
      <c r="I161" t="s">
        <v>2363</v>
      </c>
      <c r="J161" t="s">
        <v>1329</v>
      </c>
      <c r="L161" t="str">
        <f t="shared" si="2"/>
        <v>"Pas brumeux": {
  "Name" : "Pas brumeux",
  "OV" : "Misty Step",
  "Level" : 2,
  "BBE" : "",
  "School" : "invocation",
  "Incantation" : "1 action bonus",
  "Type" : "",
  "Description" : "Le lanceur est téléporté jusqu'à 9 mètres."
   }</v>
      </c>
    </row>
    <row r="162" spans="1:12">
      <c r="A162">
        <v>2</v>
      </c>
      <c r="B162" t="s">
        <v>2373</v>
      </c>
      <c r="D162" t="s">
        <v>2374</v>
      </c>
      <c r="E162" t="s">
        <v>1319</v>
      </c>
      <c r="F162" t="s">
        <v>1327</v>
      </c>
      <c r="G162" t="s">
        <v>1313</v>
      </c>
      <c r="I162" t="s">
        <v>2375</v>
      </c>
      <c r="J162" t="s">
        <v>1329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2379</v>
      </c>
      <c r="D163" t="s">
        <v>2380</v>
      </c>
      <c r="E163" t="s">
        <v>1326</v>
      </c>
      <c r="F163" t="s">
        <v>1327</v>
      </c>
      <c r="G163" t="s">
        <v>1313</v>
      </c>
      <c r="I163" t="s">
        <v>2381</v>
      </c>
      <c r="J163" t="s">
        <v>1329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2382</v>
      </c>
      <c r="D164" t="s">
        <v>2383</v>
      </c>
      <c r="E164" t="s">
        <v>1326</v>
      </c>
      <c r="F164" t="s">
        <v>1327</v>
      </c>
      <c r="G164" t="s">
        <v>1313</v>
      </c>
      <c r="I164" t="s">
        <v>2384</v>
      </c>
      <c r="J164" t="s">
        <v>1329</v>
      </c>
      <c r="L164" t="str">
        <f t="shared" si="2"/>
        <v>"Peau d'écorce": {
  "Name" : "Peau d'écorce",
  "OV" : "Barkskin",
  "Level" : 2,
  "BBE" : "",
  "School" : "transmutation",
  "Incantation" : "1 action",
  "Type" : "Concentration",
  "Description" : "La cible obtient une CA de 16 minimum."
   }</v>
      </c>
    </row>
    <row r="165" spans="1:12">
      <c r="A165">
        <v>2</v>
      </c>
      <c r="B165" t="s">
        <v>2406</v>
      </c>
      <c r="D165" t="s">
        <v>2407</v>
      </c>
      <c r="E165" t="s">
        <v>1326</v>
      </c>
      <c r="F165" t="s">
        <v>1327</v>
      </c>
      <c r="G165" t="s">
        <v>1313</v>
      </c>
      <c r="I165" t="s">
        <v>2408</v>
      </c>
      <c r="J165" t="s">
        <v>1322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2421</v>
      </c>
      <c r="C166" t="s">
        <v>2422</v>
      </c>
      <c r="D166" t="s">
        <v>2423</v>
      </c>
      <c r="E166" t="s">
        <v>1362</v>
      </c>
      <c r="F166" t="s">
        <v>1327</v>
      </c>
      <c r="H166" t="s">
        <v>1314</v>
      </c>
      <c r="I166" t="s">
        <v>2424</v>
      </c>
      <c r="J166" t="s">
        <v>1329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2431</v>
      </c>
      <c r="C167" t="s">
        <v>2432</v>
      </c>
      <c r="D167" t="s">
        <v>2433</v>
      </c>
      <c r="E167" t="s">
        <v>1396</v>
      </c>
      <c r="F167" t="s">
        <v>1340</v>
      </c>
      <c r="I167" t="s">
        <v>2434</v>
      </c>
      <c r="J167" t="s">
        <v>1329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2458</v>
      </c>
      <c r="D168" t="s">
        <v>2459</v>
      </c>
      <c r="E168" t="s">
        <v>1319</v>
      </c>
      <c r="F168" t="s">
        <v>1327</v>
      </c>
      <c r="I168" t="s">
        <v>2460</v>
      </c>
      <c r="J168" t="s">
        <v>1329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2478</v>
      </c>
      <c r="D169" t="s">
        <v>2479</v>
      </c>
      <c r="E169" t="s">
        <v>1326</v>
      </c>
      <c r="F169" t="s">
        <v>1327</v>
      </c>
      <c r="I169" t="s">
        <v>2480</v>
      </c>
      <c r="J169" t="s">
        <v>1322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2488</v>
      </c>
      <c r="D170" t="s">
        <v>2489</v>
      </c>
      <c r="E170" t="s">
        <v>1362</v>
      </c>
      <c r="F170" t="s">
        <v>1327</v>
      </c>
      <c r="G170" t="s">
        <v>1313</v>
      </c>
      <c r="I170" t="s">
        <v>2490</v>
      </c>
      <c r="J170" t="s">
        <v>1329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2491</v>
      </c>
      <c r="D171" t="s">
        <v>2492</v>
      </c>
      <c r="E171" t="s">
        <v>1396</v>
      </c>
      <c r="F171" t="s">
        <v>1327</v>
      </c>
      <c r="I171" t="s">
        <v>2493</v>
      </c>
      <c r="J171" t="s">
        <v>1329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2497</v>
      </c>
      <c r="D172" t="s">
        <v>2498</v>
      </c>
      <c r="E172" t="s">
        <v>1396</v>
      </c>
      <c r="F172" t="s">
        <v>1327</v>
      </c>
      <c r="G172" t="s">
        <v>1313</v>
      </c>
      <c r="I172" t="s">
        <v>2499</v>
      </c>
      <c r="J172" t="s">
        <v>1329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2544</v>
      </c>
      <c r="C173" t="s">
        <v>2545</v>
      </c>
      <c r="D173" t="s">
        <v>2546</v>
      </c>
      <c r="E173" t="s">
        <v>1319</v>
      </c>
      <c r="F173" t="s">
        <v>1327</v>
      </c>
      <c r="I173" t="s">
        <v>2547</v>
      </c>
      <c r="J173" t="s">
        <v>1329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2594</v>
      </c>
      <c r="D174" t="s">
        <v>2595</v>
      </c>
      <c r="E174" t="s">
        <v>1420</v>
      </c>
      <c r="F174" t="s">
        <v>1327</v>
      </c>
      <c r="G174" t="s">
        <v>1313</v>
      </c>
      <c r="H174" t="s">
        <v>1314</v>
      </c>
      <c r="I174" t="s">
        <v>2596</v>
      </c>
      <c r="J174" t="s">
        <v>1352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2601</v>
      </c>
      <c r="C175" t="s">
        <v>2602</v>
      </c>
      <c r="D175" t="s">
        <v>2603</v>
      </c>
      <c r="E175" t="s">
        <v>1420</v>
      </c>
      <c r="F175" t="s">
        <v>1327</v>
      </c>
      <c r="I175" t="s">
        <v>2604</v>
      </c>
      <c r="J175" t="s">
        <v>1329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2614</v>
      </c>
      <c r="D176" t="s">
        <v>2614</v>
      </c>
      <c r="E176" t="s">
        <v>1369</v>
      </c>
      <c r="F176" t="s">
        <v>1327</v>
      </c>
      <c r="G176" t="s">
        <v>1313</v>
      </c>
      <c r="H176" t="s">
        <v>1314</v>
      </c>
      <c r="I176" t="s">
        <v>2615</v>
      </c>
      <c r="J176" t="s">
        <v>1329</v>
      </c>
      <c r="L176" t="str">
        <f t="shared" si="2"/>
        <v>"Silence": {
  "Name" : "Silence",
  "OV" : "Silence",
  "Level" : 2,
  "BBE" : "",
  "School" : "illusion",
  "Incantation" : "1 action",
  "Type" : "ConcentrationRituel",
  "Description" : "Bloque tous les sons dans une sphère de 6m de rayon."
   }</v>
      </c>
    </row>
    <row r="177" spans="1:12">
      <c r="A177">
        <v>2</v>
      </c>
      <c r="B177" t="s">
        <v>2634</v>
      </c>
      <c r="D177" t="s">
        <v>2635</v>
      </c>
      <c r="E177" t="s">
        <v>1326</v>
      </c>
      <c r="F177" t="s">
        <v>1392</v>
      </c>
      <c r="G177" t="s">
        <v>1313</v>
      </c>
      <c r="I177" t="s">
        <v>2636</v>
      </c>
      <c r="J177" t="s">
        <v>1322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2643</v>
      </c>
      <c r="D178" t="s">
        <v>2644</v>
      </c>
      <c r="E178" t="s">
        <v>1339</v>
      </c>
      <c r="F178" t="s">
        <v>1327</v>
      </c>
      <c r="G178" t="s">
        <v>1313</v>
      </c>
      <c r="I178" t="s">
        <v>2645</v>
      </c>
      <c r="J178" t="s">
        <v>1329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2663</v>
      </c>
      <c r="D179" t="s">
        <v>2663</v>
      </c>
      <c r="E179" t="s">
        <v>1350</v>
      </c>
      <c r="F179" t="s">
        <v>1327</v>
      </c>
      <c r="G179" t="s">
        <v>1313</v>
      </c>
      <c r="I179" t="s">
        <v>2664</v>
      </c>
      <c r="J179" t="s">
        <v>1329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2695</v>
      </c>
      <c r="D180" t="s">
        <v>2696</v>
      </c>
      <c r="E180" t="s">
        <v>1396</v>
      </c>
      <c r="F180" t="s">
        <v>1327</v>
      </c>
      <c r="G180" t="s">
        <v>1313</v>
      </c>
      <c r="I180" t="s">
        <v>2697</v>
      </c>
      <c r="J180" t="s">
        <v>1329</v>
      </c>
      <c r="L180" t="str">
        <f t="shared" si="2"/>
        <v>"Ténèbres": {
  "Name" : "Ténèbres",
  "OV" : "Darkness",
  "Level" : 2,
  "BBE" : "",
  "School" : "évocation",
  "Incantation" : "1 action",
  "Type" : "Concentration",
  "Description" : "Remplit une sphère de 4,50 m de rayon de ténèbres magiques."
   }</v>
      </c>
    </row>
    <row r="181" spans="1:12">
      <c r="A181">
        <v>2</v>
      </c>
      <c r="B181" t="s">
        <v>2721</v>
      </c>
      <c r="D181" t="s">
        <v>2722</v>
      </c>
      <c r="E181" t="s">
        <v>1339</v>
      </c>
      <c r="F181" t="s">
        <v>1327</v>
      </c>
      <c r="G181" t="s">
        <v>1313</v>
      </c>
      <c r="I181" t="s">
        <v>2723</v>
      </c>
      <c r="J181" t="s">
        <v>1329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2731</v>
      </c>
      <c r="D182" t="s">
        <v>2732</v>
      </c>
      <c r="E182" t="s">
        <v>1339</v>
      </c>
      <c r="F182" t="s">
        <v>1327</v>
      </c>
      <c r="G182" t="s">
        <v>1313</v>
      </c>
      <c r="I182" t="s">
        <v>2733</v>
      </c>
      <c r="J182" t="s">
        <v>1322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2766</v>
      </c>
      <c r="D183" t="s">
        <v>2767</v>
      </c>
      <c r="E183" t="s">
        <v>1396</v>
      </c>
      <c r="F183" t="s">
        <v>1327</v>
      </c>
      <c r="G183" t="s">
        <v>1313</v>
      </c>
      <c r="I183" t="s">
        <v>2768</v>
      </c>
      <c r="J183" t="s">
        <v>1322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2769</v>
      </c>
      <c r="D184" t="s">
        <v>2770</v>
      </c>
      <c r="E184" t="s">
        <v>1319</v>
      </c>
      <c r="F184" t="s">
        <v>1327</v>
      </c>
      <c r="I184" t="s">
        <v>2771</v>
      </c>
      <c r="J184" t="s">
        <v>1329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2772</v>
      </c>
      <c r="D185" t="s">
        <v>2773</v>
      </c>
      <c r="E185" t="s">
        <v>1326</v>
      </c>
      <c r="F185" t="s">
        <v>1327</v>
      </c>
      <c r="I185" t="s">
        <v>2774</v>
      </c>
      <c r="J185" t="s">
        <v>1329</v>
      </c>
      <c r="L185" t="str">
        <f t="shared" si="2"/>
        <v>"Vision dans le noir": {
  "Name" : "Vision dans le noir",
  "OV" : "Darkvision",
  "Level" : 2,
  "BBE" : "",
  "School" : "transmutation",
  "Incantation" : "1 action",
  "Type" : "",
  "Description" : "La cible peut voir dans le noir à 18 mètres."
   }</v>
      </c>
    </row>
    <row r="186" spans="1:12">
      <c r="A186">
        <v>2</v>
      </c>
      <c r="B186" t="s">
        <v>2778</v>
      </c>
      <c r="D186" t="s">
        <v>2779</v>
      </c>
      <c r="E186" t="s">
        <v>1420</v>
      </c>
      <c r="F186" t="s">
        <v>1327</v>
      </c>
      <c r="I186" t="s">
        <v>2780</v>
      </c>
      <c r="J186" t="s">
        <v>1329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2784</v>
      </c>
      <c r="D187" t="s">
        <v>2785</v>
      </c>
      <c r="E187" t="s">
        <v>1350</v>
      </c>
      <c r="F187" t="s">
        <v>1327</v>
      </c>
      <c r="I187" t="s">
        <v>2786</v>
      </c>
      <c r="J187" t="s">
        <v>1329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1360</v>
      </c>
      <c r="D188" t="s">
        <v>1361</v>
      </c>
      <c r="E188" t="s">
        <v>1362</v>
      </c>
      <c r="F188" t="s">
        <v>1335</v>
      </c>
      <c r="I188" t="s">
        <v>1363</v>
      </c>
      <c r="J188" t="s">
        <v>1329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1375</v>
      </c>
      <c r="D189" t="s">
        <v>1376</v>
      </c>
      <c r="E189" t="s">
        <v>1339</v>
      </c>
      <c r="F189" t="s">
        <v>1327</v>
      </c>
      <c r="G189" t="s">
        <v>1313</v>
      </c>
      <c r="I189" t="s">
        <v>1377</v>
      </c>
      <c r="J189" t="s">
        <v>1329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1386</v>
      </c>
      <c r="D190" t="s">
        <v>1387</v>
      </c>
      <c r="E190" t="s">
        <v>1326</v>
      </c>
      <c r="F190" t="s">
        <v>1327</v>
      </c>
      <c r="G190" t="s">
        <v>1313</v>
      </c>
      <c r="I190" t="s">
        <v>1388</v>
      </c>
      <c r="J190" t="s">
        <v>1389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1437</v>
      </c>
      <c r="D191" t="s">
        <v>1438</v>
      </c>
      <c r="E191" t="s">
        <v>1396</v>
      </c>
      <c r="F191" t="s">
        <v>1327</v>
      </c>
      <c r="G191" t="s">
        <v>1313</v>
      </c>
      <c r="I191" t="s">
        <v>1439</v>
      </c>
      <c r="J191" t="s">
        <v>1389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1440</v>
      </c>
      <c r="D192" t="s">
        <v>1441</v>
      </c>
      <c r="E192" t="s">
        <v>1396</v>
      </c>
      <c r="F192" t="s">
        <v>1327</v>
      </c>
      <c r="G192" t="s">
        <v>1313</v>
      </c>
      <c r="I192" t="s">
        <v>1442</v>
      </c>
      <c r="J192" t="s">
        <v>1389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1480</v>
      </c>
      <c r="D193" t="s">
        <v>1481</v>
      </c>
      <c r="E193" t="s">
        <v>1396</v>
      </c>
      <c r="F193" t="s">
        <v>1327</v>
      </c>
      <c r="I193" t="s">
        <v>1482</v>
      </c>
      <c r="J193" t="s">
        <v>1329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1515</v>
      </c>
      <c r="D194" t="s">
        <v>1516</v>
      </c>
      <c r="E194" t="s">
        <v>1319</v>
      </c>
      <c r="F194" t="s">
        <v>1335</v>
      </c>
      <c r="I194" t="s">
        <v>1517</v>
      </c>
      <c r="J194" t="s">
        <v>1329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1547</v>
      </c>
      <c r="C195" t="s">
        <v>1548</v>
      </c>
      <c r="D195" t="s">
        <v>1549</v>
      </c>
      <c r="E195" t="s">
        <v>1396</v>
      </c>
      <c r="F195" t="s">
        <v>1392</v>
      </c>
      <c r="G195" t="s">
        <v>1313</v>
      </c>
      <c r="I195" t="s">
        <v>1550</v>
      </c>
      <c r="J195" t="s">
        <v>1389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1570</v>
      </c>
      <c r="D196" t="s">
        <v>1570</v>
      </c>
      <c r="E196" t="s">
        <v>1420</v>
      </c>
      <c r="F196" t="s">
        <v>1340</v>
      </c>
      <c r="G196" t="s">
        <v>1313</v>
      </c>
      <c r="I196" t="s">
        <v>1571</v>
      </c>
      <c r="J196" t="s">
        <v>1329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1572</v>
      </c>
      <c r="D197" t="s">
        <v>1573</v>
      </c>
      <c r="E197" t="s">
        <v>1326</v>
      </c>
      <c r="F197" t="s">
        <v>1327</v>
      </c>
      <c r="I197" t="s">
        <v>1574</v>
      </c>
      <c r="J197" t="s">
        <v>1329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1586</v>
      </c>
      <c r="C198" t="s">
        <v>1587</v>
      </c>
      <c r="D198" t="s">
        <v>1588</v>
      </c>
      <c r="E198" t="s">
        <v>1396</v>
      </c>
      <c r="F198" t="s">
        <v>1327</v>
      </c>
      <c r="I198" t="s">
        <v>1589</v>
      </c>
      <c r="J198" t="s">
        <v>1329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1593</v>
      </c>
      <c r="D199" t="s">
        <v>1594</v>
      </c>
      <c r="E199" t="s">
        <v>1362</v>
      </c>
      <c r="F199" t="s">
        <v>1327</v>
      </c>
      <c r="I199" t="s">
        <v>1595</v>
      </c>
      <c r="J199" t="s">
        <v>1329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1596</v>
      </c>
      <c r="D200" t="s">
        <v>1597</v>
      </c>
      <c r="E200" t="s">
        <v>1326</v>
      </c>
      <c r="F200" t="s">
        <v>1327</v>
      </c>
      <c r="I200" t="s">
        <v>1598</v>
      </c>
      <c r="J200" t="s">
        <v>1329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1631</v>
      </c>
      <c r="D201" t="s">
        <v>1632</v>
      </c>
      <c r="E201" t="s">
        <v>1319</v>
      </c>
      <c r="F201" t="s">
        <v>1320</v>
      </c>
      <c r="I201" t="s">
        <v>1633</v>
      </c>
      <c r="J201" t="s">
        <v>1329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1686</v>
      </c>
      <c r="D202" t="s">
        <v>1687</v>
      </c>
      <c r="E202" t="s">
        <v>1339</v>
      </c>
      <c r="F202" t="s">
        <v>1327</v>
      </c>
      <c r="I202" t="s">
        <v>1688</v>
      </c>
      <c r="J202" t="s">
        <v>1329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1695</v>
      </c>
      <c r="D203" t="s">
        <v>1696</v>
      </c>
      <c r="E203" t="s">
        <v>1326</v>
      </c>
      <c r="F203" t="s">
        <v>1697</v>
      </c>
      <c r="I203" t="s">
        <v>1698</v>
      </c>
      <c r="J203" t="s">
        <v>1329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1714</v>
      </c>
      <c r="C204" t="s">
        <v>1715</v>
      </c>
      <c r="D204" t="s">
        <v>1716</v>
      </c>
      <c r="E204" t="s">
        <v>1319</v>
      </c>
      <c r="F204" t="s">
        <v>1327</v>
      </c>
      <c r="I204" t="s">
        <v>1717</v>
      </c>
      <c r="J204" t="s">
        <v>1329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1746</v>
      </c>
      <c r="D205" t="s">
        <v>1747</v>
      </c>
      <c r="E205" t="s">
        <v>1319</v>
      </c>
      <c r="F205" t="s">
        <v>1327</v>
      </c>
      <c r="I205" t="s">
        <v>1748</v>
      </c>
      <c r="J205" t="s">
        <v>1329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1785</v>
      </c>
      <c r="D206" t="s">
        <v>1786</v>
      </c>
      <c r="E206" t="s">
        <v>1396</v>
      </c>
      <c r="F206" t="s">
        <v>1327</v>
      </c>
      <c r="I206" t="s">
        <v>1787</v>
      </c>
      <c r="J206" t="s">
        <v>1329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1821</v>
      </c>
      <c r="D207" t="s">
        <v>1822</v>
      </c>
      <c r="E207" t="s">
        <v>1350</v>
      </c>
      <c r="F207" t="s">
        <v>1327</v>
      </c>
      <c r="G207" t="s">
        <v>1313</v>
      </c>
      <c r="I207" t="s">
        <v>1823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1833</v>
      </c>
      <c r="D208" t="s">
        <v>1834</v>
      </c>
      <c r="E208" t="s">
        <v>1326</v>
      </c>
      <c r="F208" t="s">
        <v>1327</v>
      </c>
      <c r="I208" t="s">
        <v>1835</v>
      </c>
      <c r="J208" t="s">
        <v>1322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1844</v>
      </c>
      <c r="D209" t="s">
        <v>1845</v>
      </c>
      <c r="E209" t="s">
        <v>1339</v>
      </c>
      <c r="F209" t="s">
        <v>1327</v>
      </c>
      <c r="G209" t="s">
        <v>1313</v>
      </c>
      <c r="I209" t="s">
        <v>1846</v>
      </c>
      <c r="J209" t="s">
        <v>1329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1869</v>
      </c>
      <c r="C210" t="s">
        <v>1870</v>
      </c>
      <c r="D210" t="s">
        <v>1871</v>
      </c>
      <c r="E210" t="s">
        <v>1339</v>
      </c>
      <c r="F210" t="s">
        <v>1327</v>
      </c>
      <c r="G210" t="s">
        <v>1313</v>
      </c>
      <c r="I210" t="s">
        <v>1872</v>
      </c>
      <c r="J210" t="s">
        <v>1389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1904</v>
      </c>
      <c r="D211" t="s">
        <v>1905</v>
      </c>
      <c r="E211" t="s">
        <v>1326</v>
      </c>
      <c r="F211" t="s">
        <v>1392</v>
      </c>
      <c r="G211" t="s">
        <v>1313</v>
      </c>
      <c r="I211" t="s">
        <v>1906</v>
      </c>
      <c r="J211" t="s">
        <v>1389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1907</v>
      </c>
      <c r="D212" t="s">
        <v>1908</v>
      </c>
      <c r="E212" t="s">
        <v>1326</v>
      </c>
      <c r="F212" t="s">
        <v>1327</v>
      </c>
      <c r="G212" t="s">
        <v>1313</v>
      </c>
      <c r="I212" t="s">
        <v>1909</v>
      </c>
      <c r="J212" t="s">
        <v>1322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1926</v>
      </c>
      <c r="D213" t="s">
        <v>1927</v>
      </c>
      <c r="E213" t="s">
        <v>1326</v>
      </c>
      <c r="F213" t="s">
        <v>1327</v>
      </c>
      <c r="G213" t="s">
        <v>1313</v>
      </c>
      <c r="I213" t="s">
        <v>1928</v>
      </c>
      <c r="J213" t="s">
        <v>1329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1965</v>
      </c>
      <c r="D214" t="s">
        <v>1966</v>
      </c>
      <c r="E214" t="s">
        <v>1326</v>
      </c>
      <c r="F214" t="s">
        <v>1327</v>
      </c>
      <c r="H214" t="s">
        <v>1314</v>
      </c>
      <c r="I214" t="s">
        <v>1967</v>
      </c>
      <c r="J214" t="s">
        <v>1329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1984</v>
      </c>
      <c r="D215" t="s">
        <v>1985</v>
      </c>
      <c r="E215" t="s">
        <v>1319</v>
      </c>
      <c r="F215" t="s">
        <v>1373</v>
      </c>
      <c r="I215" t="s">
        <v>1986</v>
      </c>
      <c r="J215" t="s">
        <v>1329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2005</v>
      </c>
      <c r="D216" t="s">
        <v>2006</v>
      </c>
      <c r="E216" t="s">
        <v>1326</v>
      </c>
      <c r="F216" t="s">
        <v>1327</v>
      </c>
      <c r="G216" t="s">
        <v>1313</v>
      </c>
      <c r="I216" t="s">
        <v>2007</v>
      </c>
      <c r="J216" t="s">
        <v>1329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2023</v>
      </c>
      <c r="D217" t="s">
        <v>2024</v>
      </c>
      <c r="E217" t="s">
        <v>1369</v>
      </c>
      <c r="F217" t="s">
        <v>1327</v>
      </c>
      <c r="G217" t="s">
        <v>1313</v>
      </c>
      <c r="I217" t="s">
        <v>2025</v>
      </c>
      <c r="J217" t="s">
        <v>1329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2061</v>
      </c>
      <c r="C218" t="s">
        <v>2062</v>
      </c>
      <c r="D218" t="s">
        <v>2063</v>
      </c>
      <c r="E218" t="s">
        <v>1339</v>
      </c>
      <c r="F218" t="s">
        <v>1327</v>
      </c>
      <c r="G218" t="s">
        <v>1313</v>
      </c>
      <c r="I218" t="s">
        <v>2064</v>
      </c>
      <c r="J218" t="s">
        <v>1329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2084</v>
      </c>
      <c r="D219" t="s">
        <v>2085</v>
      </c>
      <c r="E219" t="s">
        <v>1339</v>
      </c>
      <c r="F219" t="s">
        <v>1327</v>
      </c>
      <c r="G219" t="s">
        <v>1313</v>
      </c>
      <c r="I219" t="s">
        <v>2086</v>
      </c>
      <c r="J219" t="s">
        <v>1322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2091</v>
      </c>
      <c r="C220" t="s">
        <v>2092</v>
      </c>
      <c r="D220" t="s">
        <v>2093</v>
      </c>
      <c r="E220" t="s">
        <v>1339</v>
      </c>
      <c r="F220" t="s">
        <v>1327</v>
      </c>
      <c r="I220" t="s">
        <v>2094</v>
      </c>
      <c r="J220" t="s">
        <v>1389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2120</v>
      </c>
      <c r="D221" t="s">
        <v>2121</v>
      </c>
      <c r="E221" t="s">
        <v>1420</v>
      </c>
      <c r="F221" t="s">
        <v>1327</v>
      </c>
      <c r="I221" t="s">
        <v>2122</v>
      </c>
      <c r="J221" t="s">
        <v>1329</v>
      </c>
      <c r="L221" t="str">
        <f t="shared" si="3"/>
        <v>"Langues": {
  "Name" : "Langues",
  "OV" : "Tongues",
  "Level" : 3,
  "BBE" : "",
  "School" : "divination",
  "Incantation" : "1 action",
  "Type" : "",
  "Description" : "La cible comprend et parle toutes les langues parlées qu'elle entend."
   }</v>
      </c>
    </row>
    <row r="222" spans="1:12">
      <c r="A222">
        <v>3</v>
      </c>
      <c r="B222" t="s">
        <v>2126</v>
      </c>
      <c r="D222" t="s">
        <v>2127</v>
      </c>
      <c r="E222" t="s">
        <v>1326</v>
      </c>
      <c r="F222" t="s">
        <v>1327</v>
      </c>
      <c r="G222" t="s">
        <v>1313</v>
      </c>
      <c r="I222" t="s">
        <v>2128</v>
      </c>
      <c r="J222" t="s">
        <v>1329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2160</v>
      </c>
      <c r="D223" t="s">
        <v>2161</v>
      </c>
      <c r="E223" t="s">
        <v>1319</v>
      </c>
      <c r="F223" t="s">
        <v>1327</v>
      </c>
      <c r="G223" t="s">
        <v>1313</v>
      </c>
      <c r="I223" t="s">
        <v>2162</v>
      </c>
      <c r="J223" t="s">
        <v>1329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2169</v>
      </c>
      <c r="D224" t="s">
        <v>2170</v>
      </c>
      <c r="E224" t="s">
        <v>1396</v>
      </c>
      <c r="F224" t="s">
        <v>1327</v>
      </c>
      <c r="I224" t="s">
        <v>2171</v>
      </c>
      <c r="J224" t="s">
        <v>1329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2188</v>
      </c>
      <c r="C225" t="s">
        <v>2189</v>
      </c>
      <c r="D225" t="s">
        <v>2190</v>
      </c>
      <c r="E225" t="s">
        <v>1362</v>
      </c>
      <c r="F225" t="s">
        <v>1327</v>
      </c>
      <c r="G225" t="s">
        <v>1313</v>
      </c>
      <c r="I225" t="s">
        <v>2191</v>
      </c>
      <c r="J225" t="s">
        <v>1329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2198</v>
      </c>
      <c r="D226" t="s">
        <v>2199</v>
      </c>
      <c r="E226" t="s">
        <v>1326</v>
      </c>
      <c r="F226" t="s">
        <v>1327</v>
      </c>
      <c r="H226" t="s">
        <v>1314</v>
      </c>
      <c r="I226" t="s">
        <v>2200</v>
      </c>
      <c r="J226" t="s">
        <v>1329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2229</v>
      </c>
      <c r="D227" t="s">
        <v>2230</v>
      </c>
      <c r="E227" t="s">
        <v>1396</v>
      </c>
      <c r="F227" t="s">
        <v>1327</v>
      </c>
      <c r="G227" t="s">
        <v>1313</v>
      </c>
      <c r="I227" t="s">
        <v>2231</v>
      </c>
      <c r="J227" t="s">
        <v>1322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2246</v>
      </c>
      <c r="D228" t="s">
        <v>2247</v>
      </c>
      <c r="E228" t="s">
        <v>1369</v>
      </c>
      <c r="F228" t="s">
        <v>1335</v>
      </c>
      <c r="H228" t="s">
        <v>1314</v>
      </c>
      <c r="I228" t="s">
        <v>2248</v>
      </c>
      <c r="J228" t="s">
        <v>1329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2252</v>
      </c>
      <c r="C229" t="s">
        <v>2253</v>
      </c>
      <c r="D229" t="s">
        <v>2254</v>
      </c>
      <c r="E229" t="s">
        <v>1362</v>
      </c>
      <c r="F229" t="s">
        <v>1327</v>
      </c>
      <c r="H229" t="s">
        <v>1314</v>
      </c>
      <c r="I229" t="s">
        <v>2255</v>
      </c>
      <c r="J229" t="s">
        <v>1389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2259</v>
      </c>
      <c r="D230" t="s">
        <v>2260</v>
      </c>
      <c r="E230" t="s">
        <v>1396</v>
      </c>
      <c r="F230" t="s">
        <v>1392</v>
      </c>
      <c r="I230" t="s">
        <v>2261</v>
      </c>
      <c r="J230" t="s">
        <v>1329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2282</v>
      </c>
      <c r="D231" t="s">
        <v>2283</v>
      </c>
      <c r="E231" t="s">
        <v>1369</v>
      </c>
      <c r="F231" t="s">
        <v>1327</v>
      </c>
      <c r="G231" t="s">
        <v>1313</v>
      </c>
      <c r="I231" t="s">
        <v>2284</v>
      </c>
      <c r="J231" t="s">
        <v>1329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2306</v>
      </c>
      <c r="D232" t="s">
        <v>2307</v>
      </c>
      <c r="E232" t="s">
        <v>1396</v>
      </c>
      <c r="F232" t="s">
        <v>1327</v>
      </c>
      <c r="G232" t="s">
        <v>1313</v>
      </c>
      <c r="I232" t="s">
        <v>2308</v>
      </c>
      <c r="J232" t="s">
        <v>1322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2309</v>
      </c>
      <c r="D233" t="s">
        <v>2310</v>
      </c>
      <c r="E233" t="s">
        <v>1396</v>
      </c>
      <c r="F233" t="s">
        <v>1327</v>
      </c>
      <c r="G233" t="s">
        <v>1313</v>
      </c>
      <c r="I233" t="s">
        <v>2311</v>
      </c>
      <c r="J233" t="s">
        <v>1329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2285</v>
      </c>
      <c r="D234" t="s">
        <v>2286</v>
      </c>
      <c r="E234" t="s">
        <v>1396</v>
      </c>
      <c r="F234" t="s">
        <v>1327</v>
      </c>
      <c r="G234" t="s">
        <v>1313</v>
      </c>
      <c r="I234" t="s">
        <v>2287</v>
      </c>
      <c r="J234" t="s">
        <v>1322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2321</v>
      </c>
      <c r="D235" t="s">
        <v>2322</v>
      </c>
      <c r="E235" t="s">
        <v>1319</v>
      </c>
      <c r="F235" t="s">
        <v>1327</v>
      </c>
      <c r="I235" t="s">
        <v>2323</v>
      </c>
      <c r="J235" t="s">
        <v>1329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2330</v>
      </c>
      <c r="D236" t="s">
        <v>2331</v>
      </c>
      <c r="E236" t="s">
        <v>1339</v>
      </c>
      <c r="F236" t="s">
        <v>1327</v>
      </c>
      <c r="G236" t="s">
        <v>1313</v>
      </c>
      <c r="I236" t="s">
        <v>2332</v>
      </c>
      <c r="J236" t="s">
        <v>1329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2364</v>
      </c>
      <c r="D237" t="s">
        <v>2365</v>
      </c>
      <c r="E237" t="s">
        <v>1339</v>
      </c>
      <c r="F237" t="s">
        <v>1327</v>
      </c>
      <c r="I237" t="s">
        <v>2366</v>
      </c>
      <c r="J237" t="s">
        <v>1322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2391</v>
      </c>
      <c r="D238" t="s">
        <v>2392</v>
      </c>
      <c r="E238" t="s">
        <v>1396</v>
      </c>
      <c r="F238" t="s">
        <v>1335</v>
      </c>
      <c r="H238" t="s">
        <v>1314</v>
      </c>
      <c r="I238" t="s">
        <v>2393</v>
      </c>
      <c r="J238" t="s">
        <v>1329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2397</v>
      </c>
      <c r="D239" t="s">
        <v>2398</v>
      </c>
      <c r="E239" t="s">
        <v>1369</v>
      </c>
      <c r="F239" t="s">
        <v>1327</v>
      </c>
      <c r="G239" t="s">
        <v>1313</v>
      </c>
      <c r="I239" t="s">
        <v>2399</v>
      </c>
      <c r="J239" t="s">
        <v>1329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2464</v>
      </c>
      <c r="C240" t="s">
        <v>2465</v>
      </c>
      <c r="D240" t="s">
        <v>2466</v>
      </c>
      <c r="E240" t="s">
        <v>1319</v>
      </c>
      <c r="F240" t="s">
        <v>1327</v>
      </c>
      <c r="G240" t="s">
        <v>1313</v>
      </c>
      <c r="I240" t="s">
        <v>2467</v>
      </c>
      <c r="J240" t="s">
        <v>1329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2513</v>
      </c>
      <c r="D241" t="s">
        <v>2514</v>
      </c>
      <c r="E241" t="s">
        <v>1339</v>
      </c>
      <c r="F241" t="s">
        <v>1327</v>
      </c>
      <c r="I241" t="s">
        <v>2515</v>
      </c>
      <c r="J241" t="s">
        <v>1322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2516</v>
      </c>
      <c r="C242" t="s">
        <v>2517</v>
      </c>
      <c r="D242" t="s">
        <v>2518</v>
      </c>
      <c r="E242" t="s">
        <v>1362</v>
      </c>
      <c r="F242" t="s">
        <v>1327</v>
      </c>
      <c r="I242" t="s">
        <v>2519</v>
      </c>
      <c r="J242" t="s">
        <v>1329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2541</v>
      </c>
      <c r="D243" t="s">
        <v>2542</v>
      </c>
      <c r="E243" t="s">
        <v>1326</v>
      </c>
      <c r="F243" t="s">
        <v>1327</v>
      </c>
      <c r="H243" t="s">
        <v>1314</v>
      </c>
      <c r="I243" t="s">
        <v>2543</v>
      </c>
      <c r="J243" t="s">
        <v>1329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2608</v>
      </c>
      <c r="D244" t="s">
        <v>2609</v>
      </c>
      <c r="E244" t="s">
        <v>1326</v>
      </c>
      <c r="F244" t="s">
        <v>1335</v>
      </c>
      <c r="I244" t="s">
        <v>2610</v>
      </c>
      <c r="J244" t="s">
        <v>1322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2611</v>
      </c>
      <c r="D245" t="s">
        <v>2612</v>
      </c>
      <c r="E245" t="s">
        <v>1350</v>
      </c>
      <c r="F245" t="s">
        <v>1327</v>
      </c>
      <c r="I245" t="s">
        <v>2613</v>
      </c>
      <c r="J245" t="s">
        <v>1322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2686</v>
      </c>
      <c r="D246" t="s">
        <v>2687</v>
      </c>
      <c r="E246" t="s">
        <v>1339</v>
      </c>
      <c r="F246" t="s">
        <v>1327</v>
      </c>
      <c r="G246" t="s">
        <v>1313</v>
      </c>
      <c r="I246" t="s">
        <v>2688</v>
      </c>
      <c r="J246" t="s">
        <v>1329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2724</v>
      </c>
      <c r="C247" t="s">
        <v>2725</v>
      </c>
      <c r="D247" t="s">
        <v>2726</v>
      </c>
      <c r="E247" t="s">
        <v>1362</v>
      </c>
      <c r="F247" t="s">
        <v>1327</v>
      </c>
      <c r="G247" t="s">
        <v>1313</v>
      </c>
      <c r="I247" t="s">
        <v>2727</v>
      </c>
      <c r="J247" t="s">
        <v>1329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2737</v>
      </c>
      <c r="D248" t="s">
        <v>2738</v>
      </c>
      <c r="E248" t="s">
        <v>1362</v>
      </c>
      <c r="F248" t="s">
        <v>1327</v>
      </c>
      <c r="I248" t="s">
        <v>2739</v>
      </c>
      <c r="J248" t="s">
        <v>1322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2781</v>
      </c>
      <c r="D249" t="s">
        <v>2782</v>
      </c>
      <c r="E249" t="s">
        <v>1326</v>
      </c>
      <c r="F249" t="s">
        <v>1327</v>
      </c>
      <c r="G249" t="s">
        <v>1313</v>
      </c>
      <c r="I249" t="s">
        <v>2783</v>
      </c>
      <c r="J249" t="s">
        <v>1329</v>
      </c>
      <c r="L249" t="str">
        <f t="shared" si="3"/>
        <v>"Vol": {
  "Name" : "Vol",
  "OV" : "Fly",
  "Level" : 3,
  "BBE" : "",
  "School" : "transmutation",
  "Incantation" : "1 action",
  "Type" : "Concentration",
  "Description" : "La cible obtient une vitesse de vol de 18 mètres (+1 créature/niv)."
   }</v>
      </c>
    </row>
    <row r="250" spans="1:12">
      <c r="A250">
        <v>4</v>
      </c>
      <c r="B250" t="s">
        <v>1382</v>
      </c>
      <c r="C250" t="s">
        <v>1383</v>
      </c>
      <c r="D250" t="s">
        <v>1384</v>
      </c>
      <c r="E250" t="s">
        <v>1339</v>
      </c>
      <c r="F250" t="s">
        <v>1340</v>
      </c>
      <c r="I250" t="s">
        <v>1385</v>
      </c>
      <c r="J250" t="s">
        <v>1322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1415</v>
      </c>
      <c r="D251" t="s">
        <v>1416</v>
      </c>
      <c r="E251" t="s">
        <v>1369</v>
      </c>
      <c r="F251" t="s">
        <v>1327</v>
      </c>
      <c r="G251" t="s">
        <v>1313</v>
      </c>
      <c r="I251" t="s">
        <v>1417</v>
      </c>
      <c r="J251" t="s">
        <v>1329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1431</v>
      </c>
      <c r="D252" t="s">
        <v>1432</v>
      </c>
      <c r="E252" t="s">
        <v>1319</v>
      </c>
      <c r="F252" t="s">
        <v>1327</v>
      </c>
      <c r="G252" t="s">
        <v>1313</v>
      </c>
      <c r="I252" t="s">
        <v>1433</v>
      </c>
      <c r="J252" t="s">
        <v>1389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1434</v>
      </c>
      <c r="D253" t="s">
        <v>1435</v>
      </c>
      <c r="E253" t="s">
        <v>1319</v>
      </c>
      <c r="F253" t="s">
        <v>1327</v>
      </c>
      <c r="G253" t="s">
        <v>1313</v>
      </c>
      <c r="I253" t="s">
        <v>1436</v>
      </c>
      <c r="J253" t="s">
        <v>1389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1455</v>
      </c>
      <c r="D254" t="s">
        <v>1456</v>
      </c>
      <c r="E254" t="s">
        <v>1319</v>
      </c>
      <c r="F254" t="s">
        <v>1327</v>
      </c>
      <c r="G254" t="s">
        <v>1313</v>
      </c>
      <c r="I254" t="s">
        <v>1457</v>
      </c>
      <c r="J254" t="s">
        <v>1329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1474</v>
      </c>
      <c r="D255" t="s">
        <v>1475</v>
      </c>
      <c r="E255" t="s">
        <v>1396</v>
      </c>
      <c r="F255" t="s">
        <v>1327</v>
      </c>
      <c r="I255" t="s">
        <v>1476</v>
      </c>
      <c r="J255" t="s">
        <v>1329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1533</v>
      </c>
      <c r="D256" t="s">
        <v>1534</v>
      </c>
      <c r="E256" t="s">
        <v>1350</v>
      </c>
      <c r="F256" t="s">
        <v>1327</v>
      </c>
      <c r="I256" t="s">
        <v>1535</v>
      </c>
      <c r="J256" t="s">
        <v>1322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1543</v>
      </c>
      <c r="C257" t="s">
        <v>1544</v>
      </c>
      <c r="D257" t="s">
        <v>1545</v>
      </c>
      <c r="E257" t="s">
        <v>1396</v>
      </c>
      <c r="F257" t="s">
        <v>1392</v>
      </c>
      <c r="G257" t="s">
        <v>1313</v>
      </c>
      <c r="I257" t="s">
        <v>1546</v>
      </c>
      <c r="J257" t="s">
        <v>1389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1567</v>
      </c>
      <c r="D258" t="s">
        <v>1568</v>
      </c>
      <c r="E258" t="s">
        <v>1339</v>
      </c>
      <c r="F258" t="s">
        <v>1327</v>
      </c>
      <c r="I258" t="s">
        <v>1569</v>
      </c>
      <c r="J258" t="s">
        <v>1329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1577</v>
      </c>
      <c r="D259" t="s">
        <v>1578</v>
      </c>
      <c r="E259" t="s">
        <v>1339</v>
      </c>
      <c r="F259" t="s">
        <v>1327</v>
      </c>
      <c r="I259" t="s">
        <v>1579</v>
      </c>
      <c r="J259" t="s">
        <v>1329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1608</v>
      </c>
      <c r="D260" t="s">
        <v>1608</v>
      </c>
      <c r="E260" t="s">
        <v>1350</v>
      </c>
      <c r="F260" t="s">
        <v>1327</v>
      </c>
      <c r="G260" t="s">
        <v>1313</v>
      </c>
      <c r="I260" t="s">
        <v>1609</v>
      </c>
      <c r="J260" t="s">
        <v>1329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1613</v>
      </c>
      <c r="D261" t="s">
        <v>1613</v>
      </c>
      <c r="E261" t="s">
        <v>1350</v>
      </c>
      <c r="F261" t="s">
        <v>1327</v>
      </c>
      <c r="G261" t="s">
        <v>1313</v>
      </c>
      <c r="I261" t="s">
        <v>1614</v>
      </c>
      <c r="J261" t="s">
        <v>1329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1634</v>
      </c>
      <c r="D262" t="s">
        <v>1635</v>
      </c>
      <c r="E262" t="s">
        <v>1326</v>
      </c>
      <c r="F262" t="s">
        <v>1327</v>
      </c>
      <c r="G262" t="s">
        <v>1313</v>
      </c>
      <c r="I262" t="s">
        <v>1636</v>
      </c>
      <c r="J262" t="s">
        <v>1329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1755</v>
      </c>
      <c r="D263" t="s">
        <v>1755</v>
      </c>
      <c r="E263" t="s">
        <v>1420</v>
      </c>
      <c r="F263" t="s">
        <v>1327</v>
      </c>
      <c r="H263" t="s">
        <v>1314</v>
      </c>
      <c r="I263" t="s">
        <v>1756</v>
      </c>
      <c r="J263" t="s">
        <v>1329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1764</v>
      </c>
      <c r="C264" t="s">
        <v>1765</v>
      </c>
      <c r="D264" t="s">
        <v>1766</v>
      </c>
      <c r="E264" t="s">
        <v>1350</v>
      </c>
      <c r="F264" t="s">
        <v>1327</v>
      </c>
      <c r="G264" t="s">
        <v>1313</v>
      </c>
      <c r="I264" t="s">
        <v>1767</v>
      </c>
      <c r="J264" t="s">
        <v>1329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1855</v>
      </c>
      <c r="D265" t="s">
        <v>1856</v>
      </c>
      <c r="E265" t="s">
        <v>1326</v>
      </c>
      <c r="F265" t="s">
        <v>1340</v>
      </c>
      <c r="I265" t="s">
        <v>1857</v>
      </c>
      <c r="J265" t="s">
        <v>1329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1862</v>
      </c>
      <c r="D266" t="s">
        <v>1863</v>
      </c>
      <c r="E266" t="s">
        <v>1326</v>
      </c>
      <c r="F266" t="s">
        <v>1327</v>
      </c>
      <c r="I266" t="s">
        <v>1864</v>
      </c>
      <c r="J266" t="s">
        <v>1329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1898</v>
      </c>
      <c r="D267" t="s">
        <v>1899</v>
      </c>
      <c r="E267" t="s">
        <v>1326</v>
      </c>
      <c r="F267" t="s">
        <v>1327</v>
      </c>
      <c r="G267" t="s">
        <v>1313</v>
      </c>
      <c r="I267" t="s">
        <v>1900</v>
      </c>
      <c r="J267" t="s">
        <v>1322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1910</v>
      </c>
      <c r="D268" t="s">
        <v>1911</v>
      </c>
      <c r="E268" t="s">
        <v>1362</v>
      </c>
      <c r="F268" t="s">
        <v>1327</v>
      </c>
      <c r="I268" t="s">
        <v>1912</v>
      </c>
      <c r="J268" t="s">
        <v>1329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1968</v>
      </c>
      <c r="D269" t="s">
        <v>1969</v>
      </c>
      <c r="E269" t="s">
        <v>1339</v>
      </c>
      <c r="F269" t="s">
        <v>1327</v>
      </c>
      <c r="I269" t="s">
        <v>1970</v>
      </c>
      <c r="J269" t="s">
        <v>1329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1971</v>
      </c>
      <c r="D270" t="s">
        <v>1972</v>
      </c>
      <c r="E270" t="s">
        <v>1326</v>
      </c>
      <c r="F270" t="s">
        <v>1392</v>
      </c>
      <c r="G270" t="s">
        <v>1313</v>
      </c>
      <c r="I270" t="s">
        <v>1973</v>
      </c>
      <c r="J270" t="s">
        <v>1322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2046</v>
      </c>
      <c r="D271" t="s">
        <v>2047</v>
      </c>
      <c r="E271" t="s">
        <v>1326</v>
      </c>
      <c r="F271" t="s">
        <v>1327</v>
      </c>
      <c r="G271" t="s">
        <v>1313</v>
      </c>
      <c r="I271" t="s">
        <v>2048</v>
      </c>
      <c r="J271" t="s">
        <v>1329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2058</v>
      </c>
      <c r="D272" t="s">
        <v>2059</v>
      </c>
      <c r="E272" t="s">
        <v>1369</v>
      </c>
      <c r="F272" t="s">
        <v>1327</v>
      </c>
      <c r="G272" t="s">
        <v>1313</v>
      </c>
      <c r="I272" t="s">
        <v>2060</v>
      </c>
      <c r="J272" t="s">
        <v>1329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2081</v>
      </c>
      <c r="D273" t="s">
        <v>2082</v>
      </c>
      <c r="E273" t="s">
        <v>1339</v>
      </c>
      <c r="F273" t="s">
        <v>1327</v>
      </c>
      <c r="G273" t="s">
        <v>1313</v>
      </c>
      <c r="I273" t="s">
        <v>2083</v>
      </c>
      <c r="J273" t="s">
        <v>1322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2069</v>
      </c>
      <c r="C274" t="s">
        <v>2070</v>
      </c>
      <c r="D274" t="s">
        <v>2071</v>
      </c>
      <c r="E274" t="s">
        <v>1339</v>
      </c>
      <c r="F274" t="s">
        <v>1335</v>
      </c>
      <c r="G274" t="s">
        <v>1313</v>
      </c>
      <c r="I274" t="s">
        <v>2072</v>
      </c>
      <c r="J274" t="s">
        <v>1329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2073</v>
      </c>
      <c r="C275" t="s">
        <v>2074</v>
      </c>
      <c r="D275" t="s">
        <v>2075</v>
      </c>
      <c r="E275" t="s">
        <v>1339</v>
      </c>
      <c r="F275" t="s">
        <v>1327</v>
      </c>
      <c r="G275" t="s">
        <v>1313</v>
      </c>
      <c r="I275" t="s">
        <v>2076</v>
      </c>
      <c r="J275" t="s">
        <v>1329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2132</v>
      </c>
      <c r="D276" t="s">
        <v>2133</v>
      </c>
      <c r="E276" t="s">
        <v>1339</v>
      </c>
      <c r="F276" t="s">
        <v>1392</v>
      </c>
      <c r="G276" t="s">
        <v>1313</v>
      </c>
      <c r="I276" t="s">
        <v>2134</v>
      </c>
      <c r="J276" t="s">
        <v>1389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2135</v>
      </c>
      <c r="D277" t="s">
        <v>2136</v>
      </c>
      <c r="E277" t="s">
        <v>1319</v>
      </c>
      <c r="F277" t="s">
        <v>1327</v>
      </c>
      <c r="I277" t="s">
        <v>2137</v>
      </c>
      <c r="J277" t="s">
        <v>1329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2156</v>
      </c>
      <c r="C278" t="s">
        <v>2157</v>
      </c>
      <c r="D278" t="s">
        <v>2158</v>
      </c>
      <c r="E278" t="s">
        <v>1420</v>
      </c>
      <c r="F278" t="s">
        <v>1327</v>
      </c>
      <c r="G278" t="s">
        <v>1313</v>
      </c>
      <c r="I278" t="s">
        <v>2159</v>
      </c>
      <c r="J278" t="s">
        <v>1329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2219</v>
      </c>
      <c r="D279" t="s">
        <v>2220</v>
      </c>
      <c r="E279" t="s">
        <v>1326</v>
      </c>
      <c r="F279" t="s">
        <v>1327</v>
      </c>
      <c r="G279" t="s">
        <v>1313</v>
      </c>
      <c r="I279" t="s">
        <v>2221</v>
      </c>
      <c r="J279" t="s">
        <v>1329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2291</v>
      </c>
      <c r="D280" t="s">
        <v>2292</v>
      </c>
      <c r="E280" t="s">
        <v>1396</v>
      </c>
      <c r="F280" t="s">
        <v>1327</v>
      </c>
      <c r="G280" t="s">
        <v>1313</v>
      </c>
      <c r="I280" t="s">
        <v>2293</v>
      </c>
      <c r="J280" t="s">
        <v>1329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2342</v>
      </c>
      <c r="D281" t="s">
        <v>2343</v>
      </c>
      <c r="E281" t="s">
        <v>1420</v>
      </c>
      <c r="F281" t="s">
        <v>1327</v>
      </c>
      <c r="G281" t="s">
        <v>1313</v>
      </c>
      <c r="I281" t="s">
        <v>2344</v>
      </c>
      <c r="J281" t="s">
        <v>1329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2345</v>
      </c>
      <c r="D282" t="s">
        <v>2346</v>
      </c>
      <c r="E282" t="s">
        <v>1362</v>
      </c>
      <c r="F282" t="s">
        <v>1327</v>
      </c>
      <c r="G282" t="s">
        <v>1313</v>
      </c>
      <c r="I282" t="s">
        <v>2347</v>
      </c>
      <c r="J282" t="s">
        <v>1322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2385</v>
      </c>
      <c r="D283" t="s">
        <v>2386</v>
      </c>
      <c r="E283" t="s">
        <v>1319</v>
      </c>
      <c r="F283" t="s">
        <v>1327</v>
      </c>
      <c r="G283" t="s">
        <v>1313</v>
      </c>
      <c r="I283" t="s">
        <v>2387</v>
      </c>
      <c r="J283" t="s">
        <v>1329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2415</v>
      </c>
      <c r="D284" t="s">
        <v>2416</v>
      </c>
      <c r="E284" t="s">
        <v>1339</v>
      </c>
      <c r="F284" t="s">
        <v>1327</v>
      </c>
      <c r="I284" t="s">
        <v>2417</v>
      </c>
      <c r="J284" t="s">
        <v>1329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2452</v>
      </c>
      <c r="D285" t="s">
        <v>2453</v>
      </c>
      <c r="E285" t="s">
        <v>1319</v>
      </c>
      <c r="F285" t="s">
        <v>1327</v>
      </c>
      <c r="I285" t="s">
        <v>2454</v>
      </c>
      <c r="J285" t="s">
        <v>1329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2506</v>
      </c>
      <c r="D286" t="s">
        <v>2507</v>
      </c>
      <c r="E286" t="s">
        <v>1396</v>
      </c>
      <c r="F286" t="s">
        <v>1327</v>
      </c>
      <c r="G286" t="s">
        <v>1313</v>
      </c>
      <c r="I286" t="s">
        <v>2508</v>
      </c>
      <c r="J286" t="s">
        <v>1322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2579</v>
      </c>
      <c r="D287" t="s">
        <v>2580</v>
      </c>
      <c r="E287" t="s">
        <v>1319</v>
      </c>
      <c r="F287" t="s">
        <v>1340</v>
      </c>
      <c r="I287" t="s">
        <v>2581</v>
      </c>
      <c r="J287" t="s">
        <v>1329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2640</v>
      </c>
      <c r="D288" t="s">
        <v>2641</v>
      </c>
      <c r="E288" t="s">
        <v>1339</v>
      </c>
      <c r="F288" t="s">
        <v>1327</v>
      </c>
      <c r="G288" t="s">
        <v>1313</v>
      </c>
      <c r="I288" t="s">
        <v>2642</v>
      </c>
      <c r="J288" t="s">
        <v>1322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2646</v>
      </c>
      <c r="D289" t="s">
        <v>2647</v>
      </c>
      <c r="E289" t="s">
        <v>1396</v>
      </c>
      <c r="F289" t="s">
        <v>1327</v>
      </c>
      <c r="G289" t="s">
        <v>1313</v>
      </c>
      <c r="I289" t="s">
        <v>2648</v>
      </c>
      <c r="J289" t="s">
        <v>1322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2649</v>
      </c>
      <c r="D290" t="s">
        <v>2650</v>
      </c>
      <c r="E290" t="s">
        <v>1396</v>
      </c>
      <c r="F290" t="s">
        <v>1327</v>
      </c>
      <c r="I290" t="s">
        <v>2651</v>
      </c>
      <c r="J290" t="s">
        <v>1322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2656</v>
      </c>
      <c r="D291" t="s">
        <v>2657</v>
      </c>
      <c r="E291" t="s">
        <v>1396</v>
      </c>
      <c r="F291" t="s">
        <v>1327</v>
      </c>
      <c r="G291" t="s">
        <v>1313</v>
      </c>
      <c r="I291" t="s">
        <v>2658</v>
      </c>
      <c r="J291" t="s">
        <v>1329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2683</v>
      </c>
      <c r="D292" t="s">
        <v>2684</v>
      </c>
      <c r="E292" t="s">
        <v>1396</v>
      </c>
      <c r="F292" t="s">
        <v>1327</v>
      </c>
      <c r="I292" t="s">
        <v>2685</v>
      </c>
      <c r="J292" t="s">
        <v>1329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2705</v>
      </c>
      <c r="D293" t="s">
        <v>2706</v>
      </c>
      <c r="E293" t="s">
        <v>1339</v>
      </c>
      <c r="F293" t="s">
        <v>1327</v>
      </c>
      <c r="G293" t="s">
        <v>1313</v>
      </c>
      <c r="I293" t="s">
        <v>2707</v>
      </c>
      <c r="J293" t="s">
        <v>1329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2712</v>
      </c>
      <c r="D294" t="s">
        <v>2713</v>
      </c>
      <c r="E294" t="s">
        <v>1369</v>
      </c>
      <c r="F294" t="s">
        <v>1340</v>
      </c>
      <c r="I294" t="s">
        <v>2714</v>
      </c>
      <c r="J294" t="s">
        <v>1329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1345</v>
      </c>
      <c r="D295" t="s">
        <v>1346</v>
      </c>
      <c r="E295" t="s">
        <v>1326</v>
      </c>
      <c r="F295" t="s">
        <v>1327</v>
      </c>
      <c r="G295" t="s">
        <v>1313</v>
      </c>
      <c r="I295" t="s">
        <v>1347</v>
      </c>
      <c r="J295" t="s">
        <v>1322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1356</v>
      </c>
      <c r="C296" t="s">
        <v>1357</v>
      </c>
      <c r="D296" t="s">
        <v>1358</v>
      </c>
      <c r="E296" t="s">
        <v>1326</v>
      </c>
      <c r="F296" t="s">
        <v>1327</v>
      </c>
      <c r="G296" t="s">
        <v>1313</v>
      </c>
      <c r="I296" t="s">
        <v>1359</v>
      </c>
      <c r="J296" t="s">
        <v>1329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1367</v>
      </c>
      <c r="D297" t="s">
        <v>1368</v>
      </c>
      <c r="E297" t="s">
        <v>1369</v>
      </c>
      <c r="F297" t="s">
        <v>1327</v>
      </c>
      <c r="I297" t="s">
        <v>1370</v>
      </c>
      <c r="J297" t="s">
        <v>1329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1394</v>
      </c>
      <c r="D298" t="s">
        <v>1395</v>
      </c>
      <c r="E298" t="s">
        <v>1396</v>
      </c>
      <c r="F298" t="s">
        <v>1392</v>
      </c>
      <c r="G298" t="s">
        <v>1313</v>
      </c>
      <c r="I298" t="s">
        <v>1397</v>
      </c>
      <c r="J298" t="s">
        <v>1322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1425</v>
      </c>
      <c r="D299" t="s">
        <v>1426</v>
      </c>
      <c r="E299" t="s">
        <v>1396</v>
      </c>
      <c r="F299" t="s">
        <v>1327</v>
      </c>
      <c r="G299" t="s">
        <v>1313</v>
      </c>
      <c r="I299" t="s">
        <v>1427</v>
      </c>
      <c r="J299" t="s">
        <v>1322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1497</v>
      </c>
      <c r="D300" t="s">
        <v>1498</v>
      </c>
      <c r="E300" t="s">
        <v>1326</v>
      </c>
      <c r="F300" t="s">
        <v>1392</v>
      </c>
      <c r="G300" t="s">
        <v>1313</v>
      </c>
      <c r="I300" t="s">
        <v>1499</v>
      </c>
      <c r="J300" t="s">
        <v>1389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1509</v>
      </c>
      <c r="D301" t="s">
        <v>1510</v>
      </c>
      <c r="E301" t="s">
        <v>1319</v>
      </c>
      <c r="F301" t="s">
        <v>1327</v>
      </c>
      <c r="G301" t="s">
        <v>1313</v>
      </c>
      <c r="I301" t="s">
        <v>1511</v>
      </c>
      <c r="J301" t="s">
        <v>1389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1512</v>
      </c>
      <c r="D302" t="s">
        <v>1513</v>
      </c>
      <c r="E302" t="s">
        <v>1339</v>
      </c>
      <c r="F302" t="s">
        <v>1335</v>
      </c>
      <c r="I302" t="s">
        <v>1514</v>
      </c>
      <c r="J302" t="s">
        <v>1329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1555</v>
      </c>
      <c r="C303" t="s">
        <v>1556</v>
      </c>
      <c r="D303" t="s">
        <v>1557</v>
      </c>
      <c r="E303" t="s">
        <v>1319</v>
      </c>
      <c r="F303" t="s">
        <v>1392</v>
      </c>
      <c r="G303" t="s">
        <v>1313</v>
      </c>
      <c r="I303" t="s">
        <v>1558</v>
      </c>
      <c r="J303" t="s">
        <v>1389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1583</v>
      </c>
      <c r="D304" t="s">
        <v>1584</v>
      </c>
      <c r="E304" t="s">
        <v>1396</v>
      </c>
      <c r="F304" t="s">
        <v>1327</v>
      </c>
      <c r="I304" t="s">
        <v>1585</v>
      </c>
      <c r="J304" t="s">
        <v>1329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1599</v>
      </c>
      <c r="D305" t="s">
        <v>1600</v>
      </c>
      <c r="E305" t="s">
        <v>1420</v>
      </c>
      <c r="F305" t="s">
        <v>1335</v>
      </c>
      <c r="H305" t="s">
        <v>1314</v>
      </c>
      <c r="I305" t="s">
        <v>1601</v>
      </c>
      <c r="J305" t="s">
        <v>1329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1602</v>
      </c>
      <c r="D306" t="s">
        <v>1603</v>
      </c>
      <c r="E306" t="s">
        <v>1420</v>
      </c>
      <c r="F306" t="s">
        <v>1335</v>
      </c>
      <c r="H306" t="s">
        <v>1314</v>
      </c>
      <c r="I306" t="s">
        <v>1604</v>
      </c>
      <c r="J306" t="s">
        <v>1329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1610</v>
      </c>
      <c r="D307" t="s">
        <v>1611</v>
      </c>
      <c r="E307" t="s">
        <v>1396</v>
      </c>
      <c r="F307" t="s">
        <v>1327</v>
      </c>
      <c r="I307" t="s">
        <v>1612</v>
      </c>
      <c r="J307" t="s">
        <v>1329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1615</v>
      </c>
      <c r="C308" t="s">
        <v>1616</v>
      </c>
      <c r="D308" t="s">
        <v>1617</v>
      </c>
      <c r="E308" t="s">
        <v>1420</v>
      </c>
      <c r="F308" t="s">
        <v>1335</v>
      </c>
      <c r="H308" t="s">
        <v>1314</v>
      </c>
      <c r="I308" t="s">
        <v>1618</v>
      </c>
      <c r="J308" t="s">
        <v>1329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1622</v>
      </c>
      <c r="D309" t="s">
        <v>1622</v>
      </c>
      <c r="E309" t="s">
        <v>1362</v>
      </c>
      <c r="F309" t="s">
        <v>1327</v>
      </c>
      <c r="I309" t="s">
        <v>1623</v>
      </c>
      <c r="J309" t="s">
        <v>1329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1627</v>
      </c>
      <c r="C310" t="s">
        <v>1628</v>
      </c>
      <c r="D310" t="s">
        <v>1629</v>
      </c>
      <c r="E310" t="s">
        <v>1319</v>
      </c>
      <c r="F310" t="s">
        <v>1373</v>
      </c>
      <c r="I310" t="s">
        <v>1630</v>
      </c>
      <c r="J310" t="s">
        <v>1329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1640</v>
      </c>
      <c r="D311" t="s">
        <v>1641</v>
      </c>
      <c r="E311" t="s">
        <v>1326</v>
      </c>
      <c r="F311" t="s">
        <v>1327</v>
      </c>
      <c r="G311" t="s">
        <v>1313</v>
      </c>
      <c r="I311" t="s">
        <v>1642</v>
      </c>
      <c r="J311" t="s">
        <v>1322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1649</v>
      </c>
      <c r="D312" t="s">
        <v>1650</v>
      </c>
      <c r="E312" t="s">
        <v>1319</v>
      </c>
      <c r="F312" t="s">
        <v>1327</v>
      </c>
      <c r="G312" t="s">
        <v>1313</v>
      </c>
      <c r="I312" t="s">
        <v>1651</v>
      </c>
      <c r="J312" t="s">
        <v>1329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1677</v>
      </c>
      <c r="D313" t="s">
        <v>1678</v>
      </c>
      <c r="E313" t="s">
        <v>1369</v>
      </c>
      <c r="F313" t="s">
        <v>1335</v>
      </c>
      <c r="I313" t="s">
        <v>1679</v>
      </c>
      <c r="J313" t="s">
        <v>1329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1702</v>
      </c>
      <c r="D314" t="s">
        <v>1702</v>
      </c>
      <c r="E314" t="s">
        <v>1362</v>
      </c>
      <c r="F314" t="s">
        <v>1327</v>
      </c>
      <c r="G314" t="s">
        <v>1313</v>
      </c>
      <c r="I314" t="s">
        <v>1703</v>
      </c>
      <c r="J314" t="s">
        <v>1322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1718</v>
      </c>
      <c r="D315" t="s">
        <v>1719</v>
      </c>
      <c r="E315" t="s">
        <v>1362</v>
      </c>
      <c r="F315" t="s">
        <v>1327</v>
      </c>
      <c r="I315" t="s">
        <v>1720</v>
      </c>
      <c r="J315" t="s">
        <v>1322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1749</v>
      </c>
      <c r="D316" t="s">
        <v>1750</v>
      </c>
      <c r="E316" t="s">
        <v>1319</v>
      </c>
      <c r="F316" t="s">
        <v>1327</v>
      </c>
      <c r="G316" t="s">
        <v>1313</v>
      </c>
      <c r="I316" t="s">
        <v>1751</v>
      </c>
      <c r="J316" t="s">
        <v>1329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1760</v>
      </c>
      <c r="C317" t="s">
        <v>1761</v>
      </c>
      <c r="D317" t="s">
        <v>1762</v>
      </c>
      <c r="E317" t="s">
        <v>1350</v>
      </c>
      <c r="F317" t="s">
        <v>1327</v>
      </c>
      <c r="G317" t="s">
        <v>1313</v>
      </c>
      <c r="I317" t="s">
        <v>1763</v>
      </c>
      <c r="J317" t="s">
        <v>1329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1772</v>
      </c>
      <c r="C318" t="s">
        <v>1773</v>
      </c>
      <c r="D318" t="s">
        <v>1774</v>
      </c>
      <c r="E318" t="s">
        <v>1369</v>
      </c>
      <c r="F318" t="s">
        <v>1327</v>
      </c>
      <c r="G318" t="s">
        <v>1313</v>
      </c>
      <c r="I318" t="s">
        <v>1775</v>
      </c>
      <c r="J318" t="s">
        <v>1329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1814</v>
      </c>
      <c r="D319" t="s">
        <v>1815</v>
      </c>
      <c r="E319" t="s">
        <v>1362</v>
      </c>
      <c r="F319" t="s">
        <v>1327</v>
      </c>
      <c r="G319" t="s">
        <v>1313</v>
      </c>
      <c r="I319" t="s">
        <v>1816</v>
      </c>
      <c r="J319" t="s">
        <v>1322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1847</v>
      </c>
      <c r="D320" t="s">
        <v>1848</v>
      </c>
      <c r="E320" t="s">
        <v>1326</v>
      </c>
      <c r="F320" t="s">
        <v>1849</v>
      </c>
      <c r="I320" t="s">
        <v>1850</v>
      </c>
      <c r="J320" t="s">
        <v>1329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1895</v>
      </c>
      <c r="D321" t="s">
        <v>1896</v>
      </c>
      <c r="E321" t="s">
        <v>1339</v>
      </c>
      <c r="F321" t="s">
        <v>1327</v>
      </c>
      <c r="G321" t="s">
        <v>1313</v>
      </c>
      <c r="I321" t="s">
        <v>1897</v>
      </c>
      <c r="J321" t="s">
        <v>1329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1949</v>
      </c>
      <c r="D322" t="s">
        <v>1950</v>
      </c>
      <c r="E322" t="s">
        <v>1339</v>
      </c>
      <c r="F322" t="s">
        <v>1327</v>
      </c>
      <c r="I322" t="s">
        <v>1951</v>
      </c>
      <c r="J322" t="s">
        <v>1322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1962</v>
      </c>
      <c r="D323" t="s">
        <v>1963</v>
      </c>
      <c r="E323" t="s">
        <v>1396</v>
      </c>
      <c r="F323" t="s">
        <v>1327</v>
      </c>
      <c r="G323" t="s">
        <v>1313</v>
      </c>
      <c r="I323" t="s">
        <v>1964</v>
      </c>
      <c r="J323" t="s">
        <v>1322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2032</v>
      </c>
      <c r="C324" t="s">
        <v>2033</v>
      </c>
      <c r="D324" t="s">
        <v>2034</v>
      </c>
      <c r="E324" t="s">
        <v>1350</v>
      </c>
      <c r="F324" t="s">
        <v>1327</v>
      </c>
      <c r="G324" t="s">
        <v>1313</v>
      </c>
      <c r="I324" t="s">
        <v>2035</v>
      </c>
      <c r="J324" t="s">
        <v>1329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2039</v>
      </c>
      <c r="D325" t="s">
        <v>2039</v>
      </c>
      <c r="E325" t="s">
        <v>1396</v>
      </c>
      <c r="F325" t="s">
        <v>1327</v>
      </c>
      <c r="G325" t="s">
        <v>1313</v>
      </c>
      <c r="I325" t="s">
        <v>2040</v>
      </c>
      <c r="J325" t="s">
        <v>1322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2095</v>
      </c>
      <c r="C326" t="s">
        <v>2096</v>
      </c>
      <c r="D326" t="s">
        <v>2097</v>
      </c>
      <c r="E326" t="s">
        <v>1339</v>
      </c>
      <c r="F326" t="s">
        <v>1327</v>
      </c>
      <c r="I326" t="s">
        <v>2098</v>
      </c>
      <c r="J326" t="s">
        <v>1389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2065</v>
      </c>
      <c r="C327" t="s">
        <v>2066</v>
      </c>
      <c r="D327" t="s">
        <v>2067</v>
      </c>
      <c r="E327" t="s">
        <v>1339</v>
      </c>
      <c r="F327" t="s">
        <v>1335</v>
      </c>
      <c r="G327" t="s">
        <v>1313</v>
      </c>
      <c r="I327" t="s">
        <v>2068</v>
      </c>
      <c r="J327" t="s">
        <v>1329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2099</v>
      </c>
      <c r="D328" t="s">
        <v>2100</v>
      </c>
      <c r="E328" t="s">
        <v>1339</v>
      </c>
      <c r="F328" t="s">
        <v>1335</v>
      </c>
      <c r="G328" t="s">
        <v>1313</v>
      </c>
      <c r="I328" t="s">
        <v>2101</v>
      </c>
      <c r="J328" t="s">
        <v>1322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2123</v>
      </c>
      <c r="D329" t="s">
        <v>2124</v>
      </c>
      <c r="E329" t="s">
        <v>1420</v>
      </c>
      <c r="F329" t="s">
        <v>1340</v>
      </c>
      <c r="I329" t="s">
        <v>2125</v>
      </c>
      <c r="J329" t="s">
        <v>1329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2145</v>
      </c>
      <c r="D330" t="s">
        <v>2146</v>
      </c>
      <c r="E330" t="s">
        <v>1420</v>
      </c>
      <c r="F330" t="s">
        <v>1327</v>
      </c>
      <c r="H330" t="s">
        <v>1314</v>
      </c>
      <c r="I330" t="s">
        <v>2147</v>
      </c>
      <c r="J330" t="s">
        <v>1329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2175</v>
      </c>
      <c r="D331" t="s">
        <v>2176</v>
      </c>
      <c r="E331" t="s">
        <v>1396</v>
      </c>
      <c r="F331" t="s">
        <v>1327</v>
      </c>
      <c r="G331" t="s">
        <v>1313</v>
      </c>
      <c r="I331" t="s">
        <v>2177</v>
      </c>
      <c r="J331" t="s">
        <v>1322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2178</v>
      </c>
      <c r="D332" t="s">
        <v>2179</v>
      </c>
      <c r="E332" t="s">
        <v>1396</v>
      </c>
      <c r="F332" t="s">
        <v>1327</v>
      </c>
      <c r="G332" t="s">
        <v>1313</v>
      </c>
      <c r="I332" t="s">
        <v>2180</v>
      </c>
      <c r="J332" t="s">
        <v>1329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2235</v>
      </c>
      <c r="C333" t="s">
        <v>2236</v>
      </c>
      <c r="D333" t="s">
        <v>2237</v>
      </c>
      <c r="E333" t="s">
        <v>1350</v>
      </c>
      <c r="F333" t="s">
        <v>1335</v>
      </c>
      <c r="I333" t="s">
        <v>2238</v>
      </c>
      <c r="J333" t="s">
        <v>1329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2243</v>
      </c>
      <c r="D334" t="s">
        <v>2244</v>
      </c>
      <c r="E334" t="s">
        <v>1350</v>
      </c>
      <c r="F334" t="s">
        <v>1327</v>
      </c>
      <c r="G334" t="s">
        <v>1313</v>
      </c>
      <c r="I334" t="s">
        <v>2245</v>
      </c>
      <c r="J334" t="s">
        <v>1329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2294</v>
      </c>
      <c r="D335" t="s">
        <v>2295</v>
      </c>
      <c r="E335" t="s">
        <v>1396</v>
      </c>
      <c r="F335" t="s">
        <v>1327</v>
      </c>
      <c r="G335" t="s">
        <v>1313</v>
      </c>
      <c r="I335" t="s">
        <v>2296</v>
      </c>
      <c r="J335" t="s">
        <v>1329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2300</v>
      </c>
      <c r="D336" t="s">
        <v>2301</v>
      </c>
      <c r="E336" t="s">
        <v>1396</v>
      </c>
      <c r="F336" t="s">
        <v>1327</v>
      </c>
      <c r="G336" t="s">
        <v>1313</v>
      </c>
      <c r="I336" t="s">
        <v>2302</v>
      </c>
      <c r="J336" t="s">
        <v>1322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2303</v>
      </c>
      <c r="D337" t="s">
        <v>2304</v>
      </c>
      <c r="E337" t="s">
        <v>1396</v>
      </c>
      <c r="F337" t="s">
        <v>1327</v>
      </c>
      <c r="G337" t="s">
        <v>1313</v>
      </c>
      <c r="I337" t="s">
        <v>2305</v>
      </c>
      <c r="J337" t="s">
        <v>1329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2327</v>
      </c>
      <c r="D338" t="s">
        <v>2328</v>
      </c>
      <c r="E338" t="s">
        <v>1339</v>
      </c>
      <c r="F338" t="s">
        <v>1327</v>
      </c>
      <c r="G338" t="s">
        <v>1313</v>
      </c>
      <c r="I338" t="s">
        <v>2329</v>
      </c>
      <c r="J338" t="s">
        <v>1329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2367</v>
      </c>
      <c r="D339" t="s">
        <v>2368</v>
      </c>
      <c r="E339" t="s">
        <v>1339</v>
      </c>
      <c r="F339" t="s">
        <v>1392</v>
      </c>
      <c r="G339" t="s">
        <v>1313</v>
      </c>
      <c r="I339" t="s">
        <v>2369</v>
      </c>
      <c r="J339" t="s">
        <v>1322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2370</v>
      </c>
      <c r="D340" t="s">
        <v>2371</v>
      </c>
      <c r="E340" t="s">
        <v>1339</v>
      </c>
      <c r="F340" t="s">
        <v>1327</v>
      </c>
      <c r="G340" t="s">
        <v>1313</v>
      </c>
      <c r="I340" t="s">
        <v>2372</v>
      </c>
      <c r="J340" t="s">
        <v>1329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2376</v>
      </c>
      <c r="D341" t="s">
        <v>2377</v>
      </c>
      <c r="E341" t="s">
        <v>1326</v>
      </c>
      <c r="F341" t="s">
        <v>1327</v>
      </c>
      <c r="I341" t="s">
        <v>2378</v>
      </c>
      <c r="J341" t="s">
        <v>1329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2388</v>
      </c>
      <c r="D342" t="s">
        <v>2389</v>
      </c>
      <c r="E342" t="s">
        <v>1350</v>
      </c>
      <c r="F342" t="s">
        <v>1327</v>
      </c>
      <c r="I342" t="s">
        <v>2390</v>
      </c>
      <c r="J342" t="s">
        <v>1322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2484</v>
      </c>
      <c r="C343" t="s">
        <v>2485</v>
      </c>
      <c r="D343" t="s">
        <v>2486</v>
      </c>
      <c r="E343" t="s">
        <v>1362</v>
      </c>
      <c r="F343" t="s">
        <v>1373</v>
      </c>
      <c r="I343" t="s">
        <v>2487</v>
      </c>
      <c r="J343" t="s">
        <v>1329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2523</v>
      </c>
      <c r="D344" t="s">
        <v>2524</v>
      </c>
      <c r="E344" t="s">
        <v>1326</v>
      </c>
      <c r="F344" t="s">
        <v>1373</v>
      </c>
      <c r="I344" t="s">
        <v>2525</v>
      </c>
      <c r="J344" t="s">
        <v>1329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2548</v>
      </c>
      <c r="D345" t="s">
        <v>2549</v>
      </c>
      <c r="E345" t="s">
        <v>1319</v>
      </c>
      <c r="F345" t="s">
        <v>1327</v>
      </c>
      <c r="I345" t="s">
        <v>2550</v>
      </c>
      <c r="J345" t="s">
        <v>1329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2557</v>
      </c>
      <c r="D346" t="s">
        <v>2558</v>
      </c>
      <c r="E346" t="s">
        <v>1369</v>
      </c>
      <c r="F346" t="s">
        <v>1335</v>
      </c>
      <c r="I346" t="s">
        <v>2559</v>
      </c>
      <c r="J346" t="s">
        <v>1329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2572</v>
      </c>
      <c r="D347" t="s">
        <v>2573</v>
      </c>
      <c r="E347" t="s">
        <v>1396</v>
      </c>
      <c r="F347" t="s">
        <v>2574</v>
      </c>
      <c r="I347" t="s">
        <v>2575</v>
      </c>
      <c r="J347" t="s">
        <v>1329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2588</v>
      </c>
      <c r="D348" t="s">
        <v>2589</v>
      </c>
      <c r="E348" t="s">
        <v>1420</v>
      </c>
      <c r="F348" t="s">
        <v>1340</v>
      </c>
      <c r="G348" t="s">
        <v>1313</v>
      </c>
      <c r="I348" t="s">
        <v>2590</v>
      </c>
      <c r="J348" t="s">
        <v>1329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2627</v>
      </c>
      <c r="C349" t="s">
        <v>2628</v>
      </c>
      <c r="D349" t="s">
        <v>2629</v>
      </c>
      <c r="E349" t="s">
        <v>1396</v>
      </c>
      <c r="F349" t="s">
        <v>1327</v>
      </c>
      <c r="I349" t="s">
        <v>2630</v>
      </c>
      <c r="J349" t="s">
        <v>1329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2671</v>
      </c>
      <c r="D350" t="s">
        <v>2672</v>
      </c>
      <c r="E350" t="s">
        <v>1326</v>
      </c>
      <c r="F350" t="s">
        <v>1327</v>
      </c>
      <c r="G350" t="s">
        <v>1313</v>
      </c>
      <c r="I350" t="s">
        <v>2673</v>
      </c>
      <c r="J350" t="s">
        <v>1329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2743</v>
      </c>
      <c r="D351" t="s">
        <v>2744</v>
      </c>
      <c r="E351" t="s">
        <v>1326</v>
      </c>
      <c r="F351" t="s">
        <v>1327</v>
      </c>
      <c r="I351" t="s">
        <v>2745</v>
      </c>
      <c r="J351" t="s">
        <v>1322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2759</v>
      </c>
      <c r="D352" t="s">
        <v>2760</v>
      </c>
      <c r="E352" t="s">
        <v>1396</v>
      </c>
      <c r="F352" t="s">
        <v>1327</v>
      </c>
      <c r="I352" t="s">
        <v>2761</v>
      </c>
      <c r="J352" t="s">
        <v>1389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1337</v>
      </c>
      <c r="D353" t="s">
        <v>1338</v>
      </c>
      <c r="E353" t="s">
        <v>1339</v>
      </c>
      <c r="F353" t="s">
        <v>1340</v>
      </c>
      <c r="I353" t="s">
        <v>1341</v>
      </c>
      <c r="J353" t="s">
        <v>1329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1458</v>
      </c>
      <c r="D354" t="s">
        <v>1459</v>
      </c>
      <c r="E354" t="s">
        <v>1396</v>
      </c>
      <c r="F354" t="s">
        <v>1327</v>
      </c>
      <c r="G354" t="s">
        <v>1313</v>
      </c>
      <c r="I354" t="s">
        <v>1460</v>
      </c>
      <c r="J354" t="s">
        <v>1329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1467</v>
      </c>
      <c r="D355" t="s">
        <v>1468</v>
      </c>
      <c r="E355" t="s">
        <v>1319</v>
      </c>
      <c r="F355" t="s">
        <v>1340</v>
      </c>
      <c r="I355" t="s">
        <v>1469</v>
      </c>
      <c r="J355" t="s">
        <v>1322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1493</v>
      </c>
      <c r="D356" t="s">
        <v>1494</v>
      </c>
      <c r="E356" t="s">
        <v>1362</v>
      </c>
      <c r="F356" t="s">
        <v>1495</v>
      </c>
      <c r="I356" t="s">
        <v>1496</v>
      </c>
      <c r="J356" t="s">
        <v>1322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1506</v>
      </c>
      <c r="D357" t="s">
        <v>1507</v>
      </c>
      <c r="E357" t="s">
        <v>1362</v>
      </c>
      <c r="F357" t="s">
        <v>1327</v>
      </c>
      <c r="I357" t="s">
        <v>1508</v>
      </c>
      <c r="J357" t="s">
        <v>1329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1521</v>
      </c>
      <c r="D358" t="s">
        <v>1522</v>
      </c>
      <c r="E358" t="s">
        <v>1396</v>
      </c>
      <c r="F358" t="s">
        <v>1327</v>
      </c>
      <c r="I358" t="s">
        <v>1523</v>
      </c>
      <c r="J358" t="s">
        <v>1329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1624</v>
      </c>
      <c r="D359" t="s">
        <v>1625</v>
      </c>
      <c r="E359" t="s">
        <v>1362</v>
      </c>
      <c r="F359" t="s">
        <v>1327</v>
      </c>
      <c r="I359" t="s">
        <v>1626</v>
      </c>
      <c r="J359" t="s">
        <v>1329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1646</v>
      </c>
      <c r="D360" t="s">
        <v>1647</v>
      </c>
      <c r="E360" t="s">
        <v>1339</v>
      </c>
      <c r="F360" t="s">
        <v>1335</v>
      </c>
      <c r="H360" t="s">
        <v>1314</v>
      </c>
      <c r="I360" t="s">
        <v>1648</v>
      </c>
      <c r="J360" t="s">
        <v>1329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1683</v>
      </c>
      <c r="D361" t="s">
        <v>1684</v>
      </c>
      <c r="E361" t="s">
        <v>1362</v>
      </c>
      <c r="F361" t="s">
        <v>1335</v>
      </c>
      <c r="I361" t="s">
        <v>1685</v>
      </c>
      <c r="J361" t="s">
        <v>1329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1680</v>
      </c>
      <c r="D362" t="s">
        <v>1681</v>
      </c>
      <c r="E362" t="s">
        <v>1326</v>
      </c>
      <c r="F362" t="s">
        <v>1373</v>
      </c>
      <c r="I362" t="s">
        <v>1682</v>
      </c>
      <c r="J362" t="s">
        <v>1322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1699</v>
      </c>
      <c r="D363" t="s">
        <v>1700</v>
      </c>
      <c r="E363" t="s">
        <v>1350</v>
      </c>
      <c r="F363" t="s">
        <v>1327</v>
      </c>
      <c r="G363" t="s">
        <v>1313</v>
      </c>
      <c r="I363" t="s">
        <v>1701</v>
      </c>
      <c r="J363" t="s">
        <v>1329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1724</v>
      </c>
      <c r="D364" t="s">
        <v>1725</v>
      </c>
      <c r="E364" t="s">
        <v>1326</v>
      </c>
      <c r="F364" t="s">
        <v>1327</v>
      </c>
      <c r="I364" t="s">
        <v>1726</v>
      </c>
      <c r="J364" t="s">
        <v>1329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1752</v>
      </c>
      <c r="D365" t="s">
        <v>1753</v>
      </c>
      <c r="E365" t="s">
        <v>1339</v>
      </c>
      <c r="F365" t="s">
        <v>1327</v>
      </c>
      <c r="I365" t="s">
        <v>1754</v>
      </c>
      <c r="J365" t="s">
        <v>1322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1876</v>
      </c>
      <c r="D366" t="s">
        <v>1877</v>
      </c>
      <c r="E366" t="s">
        <v>1339</v>
      </c>
      <c r="F366" t="s">
        <v>1340</v>
      </c>
      <c r="I366" t="s">
        <v>1878</v>
      </c>
      <c r="J366" t="s">
        <v>1329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1981</v>
      </c>
      <c r="D367" t="s">
        <v>1982</v>
      </c>
      <c r="E367" t="s">
        <v>1319</v>
      </c>
      <c r="F367" t="s">
        <v>1327</v>
      </c>
      <c r="G367" t="s">
        <v>1313</v>
      </c>
      <c r="I367" t="s">
        <v>1983</v>
      </c>
      <c r="J367" t="s">
        <v>1329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1999</v>
      </c>
      <c r="D368" t="s">
        <v>2000</v>
      </c>
      <c r="E368" t="s">
        <v>1396</v>
      </c>
      <c r="F368" t="s">
        <v>1327</v>
      </c>
      <c r="I368" t="s">
        <v>2001</v>
      </c>
      <c r="J368" t="s">
        <v>1329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2020</v>
      </c>
      <c r="D369" t="s">
        <v>2021</v>
      </c>
      <c r="E369" t="s">
        <v>1369</v>
      </c>
      <c r="F369" t="s">
        <v>1327</v>
      </c>
      <c r="I369" t="s">
        <v>2022</v>
      </c>
      <c r="J369" t="s">
        <v>1329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2049</v>
      </c>
      <c r="D370" t="s">
        <v>2050</v>
      </c>
      <c r="E370" t="s">
        <v>1319</v>
      </c>
      <c r="F370" t="s">
        <v>1340</v>
      </c>
      <c r="H370" t="s">
        <v>1314</v>
      </c>
      <c r="I370" t="s">
        <v>2051</v>
      </c>
      <c r="J370" t="s">
        <v>1329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2087</v>
      </c>
      <c r="C371" t="s">
        <v>2088</v>
      </c>
      <c r="D371" t="s">
        <v>2089</v>
      </c>
      <c r="E371" t="s">
        <v>1339</v>
      </c>
      <c r="F371" t="s">
        <v>1335</v>
      </c>
      <c r="G371" t="s">
        <v>1313</v>
      </c>
      <c r="I371" t="s">
        <v>2090</v>
      </c>
      <c r="J371" t="s">
        <v>1329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2201</v>
      </c>
      <c r="D372" t="s">
        <v>2202</v>
      </c>
      <c r="E372" t="s">
        <v>1326</v>
      </c>
      <c r="F372" t="s">
        <v>1335</v>
      </c>
      <c r="I372" t="s">
        <v>2203</v>
      </c>
      <c r="J372" t="s">
        <v>1329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2207</v>
      </c>
      <c r="D373" t="s">
        <v>2208</v>
      </c>
      <c r="E373" t="s">
        <v>1362</v>
      </c>
      <c r="F373" t="s">
        <v>1327</v>
      </c>
      <c r="G373" t="s">
        <v>1313</v>
      </c>
      <c r="I373" t="s">
        <v>2209</v>
      </c>
      <c r="J373" t="s">
        <v>1329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2278</v>
      </c>
      <c r="C374" t="s">
        <v>2279</v>
      </c>
      <c r="D374" t="s">
        <v>2280</v>
      </c>
      <c r="E374" t="s">
        <v>1339</v>
      </c>
      <c r="F374" t="s">
        <v>1327</v>
      </c>
      <c r="I374" t="s">
        <v>2281</v>
      </c>
      <c r="J374" t="s">
        <v>1329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2297</v>
      </c>
      <c r="D375" t="s">
        <v>2298</v>
      </c>
      <c r="E375" t="s">
        <v>1396</v>
      </c>
      <c r="F375" t="s">
        <v>1327</v>
      </c>
      <c r="G375" t="s">
        <v>1313</v>
      </c>
      <c r="I375" t="s">
        <v>2299</v>
      </c>
      <c r="J375" t="s">
        <v>1329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2288</v>
      </c>
      <c r="D376" t="s">
        <v>2289</v>
      </c>
      <c r="E376" t="s">
        <v>1339</v>
      </c>
      <c r="F376" t="s">
        <v>1327</v>
      </c>
      <c r="G376" t="s">
        <v>1313</v>
      </c>
      <c r="I376" t="s">
        <v>2290</v>
      </c>
      <c r="J376" t="s">
        <v>1329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2355</v>
      </c>
      <c r="D377" t="s">
        <v>2356</v>
      </c>
      <c r="E377" t="s">
        <v>1326</v>
      </c>
      <c r="F377" t="s">
        <v>1327</v>
      </c>
      <c r="I377" t="s">
        <v>2357</v>
      </c>
      <c r="J377" t="s">
        <v>1322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2394</v>
      </c>
      <c r="D378" t="s">
        <v>2395</v>
      </c>
      <c r="E378" t="s">
        <v>1326</v>
      </c>
      <c r="F378" t="s">
        <v>1327</v>
      </c>
      <c r="G378" t="s">
        <v>1313</v>
      </c>
      <c r="I378" t="s">
        <v>2396</v>
      </c>
      <c r="J378" t="s">
        <v>1329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2412</v>
      </c>
      <c r="D379" t="s">
        <v>2413</v>
      </c>
      <c r="E379" t="s">
        <v>1339</v>
      </c>
      <c r="F379" t="s">
        <v>1327</v>
      </c>
      <c r="G379" t="s">
        <v>1313</v>
      </c>
      <c r="I379" t="s">
        <v>2414</v>
      </c>
      <c r="J379" t="s">
        <v>1389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2427</v>
      </c>
      <c r="C380" t="s">
        <v>2428</v>
      </c>
      <c r="D380" t="s">
        <v>2429</v>
      </c>
      <c r="E380" t="s">
        <v>1396</v>
      </c>
      <c r="F380" t="s">
        <v>1340</v>
      </c>
      <c r="I380" t="s">
        <v>2430</v>
      </c>
      <c r="J380" t="s">
        <v>1329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2435</v>
      </c>
      <c r="D381" t="s">
        <v>2436</v>
      </c>
      <c r="E381" t="s">
        <v>1369</v>
      </c>
      <c r="F381" t="s">
        <v>1327</v>
      </c>
      <c r="G381" t="s">
        <v>1313</v>
      </c>
      <c r="I381" t="s">
        <v>2437</v>
      </c>
      <c r="J381" t="s">
        <v>1322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2468</v>
      </c>
      <c r="D382" t="s">
        <v>2469</v>
      </c>
      <c r="E382" t="s">
        <v>1319</v>
      </c>
      <c r="F382" t="s">
        <v>1327</v>
      </c>
      <c r="G382" t="s">
        <v>1313</v>
      </c>
      <c r="I382" t="s">
        <v>2470</v>
      </c>
      <c r="J382" t="s">
        <v>1322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2471</v>
      </c>
      <c r="D383" t="s">
        <v>2472</v>
      </c>
      <c r="E383" t="s">
        <v>1319</v>
      </c>
      <c r="F383" t="s">
        <v>1340</v>
      </c>
      <c r="I383" t="s">
        <v>2473</v>
      </c>
      <c r="J383" t="s">
        <v>1329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2500</v>
      </c>
      <c r="D384" t="s">
        <v>2501</v>
      </c>
      <c r="E384" t="s">
        <v>1396</v>
      </c>
      <c r="F384" t="s">
        <v>1327</v>
      </c>
      <c r="G384" t="s">
        <v>1313</v>
      </c>
      <c r="I384" t="s">
        <v>2502</v>
      </c>
      <c r="J384" t="s">
        <v>1329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2560</v>
      </c>
      <c r="D385" t="s">
        <v>2561</v>
      </c>
      <c r="E385" t="s">
        <v>1326</v>
      </c>
      <c r="F385" t="s">
        <v>1327</v>
      </c>
      <c r="G385" t="s">
        <v>1313</v>
      </c>
      <c r="I385" t="s">
        <v>2562</v>
      </c>
      <c r="J385" t="s">
        <v>1322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2563</v>
      </c>
      <c r="D386" t="s">
        <v>2564</v>
      </c>
      <c r="E386" t="s">
        <v>1326</v>
      </c>
      <c r="F386" t="s">
        <v>1327</v>
      </c>
      <c r="G386" t="s">
        <v>1313</v>
      </c>
      <c r="I386" t="s">
        <v>2565</v>
      </c>
      <c r="J386" t="s">
        <v>1322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2566</v>
      </c>
      <c r="D387" t="s">
        <v>2567</v>
      </c>
      <c r="E387" t="s">
        <v>1326</v>
      </c>
      <c r="F387" t="s">
        <v>1327</v>
      </c>
      <c r="G387" t="s">
        <v>1313</v>
      </c>
      <c r="I387" t="s">
        <v>2568</v>
      </c>
      <c r="J387" t="s">
        <v>1322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2569</v>
      </c>
      <c r="D388" t="s">
        <v>2570</v>
      </c>
      <c r="E388" t="s">
        <v>1326</v>
      </c>
      <c r="F388" t="s">
        <v>1327</v>
      </c>
      <c r="G388" t="s">
        <v>1313</v>
      </c>
      <c r="I388" t="s">
        <v>2571</v>
      </c>
      <c r="J388" t="s">
        <v>1322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2597</v>
      </c>
      <c r="C389" t="s">
        <v>2598</v>
      </c>
      <c r="D389" t="s">
        <v>2599</v>
      </c>
      <c r="E389" t="s">
        <v>1420</v>
      </c>
      <c r="F389" t="s">
        <v>1335</v>
      </c>
      <c r="G389" t="s">
        <v>1313</v>
      </c>
      <c r="I389" t="s">
        <v>2600</v>
      </c>
      <c r="J389" t="s">
        <v>1329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2652</v>
      </c>
      <c r="C390" t="s">
        <v>2653</v>
      </c>
      <c r="D390" t="s">
        <v>2654</v>
      </c>
      <c r="E390" t="s">
        <v>1396</v>
      </c>
      <c r="F390" t="s">
        <v>1327</v>
      </c>
      <c r="I390" t="s">
        <v>2655</v>
      </c>
      <c r="J390" t="s">
        <v>1329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2665</v>
      </c>
      <c r="D391" t="s">
        <v>2666</v>
      </c>
      <c r="E391" t="s">
        <v>1350</v>
      </c>
      <c r="F391" t="s">
        <v>1327</v>
      </c>
      <c r="I391" t="s">
        <v>2667</v>
      </c>
      <c r="J391" t="s">
        <v>1329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2708</v>
      </c>
      <c r="C392" t="s">
        <v>2709</v>
      </c>
      <c r="D392" t="s">
        <v>2710</v>
      </c>
      <c r="E392" t="s">
        <v>1326</v>
      </c>
      <c r="F392" t="s">
        <v>1327</v>
      </c>
      <c r="G392" t="s">
        <v>1313</v>
      </c>
      <c r="I392" t="s">
        <v>2711</v>
      </c>
      <c r="J392" t="s">
        <v>1329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2740</v>
      </c>
      <c r="D393" t="s">
        <v>2741</v>
      </c>
      <c r="E393" t="s">
        <v>1326</v>
      </c>
      <c r="F393" t="s">
        <v>1327</v>
      </c>
      <c r="G393" t="s">
        <v>1313</v>
      </c>
      <c r="I393" t="s">
        <v>2742</v>
      </c>
      <c r="J393" t="s">
        <v>1322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2746</v>
      </c>
      <c r="C394" t="s">
        <v>2747</v>
      </c>
      <c r="D394" t="s">
        <v>2748</v>
      </c>
      <c r="E394" t="s">
        <v>1339</v>
      </c>
      <c r="F394" t="s">
        <v>1327</v>
      </c>
      <c r="I394" t="s">
        <v>2749</v>
      </c>
      <c r="J394" t="s">
        <v>1329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2755</v>
      </c>
      <c r="C395" t="s">
        <v>2756</v>
      </c>
      <c r="D395" t="s">
        <v>2757</v>
      </c>
      <c r="E395" t="s">
        <v>1362</v>
      </c>
      <c r="F395" t="s">
        <v>1335</v>
      </c>
      <c r="I395" t="s">
        <v>2758</v>
      </c>
      <c r="J395" t="s">
        <v>1329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2775</v>
      </c>
      <c r="D396" t="s">
        <v>2776</v>
      </c>
      <c r="E396" t="s">
        <v>1420</v>
      </c>
      <c r="F396" t="s">
        <v>1327</v>
      </c>
      <c r="I396" t="s">
        <v>2777</v>
      </c>
      <c r="J396" t="s">
        <v>1329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1483</v>
      </c>
      <c r="C397" t="s">
        <v>1484</v>
      </c>
      <c r="D397" t="s">
        <v>1485</v>
      </c>
      <c r="E397" t="s">
        <v>1396</v>
      </c>
      <c r="F397" t="s">
        <v>1327</v>
      </c>
      <c r="G397" t="s">
        <v>1313</v>
      </c>
      <c r="I397" t="s">
        <v>1486</v>
      </c>
      <c r="J397" t="s">
        <v>1329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1490</v>
      </c>
      <c r="D398" t="s">
        <v>1491</v>
      </c>
      <c r="E398" t="s">
        <v>1396</v>
      </c>
      <c r="F398" t="s">
        <v>1327</v>
      </c>
      <c r="I398" t="s">
        <v>1492</v>
      </c>
      <c r="J398" t="s">
        <v>1329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1530</v>
      </c>
      <c r="D399" t="s">
        <v>1531</v>
      </c>
      <c r="E399" t="s">
        <v>1339</v>
      </c>
      <c r="F399" t="s">
        <v>1327</v>
      </c>
      <c r="I399" t="s">
        <v>1532</v>
      </c>
      <c r="J399" t="s">
        <v>1329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1668</v>
      </c>
      <c r="D400" t="s">
        <v>1669</v>
      </c>
      <c r="E400" t="s">
        <v>1396</v>
      </c>
      <c r="F400" t="s">
        <v>1327</v>
      </c>
      <c r="I400" t="s">
        <v>1670</v>
      </c>
      <c r="J400" t="s">
        <v>1322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1742</v>
      </c>
      <c r="C401" t="s">
        <v>1743</v>
      </c>
      <c r="D401" t="s">
        <v>1744</v>
      </c>
      <c r="E401" t="s">
        <v>1326</v>
      </c>
      <c r="F401" t="s">
        <v>1327</v>
      </c>
      <c r="I401" t="s">
        <v>1745</v>
      </c>
      <c r="J401" t="s">
        <v>1329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1757</v>
      </c>
      <c r="D402" t="s">
        <v>1758</v>
      </c>
      <c r="E402" t="s">
        <v>1362</v>
      </c>
      <c r="F402" t="s">
        <v>1327</v>
      </c>
      <c r="I402" t="s">
        <v>1759</v>
      </c>
      <c r="J402" t="s">
        <v>1329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1827</v>
      </c>
      <c r="D403" t="s">
        <v>1828</v>
      </c>
      <c r="E403" t="s">
        <v>1396</v>
      </c>
      <c r="F403" t="s">
        <v>1327</v>
      </c>
      <c r="G403" t="s">
        <v>1313</v>
      </c>
      <c r="I403" t="s">
        <v>1829</v>
      </c>
      <c r="J403" t="s">
        <v>1329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1923</v>
      </c>
      <c r="D404" t="s">
        <v>1924</v>
      </c>
      <c r="E404" t="s">
        <v>1326</v>
      </c>
      <c r="F404" t="s">
        <v>1327</v>
      </c>
      <c r="I404" t="s">
        <v>1925</v>
      </c>
      <c r="J404" t="s">
        <v>1329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2052</v>
      </c>
      <c r="D405" t="s">
        <v>2053</v>
      </c>
      <c r="E405" t="s">
        <v>1326</v>
      </c>
      <c r="F405" t="s">
        <v>1327</v>
      </c>
      <c r="G405" t="s">
        <v>1313</v>
      </c>
      <c r="I405" t="s">
        <v>2054</v>
      </c>
      <c r="J405" t="s">
        <v>1329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2077</v>
      </c>
      <c r="C406" t="s">
        <v>2078</v>
      </c>
      <c r="D406" t="s">
        <v>2079</v>
      </c>
      <c r="E406" t="s">
        <v>1339</v>
      </c>
      <c r="F406" t="s">
        <v>1335</v>
      </c>
      <c r="G406" t="s">
        <v>1313</v>
      </c>
      <c r="I406" t="s">
        <v>2080</v>
      </c>
      <c r="J406" t="s">
        <v>1329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2195</v>
      </c>
      <c r="D407" t="s">
        <v>2196</v>
      </c>
      <c r="E407" t="s">
        <v>1339</v>
      </c>
      <c r="F407" t="s">
        <v>1335</v>
      </c>
      <c r="I407" t="s">
        <v>2197</v>
      </c>
      <c r="J407" t="s">
        <v>1329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2232</v>
      </c>
      <c r="D408" t="s">
        <v>2233</v>
      </c>
      <c r="E408" t="s">
        <v>1369</v>
      </c>
      <c r="F408" t="s">
        <v>1340</v>
      </c>
      <c r="I408" t="s">
        <v>2234</v>
      </c>
      <c r="J408" t="s">
        <v>1329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2262</v>
      </c>
      <c r="D409" t="s">
        <v>2263</v>
      </c>
      <c r="E409" t="s">
        <v>1350</v>
      </c>
      <c r="F409" t="s">
        <v>1327</v>
      </c>
      <c r="I409" t="s">
        <v>2264</v>
      </c>
      <c r="J409" t="s">
        <v>1322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2358</v>
      </c>
      <c r="D410" t="s">
        <v>2359</v>
      </c>
      <c r="E410" t="s">
        <v>1396</v>
      </c>
      <c r="F410" t="s">
        <v>1392</v>
      </c>
      <c r="I410" t="s">
        <v>2360</v>
      </c>
      <c r="J410" t="s">
        <v>1329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2448</v>
      </c>
      <c r="C411" t="s">
        <v>2449</v>
      </c>
      <c r="D411" t="s">
        <v>2450</v>
      </c>
      <c r="E411" t="s">
        <v>1369</v>
      </c>
      <c r="F411" t="s">
        <v>1327</v>
      </c>
      <c r="G411" t="s">
        <v>1313</v>
      </c>
      <c r="I411" t="s">
        <v>2451</v>
      </c>
      <c r="J411" t="s">
        <v>1329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2509</v>
      </c>
      <c r="C412" t="s">
        <v>2510</v>
      </c>
      <c r="D412" t="s">
        <v>2511</v>
      </c>
      <c r="E412" t="s">
        <v>1396</v>
      </c>
      <c r="F412" t="s">
        <v>1327</v>
      </c>
      <c r="I412" t="s">
        <v>2512</v>
      </c>
      <c r="J412" t="s">
        <v>1329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2520</v>
      </c>
      <c r="D413" t="s">
        <v>2521</v>
      </c>
      <c r="E413" t="s">
        <v>1326</v>
      </c>
      <c r="F413" t="s">
        <v>1335</v>
      </c>
      <c r="I413" t="s">
        <v>2522</v>
      </c>
      <c r="J413" t="s">
        <v>1329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2551</v>
      </c>
      <c r="D414" t="s">
        <v>2552</v>
      </c>
      <c r="E414" t="s">
        <v>1362</v>
      </c>
      <c r="F414" t="s">
        <v>1373</v>
      </c>
      <c r="I414" t="s">
        <v>2553</v>
      </c>
      <c r="J414" t="s">
        <v>1329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2616</v>
      </c>
      <c r="D415" t="s">
        <v>2617</v>
      </c>
      <c r="E415" t="s">
        <v>1369</v>
      </c>
      <c r="F415" t="s">
        <v>2618</v>
      </c>
      <c r="I415" t="s">
        <v>2619</v>
      </c>
      <c r="J415" t="s">
        <v>1329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2668</v>
      </c>
      <c r="D416" t="s">
        <v>2669</v>
      </c>
      <c r="E416" t="s">
        <v>1319</v>
      </c>
      <c r="F416" t="s">
        <v>1335</v>
      </c>
      <c r="I416" t="s">
        <v>2670</v>
      </c>
      <c r="J416" t="s">
        <v>1329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2677</v>
      </c>
      <c r="D417" t="s">
        <v>2678</v>
      </c>
      <c r="E417" t="s">
        <v>1339</v>
      </c>
      <c r="F417" t="s">
        <v>1327</v>
      </c>
      <c r="I417" t="s">
        <v>2679</v>
      </c>
      <c r="J417" t="s">
        <v>1329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2680</v>
      </c>
      <c r="D418" t="s">
        <v>2681</v>
      </c>
      <c r="E418" t="s">
        <v>1396</v>
      </c>
      <c r="F418" t="s">
        <v>1327</v>
      </c>
      <c r="I418" t="s">
        <v>2682</v>
      </c>
      <c r="J418" t="s">
        <v>1329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2692</v>
      </c>
      <c r="D419" t="s">
        <v>2693</v>
      </c>
      <c r="E419" t="s">
        <v>1339</v>
      </c>
      <c r="F419" t="s">
        <v>1373</v>
      </c>
      <c r="I419" t="s">
        <v>2694</v>
      </c>
      <c r="J419" t="s">
        <v>1322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2728</v>
      </c>
      <c r="D420" t="s">
        <v>2729</v>
      </c>
      <c r="E420" t="s">
        <v>1396</v>
      </c>
      <c r="F420" t="s">
        <v>1327</v>
      </c>
      <c r="G420" t="s">
        <v>1313</v>
      </c>
      <c r="I420" t="s">
        <v>2730</v>
      </c>
      <c r="J420" t="s">
        <v>1322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1446</v>
      </c>
      <c r="D421" t="s">
        <v>1447</v>
      </c>
      <c r="E421" t="s">
        <v>1319</v>
      </c>
      <c r="F421" t="s">
        <v>1327</v>
      </c>
      <c r="G421" t="s">
        <v>1313</v>
      </c>
      <c r="I421" t="s">
        <v>1448</v>
      </c>
      <c r="J421" t="s">
        <v>1329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1449</v>
      </c>
      <c r="D422" t="s">
        <v>1450</v>
      </c>
      <c r="E422" t="s">
        <v>1326</v>
      </c>
      <c r="F422" t="s">
        <v>1327</v>
      </c>
      <c r="I422" t="s">
        <v>1451</v>
      </c>
      <c r="J422" t="s">
        <v>1329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1524</v>
      </c>
      <c r="D423" t="s">
        <v>1525</v>
      </c>
      <c r="E423" t="s">
        <v>1319</v>
      </c>
      <c r="F423" t="s">
        <v>1327</v>
      </c>
      <c r="G423" t="s">
        <v>1313</v>
      </c>
      <c r="I423" t="s">
        <v>1526</v>
      </c>
      <c r="J423" t="s">
        <v>1329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1575</v>
      </c>
      <c r="D424" t="s">
        <v>1575</v>
      </c>
      <c r="E424" t="s">
        <v>1362</v>
      </c>
      <c r="F424" t="s">
        <v>1373</v>
      </c>
      <c r="I424" t="s">
        <v>1576</v>
      </c>
      <c r="J424" t="s">
        <v>1329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1643</v>
      </c>
      <c r="D425" t="s">
        <v>1644</v>
      </c>
      <c r="E425" t="s">
        <v>1326</v>
      </c>
      <c r="F425" t="s">
        <v>1340</v>
      </c>
      <c r="G425" t="s">
        <v>1313</v>
      </c>
      <c r="I425" t="s">
        <v>1645</v>
      </c>
      <c r="J425" t="s">
        <v>1329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1721</v>
      </c>
      <c r="D426" t="s">
        <v>1722</v>
      </c>
      <c r="E426" t="s">
        <v>1339</v>
      </c>
      <c r="F426" t="s">
        <v>1327</v>
      </c>
      <c r="I426" t="s">
        <v>1723</v>
      </c>
      <c r="J426" t="s">
        <v>1329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1768</v>
      </c>
      <c r="C427" t="s">
        <v>1769</v>
      </c>
      <c r="D427" t="s">
        <v>1770</v>
      </c>
      <c r="E427" t="s">
        <v>1350</v>
      </c>
      <c r="F427" t="s">
        <v>1327</v>
      </c>
      <c r="G427" t="s">
        <v>1313</v>
      </c>
      <c r="I427" t="s">
        <v>1771</v>
      </c>
      <c r="J427" t="s">
        <v>1329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1776</v>
      </c>
      <c r="D428" t="s">
        <v>1777</v>
      </c>
      <c r="E428" t="s">
        <v>1369</v>
      </c>
      <c r="F428" t="s">
        <v>1327</v>
      </c>
      <c r="G428" t="s">
        <v>1313</v>
      </c>
      <c r="I428" t="s">
        <v>1778</v>
      </c>
      <c r="J428" t="s">
        <v>1322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1799</v>
      </c>
      <c r="D429" t="s">
        <v>1800</v>
      </c>
      <c r="E429" t="s">
        <v>1396</v>
      </c>
      <c r="F429" t="s">
        <v>1327</v>
      </c>
      <c r="I429" t="s">
        <v>1801</v>
      </c>
      <c r="J429" t="s">
        <v>1329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1836</v>
      </c>
      <c r="D430" t="s">
        <v>1837</v>
      </c>
      <c r="E430" t="s">
        <v>1350</v>
      </c>
      <c r="F430" t="s">
        <v>1327</v>
      </c>
      <c r="I430" t="s">
        <v>1838</v>
      </c>
      <c r="J430" t="s">
        <v>1329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1234</v>
      </c>
      <c r="D431" t="s">
        <v>1842</v>
      </c>
      <c r="E431" t="s">
        <v>1319</v>
      </c>
      <c r="F431" t="s">
        <v>1327</v>
      </c>
      <c r="I431" t="s">
        <v>1843</v>
      </c>
      <c r="J431" t="s">
        <v>1329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1913</v>
      </c>
      <c r="C432" t="s">
        <v>1914</v>
      </c>
      <c r="D432" t="s">
        <v>1915</v>
      </c>
      <c r="E432" t="s">
        <v>1362</v>
      </c>
      <c r="F432" t="s">
        <v>1327</v>
      </c>
      <c r="I432" t="s">
        <v>1916</v>
      </c>
      <c r="J432" t="s">
        <v>1322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1929</v>
      </c>
      <c r="D433" t="s">
        <v>1930</v>
      </c>
      <c r="E433" t="s">
        <v>1326</v>
      </c>
      <c r="F433" t="s">
        <v>1327</v>
      </c>
      <c r="G433" t="s">
        <v>1313</v>
      </c>
      <c r="I433" t="s">
        <v>1931</v>
      </c>
      <c r="J433" t="s">
        <v>1329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1932</v>
      </c>
      <c r="D434" t="s">
        <v>1933</v>
      </c>
      <c r="E434" t="s">
        <v>1339</v>
      </c>
      <c r="F434" t="s">
        <v>1335</v>
      </c>
      <c r="I434" t="s">
        <v>1934</v>
      </c>
      <c r="J434" t="s">
        <v>1322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2105</v>
      </c>
      <c r="D435" t="s">
        <v>2106</v>
      </c>
      <c r="E435" t="s">
        <v>1339</v>
      </c>
      <c r="F435" t="s">
        <v>1327</v>
      </c>
      <c r="G435" t="s">
        <v>1313</v>
      </c>
      <c r="I435" t="s">
        <v>2107</v>
      </c>
      <c r="J435" t="s">
        <v>1329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2265</v>
      </c>
      <c r="D436" t="s">
        <v>2266</v>
      </c>
      <c r="E436" t="s">
        <v>1350</v>
      </c>
      <c r="F436" t="s">
        <v>1327</v>
      </c>
      <c r="I436" t="s">
        <v>2267</v>
      </c>
      <c r="J436" t="s">
        <v>1329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2324</v>
      </c>
      <c r="D437" t="s">
        <v>2325</v>
      </c>
      <c r="E437" t="s">
        <v>1339</v>
      </c>
      <c r="F437" t="s">
        <v>1327</v>
      </c>
      <c r="G437" t="s">
        <v>1313</v>
      </c>
      <c r="I437" t="s">
        <v>2326</v>
      </c>
      <c r="J437" t="s">
        <v>1329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19" t="s">
        <v>2535</v>
      </c>
      <c r="D438" t="s">
        <v>2536</v>
      </c>
      <c r="E438" t="s">
        <v>1350</v>
      </c>
      <c r="F438" t="s">
        <v>1373</v>
      </c>
      <c r="I438" t="s">
        <v>2537</v>
      </c>
      <c r="J438" t="s">
        <v>1329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2674</v>
      </c>
      <c r="D439" t="s">
        <v>2675</v>
      </c>
      <c r="E439" t="s">
        <v>1396</v>
      </c>
      <c r="F439" t="s">
        <v>1327</v>
      </c>
      <c r="I439" t="s">
        <v>2676</v>
      </c>
      <c r="J439" t="s">
        <v>1389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2698</v>
      </c>
      <c r="D440" t="s">
        <v>2699</v>
      </c>
      <c r="E440" t="s">
        <v>1396</v>
      </c>
      <c r="F440" t="s">
        <v>1327</v>
      </c>
      <c r="G440" t="s">
        <v>1313</v>
      </c>
      <c r="I440" t="s">
        <v>2700</v>
      </c>
      <c r="J440" t="s">
        <v>1322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2750</v>
      </c>
      <c r="D441" t="s">
        <v>2751</v>
      </c>
      <c r="E441" t="s">
        <v>1396</v>
      </c>
      <c r="F441" t="s">
        <v>1327</v>
      </c>
      <c r="G441" t="s">
        <v>1313</v>
      </c>
      <c r="I441" t="s">
        <v>2752</v>
      </c>
      <c r="J441" t="s">
        <v>1329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2753</v>
      </c>
      <c r="D442" t="s">
        <v>2753</v>
      </c>
      <c r="E442" t="s">
        <v>1339</v>
      </c>
      <c r="F442" t="s">
        <v>1335</v>
      </c>
      <c r="G442" t="s">
        <v>1313</v>
      </c>
      <c r="I442" t="s">
        <v>2754</v>
      </c>
      <c r="J442" t="s">
        <v>1389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1408</v>
      </c>
      <c r="D443" t="s">
        <v>1409</v>
      </c>
      <c r="E443" t="s">
        <v>1326</v>
      </c>
      <c r="F443" t="s">
        <v>1327</v>
      </c>
      <c r="I443" t="s">
        <v>1410</v>
      </c>
      <c r="J443" t="s">
        <v>1329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1527</v>
      </c>
      <c r="D444" t="s">
        <v>1528</v>
      </c>
      <c r="E444" t="s">
        <v>1326</v>
      </c>
      <c r="F444" t="s">
        <v>1327</v>
      </c>
      <c r="G444" t="s">
        <v>1313</v>
      </c>
      <c r="I444" t="s">
        <v>1529</v>
      </c>
      <c r="J444" t="s">
        <v>1329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1808</v>
      </c>
      <c r="D445" t="s">
        <v>1809</v>
      </c>
      <c r="E445" t="s">
        <v>1319</v>
      </c>
      <c r="F445" t="s">
        <v>1335</v>
      </c>
      <c r="I445" t="s">
        <v>1810</v>
      </c>
      <c r="J445" t="s">
        <v>1329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1817</v>
      </c>
      <c r="C446" t="s">
        <v>1818</v>
      </c>
      <c r="D446" t="s">
        <v>1819</v>
      </c>
      <c r="E446" t="s">
        <v>1369</v>
      </c>
      <c r="F446" t="s">
        <v>1327</v>
      </c>
      <c r="G446" t="s">
        <v>1313</v>
      </c>
      <c r="I446" t="s">
        <v>1820</v>
      </c>
      <c r="J446" t="s">
        <v>1329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2002</v>
      </c>
      <c r="D447" t="s">
        <v>2003</v>
      </c>
      <c r="E447" t="s">
        <v>1396</v>
      </c>
      <c r="F447" t="s">
        <v>1327</v>
      </c>
      <c r="I447" t="s">
        <v>2004</v>
      </c>
      <c r="J447" t="s">
        <v>1329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2011</v>
      </c>
      <c r="D448" t="s">
        <v>2012</v>
      </c>
      <c r="E448" t="s">
        <v>1350</v>
      </c>
      <c r="F448" t="s">
        <v>1327</v>
      </c>
      <c r="I448" t="s">
        <v>2013</v>
      </c>
      <c r="J448" t="s">
        <v>1322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2102</v>
      </c>
      <c r="D449" t="s">
        <v>2103</v>
      </c>
      <c r="E449" t="s">
        <v>1319</v>
      </c>
      <c r="F449" t="s">
        <v>1327</v>
      </c>
      <c r="G449" t="s">
        <v>1313</v>
      </c>
      <c r="I449" t="s">
        <v>2104</v>
      </c>
      <c r="J449" t="s">
        <v>1322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2222</v>
      </c>
      <c r="C450" t="s">
        <v>2223</v>
      </c>
      <c r="D450" t="s">
        <v>2224</v>
      </c>
      <c r="E450" t="s">
        <v>1326</v>
      </c>
      <c r="F450" t="s">
        <v>1327</v>
      </c>
      <c r="G450" t="s">
        <v>1313</v>
      </c>
      <c r="I450" t="s">
        <v>2225</v>
      </c>
      <c r="J450" t="s">
        <v>1322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2226</v>
      </c>
      <c r="D451" t="s">
        <v>2227</v>
      </c>
      <c r="E451" t="s">
        <v>1326</v>
      </c>
      <c r="F451" t="s">
        <v>1327</v>
      </c>
      <c r="G451" t="s">
        <v>1313</v>
      </c>
      <c r="I451" t="s">
        <v>2228</v>
      </c>
      <c r="J451" t="s">
        <v>1329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2268</v>
      </c>
      <c r="D452" t="s">
        <v>2269</v>
      </c>
      <c r="E452" t="s">
        <v>2270</v>
      </c>
      <c r="F452" t="s">
        <v>1327</v>
      </c>
      <c r="I452" t="s">
        <v>2271</v>
      </c>
      <c r="J452" t="s">
        <v>1389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2272</v>
      </c>
      <c r="D453" t="s">
        <v>2273</v>
      </c>
      <c r="E453" t="s">
        <v>1350</v>
      </c>
      <c r="F453" t="s">
        <v>1327</v>
      </c>
      <c r="I453" t="s">
        <v>2274</v>
      </c>
      <c r="J453" t="s">
        <v>1329</v>
      </c>
      <c r="L453" t="str">
        <f t="shared" si="7"/>
        <v>"Mot de pouvoir mortel": {
  "Name" : "Mot de pouvoir mortel",
  "OV" : "Power Word Kill",
  "Level" : 9,
  "BBE" : "",
  "School" : "enchantement",
  "Incantation" : "1 action",
  "Type" : "",
  "Description" : "La cible (100 pv max) meurt !"
   }</v>
      </c>
    </row>
    <row r="454" spans="1:12">
      <c r="A454">
        <v>9</v>
      </c>
      <c r="B454" t="s">
        <v>2312</v>
      </c>
      <c r="D454" t="s">
        <v>2313</v>
      </c>
      <c r="E454" t="s">
        <v>1319</v>
      </c>
      <c r="F454" t="s">
        <v>1327</v>
      </c>
      <c r="I454" t="s">
        <v>2314</v>
      </c>
      <c r="J454" t="s">
        <v>1329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2339</v>
      </c>
      <c r="D455" t="s">
        <v>2340</v>
      </c>
      <c r="E455" t="s">
        <v>1396</v>
      </c>
      <c r="F455" t="s">
        <v>1327</v>
      </c>
      <c r="I455" t="s">
        <v>2341</v>
      </c>
      <c r="J455" t="s">
        <v>1329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2409</v>
      </c>
      <c r="D456" t="s">
        <v>2410</v>
      </c>
      <c r="E456" t="s">
        <v>1339</v>
      </c>
      <c r="F456" t="s">
        <v>1327</v>
      </c>
      <c r="G456" t="s">
        <v>1313</v>
      </c>
      <c r="I456" t="s">
        <v>2411</v>
      </c>
      <c r="J456" t="s">
        <v>1329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2418</v>
      </c>
      <c r="D457" t="s">
        <v>2419</v>
      </c>
      <c r="E457" t="s">
        <v>1420</v>
      </c>
      <c r="F457" t="s">
        <v>1335</v>
      </c>
      <c r="I457" t="s">
        <v>2420</v>
      </c>
      <c r="J457" t="s">
        <v>1329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2445</v>
      </c>
      <c r="D458" t="s">
        <v>2446</v>
      </c>
      <c r="E458" t="s">
        <v>1362</v>
      </c>
      <c r="F458" t="s">
        <v>1373</v>
      </c>
      <c r="I458" t="s">
        <v>2447</v>
      </c>
      <c r="J458" t="s">
        <v>1329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2554</v>
      </c>
      <c r="D459" t="s">
        <v>2555</v>
      </c>
      <c r="E459" t="s">
        <v>1362</v>
      </c>
      <c r="F459" t="s">
        <v>1373</v>
      </c>
      <c r="I459" t="s">
        <v>2556</v>
      </c>
      <c r="J459" t="s">
        <v>1329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2637</v>
      </c>
      <c r="D460" t="s">
        <v>2638</v>
      </c>
      <c r="E460" t="s">
        <v>1339</v>
      </c>
      <c r="F460" t="s">
        <v>1327</v>
      </c>
      <c r="I460" t="s">
        <v>2639</v>
      </c>
      <c r="J460" t="s">
        <v>1329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2689</v>
      </c>
      <c r="D461" t="s">
        <v>2690</v>
      </c>
      <c r="E461" t="s">
        <v>1339</v>
      </c>
      <c r="F461" t="s">
        <v>1327</v>
      </c>
      <c r="G461" t="s">
        <v>1313</v>
      </c>
      <c r="I461" t="s">
        <v>2691</v>
      </c>
      <c r="J461" t="s">
        <v>1329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2903</v>
      </c>
      <c r="B2" s="194" t="s">
        <v>2804</v>
      </c>
      <c r="C2" s="195" t="s">
        <v>2813</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2904</v>
      </c>
      <c r="B3" s="18" t="s">
        <v>2805</v>
      </c>
      <c r="C3" s="196" t="s">
        <v>2816</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2905</v>
      </c>
      <c r="B4" s="18" t="s">
        <v>2806</v>
      </c>
      <c r="C4" s="196" t="s">
        <v>2815</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2906</v>
      </c>
      <c r="B5" s="18" t="s">
        <v>2807</v>
      </c>
      <c r="C5" s="196" t="s">
        <v>2814</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2907</v>
      </c>
      <c r="B6" s="18" t="s">
        <v>2812</v>
      </c>
      <c r="C6" s="196" t="s">
        <v>2818</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2908</v>
      </c>
      <c r="B7" s="18" t="s">
        <v>2808</v>
      </c>
      <c r="C7" s="196" t="s">
        <v>2817</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2909</v>
      </c>
      <c r="B8" s="18" t="s">
        <v>2809</v>
      </c>
      <c r="C8" s="196" t="s">
        <v>2819</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2910</v>
      </c>
      <c r="B9" s="18" t="s">
        <v>2811</v>
      </c>
      <c r="C9" s="196" t="s">
        <v>2820</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2911</v>
      </c>
      <c r="B10" s="83" t="s">
        <v>2810</v>
      </c>
      <c r="C10" s="197" t="s">
        <v>2821</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2838</v>
      </c>
      <c r="B1" s="198" t="s">
        <v>2923</v>
      </c>
      <c r="C1" s="199" t="s">
        <v>1094</v>
      </c>
      <c r="D1" s="199" t="s">
        <v>2823</v>
      </c>
      <c r="E1" s="199" t="s">
        <v>2824</v>
      </c>
    </row>
    <row r="2" spans="1:7">
      <c r="A2" s="99" t="s">
        <v>2839</v>
      </c>
      <c r="B2" s="129" t="s">
        <v>2924</v>
      </c>
      <c r="C2" s="200" t="s">
        <v>2825</v>
      </c>
      <c r="D2" s="200" t="s">
        <v>2826</v>
      </c>
      <c r="E2" s="201" t="s">
        <v>2825</v>
      </c>
      <c r="G2" t="str">
        <f>""""&amp;B2&amp;""": {
  ""Code"" : """&amp;B2&amp;""",
  ""Name"" : """&amp;C2&amp;""",
  ""Type"" : """&amp;A2&amp;""",
  ""Writing"" : """&amp;E2&amp;""",
  ""TypicalRaces"" : """&amp;D2&amp;"""
   }"</f>
        <v>"COMMON": {
  "Code" : "COMMON",
  "Name" : "Commun",
  "Type" : "STANDARD",
  "Writing" : "Commun",
  "TypicalRaces" : "Humains"
   }</v>
      </c>
    </row>
    <row r="3" spans="1:7">
      <c r="A3" s="79" t="s">
        <v>2839</v>
      </c>
      <c r="B3" s="18" t="s">
        <v>2925</v>
      </c>
      <c r="C3" s="32" t="s">
        <v>2827</v>
      </c>
      <c r="D3" s="32" t="s">
        <v>2828</v>
      </c>
      <c r="E3" s="33" t="s">
        <v>2827</v>
      </c>
      <c r="G3" t="str">
        <f t="shared" ref="G3:G18" si="0">""""&amp;B3&amp;""": {
  ""Code"" : """&amp;B3&amp;""",
  ""Name"" : """&amp;C3&amp;""",
  ""Type"" : """&amp;A3&amp;""",
  ""Writing"" : """&amp;E3&amp;""",
  ""TypicalRaces"" : """&amp;D3&amp;"""
   }"</f>
        <v>"ELVISH": {
  "Code" : "ELVISH",
  "Name" : "Elfique",
  "Type" : "STANDARD",
  "Writing" : "Elfique",
  "TypicalRaces" : "Elfes"
   }</v>
      </c>
    </row>
    <row r="4" spans="1:7">
      <c r="A4" s="84" t="s">
        <v>2839</v>
      </c>
      <c r="B4" s="85" t="s">
        <v>2926</v>
      </c>
      <c r="C4" s="35" t="s">
        <v>2829</v>
      </c>
      <c r="D4" s="35" t="s">
        <v>2830</v>
      </c>
      <c r="E4" s="36" t="s">
        <v>405</v>
      </c>
      <c r="G4" t="str">
        <f t="shared" si="0"/>
        <v>"GIANT": {
  "Code" : "GIANT",
  "Name" : "Géant",
  "Type" : "STANDARD",
  "Writing" : "Nain",
  "TypicalRaces" : "Ogres, géants"
   }</v>
      </c>
    </row>
    <row r="5" spans="1:7">
      <c r="A5" s="79" t="s">
        <v>2839</v>
      </c>
      <c r="B5" s="18" t="s">
        <v>5</v>
      </c>
      <c r="C5" s="32" t="s">
        <v>398</v>
      </c>
      <c r="D5" s="32" t="s">
        <v>2831</v>
      </c>
      <c r="E5" s="33" t="s">
        <v>405</v>
      </c>
      <c r="G5" t="str">
        <f t="shared" si="0"/>
        <v>"GNOME": {
  "Code" : "GNOME",
  "Name" : "Gnome",
  "Type" : "STANDARD",
  "Writing" : "Nain",
  "TypicalRaces" : "Gnomes"
   }</v>
      </c>
    </row>
    <row r="6" spans="1:7">
      <c r="A6" s="84" t="s">
        <v>2839</v>
      </c>
      <c r="B6" s="85" t="s">
        <v>2927</v>
      </c>
      <c r="C6" s="35" t="s">
        <v>2832</v>
      </c>
      <c r="D6" s="35" t="s">
        <v>2833</v>
      </c>
      <c r="E6" s="36" t="s">
        <v>405</v>
      </c>
      <c r="G6" t="str">
        <f t="shared" si="0"/>
        <v>"GOBLIN": {
  "Code" : "GOBLIN",
  "Name" : "Gobelin",
  "Type" : "STANDARD",
  "Writing" : "Nain",
  "TypicalRaces" : "Gobelinoïdes"
   }</v>
      </c>
    </row>
    <row r="7" spans="1:7">
      <c r="A7" s="79" t="s">
        <v>2839</v>
      </c>
      <c r="B7" s="86" t="s">
        <v>4</v>
      </c>
      <c r="C7" s="32" t="s">
        <v>392</v>
      </c>
      <c r="D7" s="32" t="s">
        <v>2834</v>
      </c>
      <c r="E7" s="33" t="s">
        <v>2825</v>
      </c>
      <c r="G7" t="str">
        <f t="shared" si="0"/>
        <v>"HALFELIN": {
  "Code" : "HALFELIN",
  "Name" : "Halfelin",
  "Type" : "STANDARD",
  "Writing" : "Commun",
  "TypicalRaces" : "Halfelins"
   }</v>
      </c>
    </row>
    <row r="8" spans="1:7">
      <c r="A8" s="84" t="s">
        <v>2839</v>
      </c>
      <c r="B8" s="85" t="s">
        <v>371</v>
      </c>
      <c r="C8" s="35" t="s">
        <v>405</v>
      </c>
      <c r="D8" s="35" t="s">
        <v>2835</v>
      </c>
      <c r="E8" s="36" t="s">
        <v>405</v>
      </c>
      <c r="G8" t="str">
        <f t="shared" si="0"/>
        <v>"DWARF": {
  "Code" : "DWARF",
  "Name" : "Nain",
  "Type" : "STANDARD",
  "Writing" : "Nain",
  "TypicalRaces" : "Nains"
   }</v>
      </c>
    </row>
    <row r="9" spans="1:7">
      <c r="A9" s="79" t="s">
        <v>2839</v>
      </c>
      <c r="B9" s="86" t="s">
        <v>2928</v>
      </c>
      <c r="C9" s="32" t="s">
        <v>2836</v>
      </c>
      <c r="D9" s="32" t="s">
        <v>2837</v>
      </c>
      <c r="E9" s="33" t="s">
        <v>405</v>
      </c>
      <c r="G9" t="str">
        <f t="shared" si="0"/>
        <v>"ORC": {
  "Code" : "ORC",
  "Name" : "Orque",
  "Type" : "STANDARD",
  "Writing" : "Nain",
  "TypicalRaces" : "Orques"
   }</v>
      </c>
    </row>
    <row r="10" spans="1:7">
      <c r="A10" s="84" t="s">
        <v>2856</v>
      </c>
      <c r="B10" s="85" t="s">
        <v>2929</v>
      </c>
      <c r="C10" s="35" t="s">
        <v>2840</v>
      </c>
      <c r="D10" s="35" t="s">
        <v>2841</v>
      </c>
      <c r="E10" s="36" t="s">
        <v>2842</v>
      </c>
      <c r="G10" t="str">
        <f t="shared" si="0"/>
        <v>"ABYSSAL": {
  "Code" : "ABYSSAL",
  "Name" : "Abyssal",
  "Type" : "EXOTIC",
  "Writing" : "Infernal",
  "TypicalRaces" : "Démons"
   }</v>
      </c>
    </row>
    <row r="11" spans="1:7">
      <c r="A11" s="79" t="s">
        <v>2856</v>
      </c>
      <c r="B11" s="86" t="s">
        <v>2931</v>
      </c>
      <c r="C11" s="32" t="s">
        <v>2843</v>
      </c>
      <c r="D11" s="32" t="s">
        <v>2844</v>
      </c>
      <c r="E11" s="33" t="s">
        <v>2843</v>
      </c>
      <c r="G11" t="str">
        <f t="shared" si="0"/>
        <v>"CELESTIAL": {
  "Code" : "CELESTIAL",
  "Name" : "Céleste",
  "Type" : "EXOTIC",
  "Writing" : "Céleste",
  "TypicalRaces" : "Célestes"
   }</v>
      </c>
    </row>
    <row r="12" spans="1:7" ht="17.25" customHeight="1">
      <c r="A12" s="84" t="s">
        <v>2856</v>
      </c>
      <c r="B12" s="85" t="s">
        <v>2932</v>
      </c>
      <c r="C12" s="35" t="s">
        <v>2845</v>
      </c>
      <c r="D12" s="35" t="s">
        <v>2846</v>
      </c>
      <c r="E12" s="36" t="s">
        <v>2827</v>
      </c>
      <c r="G12" t="str">
        <f t="shared" si="0"/>
        <v>"DEPTH_COMMON": {
  "Code" : "DEPTH_COMMON",
  "Name" : "Commun des profondeurs",
  "Type" : "EXOTIC",
  "Writing" : "Elfique",
  "TypicalRaces" : "Créatures de l'Outreterre"
   }</v>
      </c>
    </row>
    <row r="13" spans="1:7" ht="13.5" customHeight="1">
      <c r="A13" s="79" t="s">
        <v>2856</v>
      </c>
      <c r="B13" s="86" t="s">
        <v>2933</v>
      </c>
      <c r="C13" s="32" t="s">
        <v>2847</v>
      </c>
      <c r="D13" s="32" t="s">
        <v>2848</v>
      </c>
      <c r="E13" s="33" t="s">
        <v>2847</v>
      </c>
      <c r="G13" t="str">
        <f t="shared" si="0"/>
        <v>"DRACONIC": {
  "Code" : "DRACONIC",
  "Name" : "Draconique",
  "Type" : "EXOTIC",
  "Writing" : "Draconique",
  "TypicalRaces" : "Dragons, drakéides"
   }</v>
      </c>
    </row>
    <row r="14" spans="1:7">
      <c r="A14" s="84" t="s">
        <v>2856</v>
      </c>
      <c r="B14" s="85" t="s">
        <v>2930</v>
      </c>
      <c r="C14" s="35" t="s">
        <v>2842</v>
      </c>
      <c r="D14" s="35" t="s">
        <v>2849</v>
      </c>
      <c r="E14" s="36" t="s">
        <v>2842</v>
      </c>
      <c r="G14" t="str">
        <f t="shared" si="0"/>
        <v>"INFERNAL": {
  "Code" : "INFERNAL",
  "Name" : "Infernal",
  "Type" : "EXOTIC",
  "Writing" : "Infernal",
  "TypicalRaces" : "Diables"
   }</v>
      </c>
    </row>
    <row r="15" spans="1:7">
      <c r="A15" s="79" t="s">
        <v>2856</v>
      </c>
      <c r="B15" s="86" t="s">
        <v>2934</v>
      </c>
      <c r="C15" s="32" t="s">
        <v>2850</v>
      </c>
      <c r="D15" s="32" t="s">
        <v>2851</v>
      </c>
      <c r="E15" s="33" t="s">
        <v>405</v>
      </c>
      <c r="G15" t="str">
        <f t="shared" si="0"/>
        <v>"PRIMARY": {
  "Code" : "PRIMARY",
  "Name" : "Primordial",
  "Type" : "EXOTIC",
  "Writing" : "Nain",
  "TypicalRaces" : "Élémentaires"
   }</v>
      </c>
    </row>
    <row r="16" spans="1:7" ht="12.75" customHeight="1">
      <c r="A16" s="84" t="s">
        <v>2856</v>
      </c>
      <c r="B16" s="85" t="s">
        <v>2935</v>
      </c>
      <c r="C16" s="35" t="s">
        <v>2852</v>
      </c>
      <c r="D16" s="35" t="s">
        <v>2853</v>
      </c>
      <c r="E16" s="36" t="s">
        <v>50</v>
      </c>
      <c r="G16" t="str">
        <f t="shared" si="0"/>
        <v>"DEEP": {
  "Code" : "DEEP",
  "Name" : "Profond",
  "Type" : "EXOTIC",
  "Writing" : "-",
  "TypicalRaces" : "Beholders, flagelleurs mentaux"
   }</v>
      </c>
    </row>
    <row r="17" spans="1:7" ht="12.75" customHeight="1">
      <c r="A17" s="79" t="s">
        <v>2856</v>
      </c>
      <c r="B17" s="18" t="s">
        <v>2936</v>
      </c>
      <c r="C17" s="32" t="s">
        <v>2854</v>
      </c>
      <c r="D17" s="32" t="s">
        <v>2855</v>
      </c>
      <c r="E17" s="33" t="s">
        <v>2827</v>
      </c>
      <c r="G17" t="str">
        <f t="shared" si="0"/>
        <v>"SILVAN": {
  "Code" : "SILVAN",
  "Name" : "Sylvain",
  "Type" : "EXOTIC",
  "Writing" : "Elfique",
  "TypicalRaces" : "Créatures féeriques"
   }</v>
      </c>
    </row>
    <row r="18" spans="1:7" ht="14.25" customHeight="1">
      <c r="A18" s="220" t="s">
        <v>2856</v>
      </c>
      <c r="B18" s="221" t="s">
        <v>2938</v>
      </c>
      <c r="C18" s="222" t="s">
        <v>2939</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election activeCell="B10" sqref="B10"/>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47" t="s">
        <v>2838</v>
      </c>
      <c r="B1" s="247" t="s">
        <v>2980</v>
      </c>
      <c r="C1" s="247" t="s">
        <v>2981</v>
      </c>
      <c r="D1" s="247" t="s">
        <v>2982</v>
      </c>
      <c r="E1" s="247" t="s">
        <v>1315</v>
      </c>
    </row>
    <row r="2" spans="1:7">
      <c r="A2" s="251" t="s">
        <v>3071</v>
      </c>
      <c r="B2" s="248" t="s">
        <v>2983</v>
      </c>
      <c r="C2" s="115" t="s">
        <v>2984</v>
      </c>
      <c r="D2" s="115" t="s">
        <v>2985</v>
      </c>
      <c r="G2" s="115" t="str">
        <f>""""&amp;B2&amp;""": {
  ""Type"": """&amp;A2&amp;""",
  ""Code"": """&amp;B2&amp;""",
  ""Name"": """&amp;C2&amp;""",
  ""Effect"": """&amp;D2&amp;""",
  ""EffectDescription"": """&amp;E2&amp;"""
 }"</f>
        <v>"ALCOHOL": {
  "Type": "1_SUBSTANCE",
  "Code": "ALCOHOL",
  "Name": "Alcool",
  "Effect": "Alcoolisé",
  "EffectDescription": ""
 }</v>
      </c>
    </row>
    <row r="3" spans="1:7">
      <c r="A3" s="251" t="s">
        <v>3071</v>
      </c>
      <c r="B3" s="248" t="s">
        <v>2986</v>
      </c>
      <c r="C3" s="115" t="s">
        <v>2987</v>
      </c>
      <c r="D3" s="115" t="s">
        <v>2988</v>
      </c>
      <c r="G3" s="115" t="str">
        <f t="shared" ref="G3:G8" si="0">""""&amp;B3&amp;""": {
  ""Type"": """&amp;A3&amp;""",
  ""Code"": """&amp;B3&amp;""",
  ""Name"": """&amp;C3&amp;""",
  ""Effect"": """&amp;D3&amp;""",
  ""EffectDescription"": """&amp;E3&amp;"""
 }"</f>
        <v>"DRUG": {
  "Type": "1_SUBSTANCE",
  "Code": "DRUG",
  "Name": "Narcotique",
  "Effect": "Drogué",
  "EffectDescription": ""
 }</v>
      </c>
    </row>
    <row r="4" spans="1:7">
      <c r="A4" s="261" t="s">
        <v>3071</v>
      </c>
      <c r="B4" s="248" t="s">
        <v>2989</v>
      </c>
      <c r="C4" s="115" t="s">
        <v>776</v>
      </c>
      <c r="D4" s="115" t="s">
        <v>2990</v>
      </c>
      <c r="E4" s="115" t="s">
        <v>2991</v>
      </c>
      <c r="G4" s="115" t="str">
        <f t="shared" si="0"/>
        <v>"POISON": {
  "Type": "1_SUBSTANCE",
  "Code": "POISON",
  "Name": "Poison",
  "Effect": "Empoisonné",
  "EffectDescription": "Une créature empoisonnée a un désavantage aux jets d'attaque et aux jets de caractéristique."
 }</v>
      </c>
    </row>
    <row r="5" spans="1:7">
      <c r="A5" s="249" t="s">
        <v>3072</v>
      </c>
      <c r="B5" s="249" t="s">
        <v>2995</v>
      </c>
      <c r="C5" s="115" t="s">
        <v>2996</v>
      </c>
      <c r="D5" s="115" t="s">
        <v>2997</v>
      </c>
      <c r="G5" s="115" t="str">
        <f t="shared" si="0"/>
        <v>"ACID": {
  "Type": "2_ELEMENT",
  "Code": "ACID",
  "Name": "Acide",
  "Effect": "Acidifié",
  "EffectDescription": ""
 }</v>
      </c>
    </row>
    <row r="6" spans="1:7">
      <c r="A6" s="249" t="s">
        <v>3072</v>
      </c>
      <c r="B6" s="249" t="s">
        <v>2998</v>
      </c>
      <c r="C6" s="115" t="s">
        <v>2999</v>
      </c>
      <c r="D6" s="115" t="s">
        <v>3000</v>
      </c>
      <c r="G6" s="115" t="str">
        <f t="shared" si="0"/>
        <v>"FIRE": {
  "Type": "2_ELEMENT",
  "Code": "FIRE",
  "Name": "Feu",
  "Effect": "Brûlé",
  "EffectDescription": ""
 }</v>
      </c>
    </row>
    <row r="7" spans="1:7">
      <c r="A7" s="249" t="s">
        <v>3072</v>
      </c>
      <c r="B7" s="249" t="s">
        <v>3001</v>
      </c>
      <c r="C7" s="115" t="s">
        <v>3002</v>
      </c>
      <c r="D7" s="115" t="s">
        <v>3003</v>
      </c>
      <c r="G7" s="115" t="str">
        <f t="shared" si="0"/>
        <v>"LIGHTNING": {
  "Type": "2_ELEMENT",
  "Code": "LIGHTNING",
  "Name": "Foudre",
  "Effect": "Foudroyé",
  "EffectDescription": ""
 }</v>
      </c>
    </row>
    <row r="8" spans="1:7">
      <c r="A8" s="249" t="s">
        <v>3072</v>
      </c>
      <c r="B8" s="249" t="s">
        <v>3004</v>
      </c>
      <c r="C8" s="115" t="s">
        <v>3005</v>
      </c>
      <c r="D8" s="115" t="s">
        <v>3006</v>
      </c>
      <c r="G8" s="115" t="str">
        <f t="shared" si="0"/>
        <v>"COLD": {
  "Type": "2_ELEMENT",
  "Code": "COLD",
  "Name": "Froid",
  "Effect": "Gelé",
  "EffectDescription": ""
 }</v>
      </c>
    </row>
    <row r="9" spans="1:7">
      <c r="A9" s="250" t="s">
        <v>3073</v>
      </c>
      <c r="B9" s="250" t="s">
        <v>2992</v>
      </c>
      <c r="C9" s="115" t="s">
        <v>2993</v>
      </c>
      <c r="D9" s="115" t="s">
        <v>2994</v>
      </c>
      <c r="G9" s="115" t="str">
        <f>""""&amp;B9&amp;""": {
  ""Type"": """&amp;A9&amp;""",
  ""Code"": """&amp;B9&amp;""",
  ""Name"": """&amp;C9&amp;""",
  ""Effect"": """&amp;D9&amp;""",
  ""EffectDescription"": """&amp;E9&amp;"""
 }"</f>
        <v>"STRESS": {
  "Type": "3_CONTEXT",
  "Code": "STRESS",
  "Name": "Stress",
  "Effect": "Stressé",
  "EffectDescription": ""
 }</v>
      </c>
    </row>
    <row r="10" spans="1:7" ht="17.25" customHeight="1">
      <c r="A10" s="257" t="s">
        <v>3073</v>
      </c>
      <c r="B10" s="250" t="s">
        <v>3010</v>
      </c>
      <c r="C10" s="115" t="s">
        <v>2397</v>
      </c>
      <c r="D10" s="115" t="s">
        <v>3011</v>
      </c>
      <c r="E10" s="245" t="s">
        <v>3012</v>
      </c>
      <c r="G10" s="115" t="str">
        <f>""""&amp;B10&amp;""": {
  ""Type"": """&amp;A10&amp;""",
  ""Code"": """&amp;B10&amp;""",
  ""Name"": """&amp;C10&amp;""",
  ""Effect"": """&amp;D10&amp;""",
  ""EffectDescription"": """&amp;E10&amp;"""
 }"</f>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50" t="s">
        <v>3073</v>
      </c>
      <c r="B11" s="250" t="s">
        <v>3013</v>
      </c>
      <c r="C11" s="115" t="s">
        <v>3014</v>
      </c>
      <c r="D11" s="115" t="s">
        <v>3015</v>
      </c>
      <c r="G11" s="115" t="str">
        <f>""""&amp;B11&amp;""": {
  ""Type"": """&amp;A11&amp;""",
  ""Code"": """&amp;B11&amp;""",
  ""Name"": """&amp;C11&amp;""",
  ""Effect"": """&amp;D11&amp;""",
  ""EffectDescription"": """&amp;E11&amp;"""
 }"</f>
        <v>"PROVOCATION": {
  "Type": "3_CONTEXT",
  "Code": "PROVOCATION",
  "Name": "Provocation",
  "Effect": "Provoqué",
  "EffectDescription": ""
 }</v>
      </c>
    </row>
    <row r="12" spans="1:7" ht="17.25" customHeight="1">
      <c r="A12" s="257" t="s">
        <v>3073</v>
      </c>
      <c r="B12" s="250" t="s">
        <v>3016</v>
      </c>
      <c r="C12" s="115" t="s">
        <v>3017</v>
      </c>
      <c r="D12" s="115" t="s">
        <v>3018</v>
      </c>
      <c r="E12" s="245" t="s">
        <v>3019</v>
      </c>
      <c r="G12" s="115" t="str">
        <f>""""&amp;B12&amp;""": {
  ""Type"": """&amp;A12&amp;""",
  ""Code"": """&amp;B12&amp;""",
  ""Name"": """&amp;C12&amp;""",
  ""Effect"": """&amp;D12&amp;""",
  ""EffectDescription"": """&amp;E12&amp;"""
 }"</f>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58" t="s">
        <v>3075</v>
      </c>
      <c r="B13" s="252" t="s">
        <v>3007</v>
      </c>
      <c r="C13" s="115" t="s">
        <v>3008</v>
      </c>
      <c r="D13" s="115" t="s">
        <v>3009</v>
      </c>
      <c r="G13" s="115" t="str">
        <f>""""&amp;B13&amp;""": {
  ""Type"": """&amp;A13&amp;""",
  ""Code"": """&amp;B13&amp;""",
  ""Name"": """&amp;C13&amp;""",
  ""Effect"": """&amp;D13&amp;""",
  ""EffectDescription"": """&amp;E13&amp;"""
 }"</f>
        <v>"BEWITCHMENT": {
  "Type": "4_MAGIC",
  "Code": "BEWITCHMENT",
  "Name": "Envoutement",
  "Effect": "Envouté",
  "EffectDescription": ""
 }</v>
      </c>
    </row>
    <row r="14" spans="1:7" ht="18.75" customHeight="1">
      <c r="A14" s="258" t="s">
        <v>3075</v>
      </c>
      <c r="B14" s="252" t="s">
        <v>3052</v>
      </c>
      <c r="C14" s="115" t="s">
        <v>2055</v>
      </c>
      <c r="D14" s="115" t="s">
        <v>3053</v>
      </c>
      <c r="E14" s="245" t="s">
        <v>3054</v>
      </c>
      <c r="G14" s="115" t="str">
        <f>""""&amp;B14&amp;""": {
  ""Type"": """&amp;A14&amp;""",
  ""Code"": """&amp;B14&amp;""",
  ""Name"": """&amp;C14&amp;""",
  ""Effect"": """&amp;D14&amp;""",
  ""EffectDescription"": """&amp;E14&amp;"""
 }"</f>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59" t="s">
        <v>3074</v>
      </c>
      <c r="B15" s="115" t="s">
        <v>3028</v>
      </c>
      <c r="C15" s="115" t="s">
        <v>3029</v>
      </c>
      <c r="D15" s="115" t="s">
        <v>3030</v>
      </c>
      <c r="E15" s="115" t="s">
        <v>3031</v>
      </c>
      <c r="G15" s="115" t="str">
        <f>""""&amp;B15&amp;""": {
  ""Type"": """&amp;A15&amp;""",
  ""Code"": """&amp;B15&amp;""",
  ""Name"": """&amp;C15&amp;""",
  ""Effect"": """&amp;D15&amp;""",
  ""EffectDescription"": """&amp;E15&amp;"""
 }"</f>
        <v>"DEAFENED": {
  "Type": "5_SENSE",
  "Code": "DEAFENED",
  "Name": "Assourdissement",
  "Effect": "Assourdi ",
  "EffectDescription": "Une créature assourdie n'entend pas et rate automatiquement tout jet de caractéristique qui nécessite l’ouïe."
 }</v>
      </c>
    </row>
    <row r="16" spans="1:7" ht="17.25" customHeight="1">
      <c r="A16" s="259" t="s">
        <v>3074</v>
      </c>
      <c r="B16" s="115" t="s">
        <v>3032</v>
      </c>
      <c r="C16" s="115" t="s">
        <v>3033</v>
      </c>
      <c r="D16" s="115" t="s">
        <v>3034</v>
      </c>
      <c r="E16" s="245" t="s">
        <v>3035</v>
      </c>
      <c r="G16" s="115" t="str">
        <f>""""&amp;B16&amp;""": {
  ""Type"": """&amp;A16&amp;""",
  ""Code"": """&amp;B16&amp;""",
  ""Name"": """&amp;C16&amp;""",
  ""Effect"": """&amp;D16&amp;""",
  ""EffectDescription"": """&amp;E16&amp;"""
 }"</f>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60" t="s">
        <v>3076</v>
      </c>
      <c r="B17" s="246" t="s">
        <v>3020</v>
      </c>
      <c r="C17" s="115" t="s">
        <v>3021</v>
      </c>
      <c r="D17" s="115" t="s">
        <v>3022</v>
      </c>
      <c r="E17" s="245" t="s">
        <v>3023</v>
      </c>
      <c r="G17" s="115" t="str">
        <f>""""&amp;B17&amp;""": {
  ""Type"": """&amp;A17&amp;""",
  ""Code"": """&amp;B17&amp;""",
  ""Name"": """&amp;C17&amp;""",
  ""Effect"": """&amp;D17&amp;""",
  ""EffectDescription"": """&amp;E17&amp;"""
 }"</f>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60" t="s">
        <v>3076</v>
      </c>
      <c r="B18" s="246" t="s">
        <v>3024</v>
      </c>
      <c r="C18" s="115" t="s">
        <v>3025</v>
      </c>
      <c r="D18" s="115" t="s">
        <v>3026</v>
      </c>
      <c r="E18" s="245" t="s">
        <v>3027</v>
      </c>
      <c r="G18" s="115" t="str">
        <f>""""&amp;B18&amp;""": {
  ""Type"": """&amp;A18&amp;""",
  ""Code"": """&amp;B18&amp;""",
  ""Name"": """&amp;C18&amp;""",
  ""Effect"": """&amp;D18&amp;""",
  ""EffectDescription"": """&amp;E18&amp;"""
 }"</f>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60" t="s">
        <v>3076</v>
      </c>
      <c r="B19" s="246" t="s">
        <v>3036</v>
      </c>
      <c r="C19" s="115" t="s">
        <v>3037</v>
      </c>
      <c r="D19" s="115" t="s">
        <v>3038</v>
      </c>
      <c r="E19" s="245" t="s">
        <v>3039</v>
      </c>
      <c r="G19" s="115" t="str">
        <f>""""&amp;B19&amp;""": {
  ""Type"": """&amp;A19&amp;""",
  ""Code"": """&amp;B19&amp;""",
  ""Name"": """&amp;C19&amp;""",
  ""Effect"": """&amp;D19&amp;""",
  ""EffectDescription"": """&amp;E19&amp;"""
 }"</f>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60" t="s">
        <v>3076</v>
      </c>
      <c r="B20" s="246" t="s">
        <v>3055</v>
      </c>
      <c r="C20" s="115" t="s">
        <v>2394</v>
      </c>
      <c r="D20" s="115" t="s">
        <v>3056</v>
      </c>
      <c r="E20" s="245" t="s">
        <v>3057</v>
      </c>
      <c r="G20" s="115" t="str">
        <f>""""&amp;B20&amp;""": {
  ""Type"": """&amp;A20&amp;""",
  ""Code"": """&amp;B20&amp;""",
  ""Name"": """&amp;C20&amp;""",
  ""Effect"": """&amp;D20&amp;""",
  ""EffectDescription"": """&amp;E20&amp;"""
 }"</f>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60" t="s">
        <v>3076</v>
      </c>
      <c r="B21" s="246" t="s">
        <v>3040</v>
      </c>
      <c r="C21" s="115" t="s">
        <v>3041</v>
      </c>
      <c r="D21" s="115" t="s">
        <v>3042</v>
      </c>
      <c r="E21" s="115" t="s">
        <v>3043</v>
      </c>
      <c r="G21" s="115" t="str">
        <f>""""&amp;B21&amp;""": {
  ""Type"": """&amp;A21&amp;""",
  ""Code"": """&amp;B21&amp;""",
  ""Name"": """&amp;C21&amp;""",
  ""Effect"": """&amp;D21&amp;""",
  ""EffectDescription"": """&amp;E21&amp;"""
 }"</f>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60" t="s">
        <v>3076</v>
      </c>
      <c r="B22" s="246" t="s">
        <v>3048</v>
      </c>
      <c r="C22" s="115" t="s">
        <v>3049</v>
      </c>
      <c r="D22" s="115" t="s">
        <v>3050</v>
      </c>
      <c r="E22" s="245" t="s">
        <v>3051</v>
      </c>
      <c r="G22" s="115" t="str">
        <f>""""&amp;B22&amp;""": {
  ""Type"": """&amp;A22&amp;""",
  ""Code"": """&amp;B22&amp;""",
  ""Name"": """&amp;C22&amp;""",
  ""Effect"": """&amp;D22&amp;""",
  ""EffectDescription"": """&amp;E22&amp;"""
 }"</f>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60" t="s">
        <v>3076</v>
      </c>
      <c r="B23" s="246" t="s">
        <v>3044</v>
      </c>
      <c r="C23" s="115" t="s">
        <v>3045</v>
      </c>
      <c r="D23" s="115" t="s">
        <v>3046</v>
      </c>
      <c r="E23" s="115" t="s">
        <v>3047</v>
      </c>
      <c r="G23" s="115" t="str">
        <f>""""&amp;B23&amp;""": {
  ""Type"": """&amp;A23&amp;""",
  ""Code"": """&amp;B23&amp;""",
  ""Name"": """&amp;C23&amp;""",
  ""Effect"": """&amp;D23&amp;""",
  ""EffectDescription"": """&amp;E23&amp;"""
 }"</f>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3060</v>
      </c>
      <c r="B26" s="115" t="s">
        <v>1094</v>
      </c>
      <c r="C26" s="115" t="s">
        <v>3061</v>
      </c>
    </row>
    <row r="27" spans="1:7">
      <c r="A27" s="115" t="s">
        <v>3071</v>
      </c>
      <c r="B27" s="115" t="s">
        <v>3064</v>
      </c>
      <c r="C27" s="115" t="s">
        <v>3062</v>
      </c>
      <c r="E27" s="115" t="str">
        <f>""""&amp;A27&amp;""": {
  ""Code"": """&amp;A27&amp;""",
  ""Name"": """&amp;B27&amp;""",
  ""Resistable"": "&amp;C27&amp;"
 }"</f>
        <v>"1_SUBSTANCE": {
  "Code": "1_SUBSTANCE",
  "Name": "Substance",
  "Resistable": true
 }</v>
      </c>
    </row>
    <row r="28" spans="1:7">
      <c r="A28" s="115" t="s">
        <v>3072</v>
      </c>
      <c r="B28" s="115" t="s">
        <v>3066</v>
      </c>
      <c r="C28" s="115" t="s">
        <v>3062</v>
      </c>
      <c r="E28" s="115" t="str">
        <f t="shared" ref="E28" si="1">""""&amp;A28&amp;""": {
  ""Code"": """&amp;A28&amp;""",
  ""Name"": """&amp;B28&amp;""",
  ""Resistable"": "&amp;C28&amp;"
 }"</f>
        <v>"2_ELEMENT": {
  "Code": "2_ELEMENT",
  "Name": "Elément",
  "Resistable": true
 }</v>
      </c>
    </row>
    <row r="29" spans="1:7">
      <c r="A29" s="115" t="s">
        <v>3073</v>
      </c>
      <c r="B29" s="115" t="s">
        <v>3067</v>
      </c>
      <c r="C29" s="115" t="s">
        <v>3062</v>
      </c>
      <c r="E29" s="115" t="str">
        <f>""""&amp;A29&amp;""": {
  ""Code"": """&amp;A29&amp;""",
  ""Name"": """&amp;B29&amp;""",
  ""Resistable"": "&amp;C29&amp;"
 }"</f>
        <v>"3_CONTEXT": {
  "Code": "3_CONTEXT",
  "Name": "Contexte",
  "Resistable": true
 }</v>
      </c>
    </row>
    <row r="30" spans="1:7">
      <c r="A30" s="115" t="s">
        <v>3075</v>
      </c>
      <c r="B30" s="115" t="s">
        <v>3068</v>
      </c>
      <c r="C30" s="115" t="s">
        <v>3063</v>
      </c>
      <c r="E30" s="115" t="str">
        <f>""""&amp;A30&amp;""": {
  ""Code"": """&amp;A30&amp;""",
  ""Name"": """&amp;B30&amp;""",
  ""Resistable"": "&amp;C30&amp;"
 }"</f>
        <v>"4_MAGIC": {
  "Code": "4_MAGIC",
  "Name": "Magie",
  "Resistable": false
 }</v>
      </c>
    </row>
    <row r="31" spans="1:7">
      <c r="A31" s="115" t="s">
        <v>3074</v>
      </c>
      <c r="B31" s="115" t="s">
        <v>3069</v>
      </c>
      <c r="C31" s="115" t="s">
        <v>3063</v>
      </c>
      <c r="E31" s="115" t="str">
        <f>""""&amp;A31&amp;""": {
  ""Code"": """&amp;A31&amp;""",
  ""Name"": """&amp;B31&amp;""",
  ""Resistable"": "&amp;C31&amp;"
 }"</f>
        <v>"5_SENSE": {
  "Code": "5_SENSE",
  "Name": "Sens",
  "Resistable": false
 }</v>
      </c>
    </row>
    <row r="32" spans="1:7">
      <c r="A32" s="115" t="s">
        <v>3076</v>
      </c>
      <c r="B32" s="115" t="s">
        <v>3065</v>
      </c>
      <c r="C32" s="115" t="s">
        <v>3063</v>
      </c>
      <c r="E32" s="115" t="str">
        <f>""""&amp;A32&amp;""": {
  ""Code"": """&amp;A32&amp;""",
  ""Name"": """&amp;B32&amp;""",
  ""Resistable"": "&amp;C32&amp;"
 }"</f>
        <v>"6_POSITION": {
  "Code": "6_POSITION",
  "Name": "Position",
  "Resistable": false
 }</v>
      </c>
    </row>
    <row r="34" spans="5:5">
      <c r="E34" s="115" t="str">
        <f>CONCATENATE(E27,",
",E28,",
",E32,",
",E29,",
",E30,",
",E31)</f>
        <v>"1_SUBSTANCE": {
  "Code": "1_SUBSTANCE",
  "Name": "Substance",
  "Resistable": true
 },
"2_ELEMENT": {
  "Code": "2_ELEMENT",
  "Name": "Elément",
  "Resistable": true
 },
"6_POSITION": {
  "Code": "6_POSITION",
  "Name": "Position",
  "Resistable": false
 },
"3_CONTEXT": {
  "Code": "3_CONTEXT",
  "Name": "Contexte",
  "Resistable": true
 },
"4_MAGIC": {
  "Code": "4_MAGIC",
  "Name": "Magie",
  "Resistable": false
 },
"5_SENSE": {
  "Code": "5_SENSE",
  "Name": "Sens",
  "Resistable":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M10" sqref="M10"/>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2120</v>
      </c>
      <c r="L1" s="139" t="s">
        <v>2858</v>
      </c>
      <c r="M1" s="181" t="s">
        <v>2902</v>
      </c>
    </row>
    <row r="2" spans="1:15">
      <c r="A2" s="84" t="s">
        <v>369</v>
      </c>
      <c r="B2" s="27" t="s">
        <v>436</v>
      </c>
      <c r="C2" s="27" t="s">
        <v>391</v>
      </c>
      <c r="D2" s="26">
        <v>0</v>
      </c>
      <c r="E2" s="23">
        <v>0</v>
      </c>
      <c r="F2" s="23">
        <v>2</v>
      </c>
      <c r="G2" s="23">
        <v>0</v>
      </c>
      <c r="H2" s="23">
        <v>0</v>
      </c>
      <c r="I2" s="23">
        <v>0</v>
      </c>
      <c r="J2" s="23">
        <v>9</v>
      </c>
      <c r="K2" s="23" t="s">
        <v>2920</v>
      </c>
      <c r="L2" s="23"/>
      <c r="M2" s="80" t="s">
        <v>2941</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2922</v>
      </c>
      <c r="L3" s="22"/>
      <c r="M3" s="81" t="s">
        <v>2942</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2912</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2921</v>
      </c>
      <c r="L5" s="22" t="s">
        <v>2940</v>
      </c>
      <c r="M5" s="81" t="s">
        <v>2940</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2920</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2919</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2918</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2917</v>
      </c>
      <c r="L9" s="22"/>
      <c r="M9" s="81" t="s">
        <v>2943</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2916</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2913</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2915</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2914</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33" sqref="C33"/>
    </sheetView>
  </sheetViews>
  <sheetFormatPr baseColWidth="10" defaultRowHeight="15"/>
  <cols>
    <col min="1" max="1" width="23.140625" customWidth="1"/>
    <col min="2" max="2" width="23.28515625" customWidth="1"/>
    <col min="3" max="3" width="22.85546875" customWidth="1"/>
  </cols>
  <sheetData>
    <row r="1" spans="1:3" ht="15" customHeight="1">
      <c r="A1" t="s">
        <v>2822</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0"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3058</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3070</v>
      </c>
      <c r="B3" t="str">
        <f>Altérations!E34</f>
        <v>"1_SUBSTANCE": {
  "Code": "1_SUBSTANCE",
  "Name": "Substance",
  "Resistable": true
 },
"2_ELEMENT": {
  "Code": "2_ELEMENT",
  "Name": "Elément",
  "Resistable": true
 },
"6_POSITION": {
  "Code": "6_POSITION",
  "Name": "Position",
  "Resistable": false
 },
"3_CONTEXT": {
  "Code": "3_CONTEXT",
  "Name": "Contexte",
  "Resistable": true
 },
"4_MAGIC": {
  "Code": "4_MAGIC",
  "Name": "Magie",
  "Resistable": false
 },
"5_SENSE": {
  "Code": "5_SENSE",
  "Name": "Sens",
  "Resistable": false
 }</v>
      </c>
      <c r="C3" t="str">
        <f t="shared" si="0"/>
        <v>"AlterationCategories" : {
 "1_SUBSTANCE": {
  "Code": "1_SUBSTANCE",
  "Name": "Substance",
  "Resistable": true
 },
"2_ELEMENT": {
  "Code": "2_ELEMENT",
  "Name": "Elément",
  "Resistable": true
 },
"6_POSITION": {
  "Code": "6_POSITION",
  "Name": "Position",
  "Resistable": false
 },
"3_CONTEXT": {
  "Code": "3_CONTEXT",
  "Name": "Contexte",
  "Resistable": true
 },
"4_MAGIC": {
  "Code": "4_MAGIC",
  "Name": "Magie",
  "Resistable": false
 },
"5_SENSE": {
  "Code": "5_SENSE",
  "Name": "Sens",
  "Resistable":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5"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Classes!T15</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c r="C9"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2857</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3059</v>
      </c>
      <c r="B25" s="185" t="str">
        <f>Sorts!K469</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c r="C25" t="str">
        <f t="shared" si="0"/>
        <v>"Spells" : {
 "Amis":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v>
      </c>
    </row>
    <row r="26" spans="1:3" ht="15" customHeight="1">
      <c r="A26" t="s">
        <v>1277</v>
      </c>
      <c r="B26"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6"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7" spans="1:3" ht="15" customHeight="1">
      <c r="A27" t="s">
        <v>1294</v>
      </c>
      <c r="B27"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7"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8" spans="1:3" ht="15" customHeight="1">
      <c r="A28" t="s">
        <v>1291</v>
      </c>
      <c r="B28"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8"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29" spans="1:3" ht="15" customHeight="1">
      <c r="A29" t="s">
        <v>1279</v>
      </c>
      <c r="B29" s="185" t="s">
        <v>1301</v>
      </c>
      <c r="C29" t="str">
        <f t="shared" si="0"/>
        <v>"WeaponCategories" : {
 "C_MEL": {"Code": "C_MEL", "Name": "Armes courantes de corps à corps"},
   "C_DIS": {"Code": "C_DIS","Name": "Armes courantes à distance"},
   "W_MEL": {"Code": "W_MEL","Name": "Armes de guerre de corps à corps"},
   "W_DIS": {"Code": "W_DIS","Name": "Armes de guerre à distance"}
 }</v>
      </c>
    </row>
    <row r="30" spans="1:3" ht="15" customHeight="1">
      <c r="A30" t="s">
        <v>1285</v>
      </c>
      <c r="B30"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0"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2" spans="1:3">
      <c r="C32" t="str">
        <f>"{
"&amp;CONCATENATE(C1,",
",C2,",
",C3,",
",C4,",
",C5,",
",C6,",
",C7,",
",C8,",
",C9,",
",C10,",
",C11,",
",C12,",
",C13,",
",C14,",
",C15,",
",C16,",
",C17,",
",C18,",
",C19,",
",C20,",
",C21,",
",C22,",
",C23,",
",C24,",
",C25,",
",C26,",
",C27,",
",C28,",
",C29,",
",C30)&amp;"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"Resistable": true
 },
"2_ELEMENT": {
  "Code": "2_ELEMENT",
  "Name": "Elément",
  "Resistable": true
 },
"6_POSITION": {
  "Code": "6_POSITION",
  "Name": "Position",
  "Resistable": false
 },
"3_CONTEXT": {
  "Code": "3_CONTEXT",
  "Name": "Contexte",
  "Resistable": true
 },
"4_MAGIC": {
  "Code": "4_MAGIC",
  "Name": "Magie",
  "Resistable": false
 },
"5_SENSE": {
  "Code": "5_SENSE",
  "Name": "Sens",
  "Resistable":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53"/>
      <c r="D2" s="253"/>
      <c r="E2" s="253"/>
      <c r="F2" s="253"/>
      <c r="G2" s="253"/>
      <c r="H2" s="253"/>
    </row>
    <row r="3" spans="1:8" ht="42.75" customHeight="1">
      <c r="A3" s="66" t="s">
        <v>209</v>
      </c>
      <c r="C3" s="254"/>
      <c r="D3" s="254"/>
      <c r="E3" s="254"/>
      <c r="F3" s="254"/>
      <c r="G3" s="255"/>
      <c r="H3" s="256"/>
    </row>
    <row r="4" spans="1:8" ht="22.5">
      <c r="A4" s="67" t="s">
        <v>210</v>
      </c>
      <c r="C4" s="254"/>
      <c r="D4" s="254"/>
      <c r="E4" s="254"/>
      <c r="F4" s="254"/>
      <c r="G4" s="255"/>
      <c r="H4" s="256"/>
    </row>
    <row r="5" spans="1:8" ht="87" customHeight="1">
      <c r="A5" s="66" t="s">
        <v>211</v>
      </c>
      <c r="C5" s="254"/>
      <c r="D5" s="254"/>
      <c r="E5" s="254"/>
      <c r="F5" s="254"/>
      <c r="G5" s="255"/>
      <c r="H5" s="256"/>
    </row>
    <row r="6" spans="1:8" ht="22.5">
      <c r="A6" s="67" t="s">
        <v>212</v>
      </c>
      <c r="C6" s="254"/>
      <c r="D6" s="254"/>
      <c r="E6" s="254"/>
      <c r="F6" s="254"/>
      <c r="G6" s="255"/>
      <c r="H6" s="256"/>
    </row>
    <row r="7" spans="1:8" ht="85.5">
      <c r="A7" s="66" t="s">
        <v>213</v>
      </c>
      <c r="C7" s="254"/>
      <c r="D7" s="254"/>
      <c r="E7" s="254"/>
      <c r="F7" s="254"/>
      <c r="G7" s="255"/>
      <c r="H7" s="256"/>
    </row>
    <row r="8" spans="1:8" ht="110.25" customHeight="1">
      <c r="A8" s="66" t="s">
        <v>214</v>
      </c>
      <c r="C8" s="254"/>
      <c r="D8" s="254"/>
      <c r="E8" s="254"/>
      <c r="F8" s="254"/>
      <c r="G8" s="255"/>
      <c r="H8" s="256"/>
    </row>
    <row r="9" spans="1:8" ht="22.5">
      <c r="A9" s="67" t="s">
        <v>215</v>
      </c>
      <c r="C9" s="254"/>
      <c r="D9" s="254"/>
      <c r="E9" s="254"/>
      <c r="F9" s="254"/>
      <c r="G9" s="255"/>
      <c r="H9" s="256"/>
    </row>
    <row r="10" spans="1:8" ht="85.5">
      <c r="A10" s="66" t="s">
        <v>216</v>
      </c>
      <c r="C10" s="254"/>
      <c r="D10" s="254"/>
      <c r="E10" s="254"/>
      <c r="F10" s="254"/>
      <c r="G10" s="255"/>
      <c r="H10" s="256"/>
    </row>
    <row r="11" spans="1:8" ht="28.5">
      <c r="A11" s="66" t="s">
        <v>217</v>
      </c>
      <c r="C11" s="254"/>
      <c r="D11" s="254"/>
      <c r="E11" s="254"/>
      <c r="F11" s="254"/>
      <c r="G11" s="255"/>
      <c r="H11" s="256"/>
    </row>
    <row r="12" spans="1:8" ht="18.75">
      <c r="A12" s="68" t="s">
        <v>218</v>
      </c>
      <c r="C12" s="254"/>
      <c r="D12" s="254"/>
      <c r="E12" s="254"/>
      <c r="F12" s="254"/>
      <c r="G12" s="255"/>
      <c r="H12" s="256"/>
    </row>
    <row r="13" spans="1:8">
      <c r="A13" s="43"/>
      <c r="C13" s="254"/>
      <c r="D13" s="254"/>
      <c r="E13" s="254"/>
      <c r="F13" s="254"/>
      <c r="G13" s="255"/>
      <c r="H13" s="256"/>
    </row>
    <row r="14" spans="1:8">
      <c r="A14" s="43"/>
      <c r="C14" s="254"/>
      <c r="D14" s="254"/>
      <c r="E14" s="254"/>
      <c r="F14" s="254"/>
      <c r="G14" s="255"/>
      <c r="H14" s="256"/>
    </row>
    <row r="15" spans="1:8">
      <c r="A15" s="43"/>
      <c r="C15" s="254"/>
      <c r="D15" s="254"/>
      <c r="E15" s="254"/>
      <c r="F15" s="254"/>
      <c r="G15" s="255"/>
      <c r="H15" s="256"/>
    </row>
    <row r="16" spans="1:8">
      <c r="A16" s="43"/>
      <c r="C16" s="254"/>
      <c r="D16" s="254"/>
      <c r="E16" s="254"/>
      <c r="F16" s="254"/>
      <c r="G16" s="255"/>
      <c r="H16" s="256"/>
    </row>
    <row r="17" spans="1:8">
      <c r="A17" s="43"/>
      <c r="C17" s="254"/>
      <c r="D17" s="254"/>
      <c r="E17" s="254"/>
      <c r="F17" s="254"/>
      <c r="G17" s="255"/>
      <c r="H17" s="256"/>
    </row>
    <row r="18" spans="1:8">
      <c r="A18" s="43"/>
      <c r="C18" s="254"/>
      <c r="D18" s="254"/>
      <c r="E18" s="254"/>
      <c r="F18" s="254"/>
      <c r="G18" s="255"/>
      <c r="H18" s="256"/>
    </row>
    <row r="19" spans="1:8">
      <c r="A19" s="43"/>
      <c r="C19" s="254"/>
      <c r="D19" s="254"/>
      <c r="E19" s="254"/>
      <c r="F19" s="254"/>
      <c r="G19" s="255"/>
      <c r="H19" s="256"/>
    </row>
    <row r="20" spans="1:8">
      <c r="A20" s="43"/>
      <c r="C20" s="254"/>
      <c r="D20" s="254"/>
      <c r="E20" s="254"/>
      <c r="F20" s="254"/>
      <c r="G20" s="255"/>
      <c r="H20" s="256"/>
    </row>
    <row r="21" spans="1:8">
      <c r="A21" s="43"/>
      <c r="C21" s="254"/>
      <c r="D21" s="254"/>
      <c r="E21" s="254"/>
      <c r="F21" s="254"/>
      <c r="G21" s="255"/>
      <c r="H21" s="256"/>
    </row>
    <row r="22" spans="1:8">
      <c r="A22" s="43"/>
      <c r="C22" s="254"/>
      <c r="D22" s="254"/>
      <c r="E22" s="254"/>
      <c r="F22" s="254"/>
      <c r="G22" s="255"/>
      <c r="H22" s="256"/>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1" workbookViewId="0">
      <selection activeCell="M26" sqref="M26"/>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2120</v>
      </c>
      <c r="M1" s="139" t="s">
        <v>2858</v>
      </c>
      <c r="N1" s="139" t="s">
        <v>2902</v>
      </c>
      <c r="O1" s="181" t="s">
        <v>2795</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2940</v>
      </c>
      <c r="N6" s="208" t="s">
        <v>2940</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2891</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2937</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2944</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2945</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2860</v>
      </c>
      <c r="C19" s="87" t="s">
        <v>2870</v>
      </c>
      <c r="D19" s="87" t="s">
        <v>2880</v>
      </c>
      <c r="E19" s="88">
        <v>0</v>
      </c>
      <c r="F19" s="89">
        <v>0</v>
      </c>
      <c r="G19" s="89">
        <v>0</v>
      </c>
      <c r="H19" s="89">
        <v>0</v>
      </c>
      <c r="I19" s="89">
        <v>0</v>
      </c>
      <c r="J19" s="89">
        <v>0</v>
      </c>
      <c r="K19" s="210">
        <v>0</v>
      </c>
      <c r="L19" s="210"/>
      <c r="M19" s="210" t="s">
        <v>2890</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2861</v>
      </c>
      <c r="C20" s="27" t="s">
        <v>2871</v>
      </c>
      <c r="D20" s="27" t="s">
        <v>2881</v>
      </c>
      <c r="E20" s="94">
        <v>0</v>
      </c>
      <c r="F20" s="95">
        <v>0</v>
      </c>
      <c r="G20" s="95">
        <v>0</v>
      </c>
      <c r="H20" s="95">
        <v>0</v>
      </c>
      <c r="I20" s="95">
        <v>0</v>
      </c>
      <c r="J20" s="95">
        <v>0</v>
      </c>
      <c r="K20" s="209">
        <v>0</v>
      </c>
      <c r="L20" s="209"/>
      <c r="M20" s="209" t="s">
        <v>2946</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2862</v>
      </c>
      <c r="C21" s="87" t="s">
        <v>2872</v>
      </c>
      <c r="D21" s="87" t="s">
        <v>2882</v>
      </c>
      <c r="E21" s="88">
        <v>0</v>
      </c>
      <c r="F21" s="89">
        <v>0</v>
      </c>
      <c r="G21" s="89">
        <v>0</v>
      </c>
      <c r="H21" s="89">
        <v>0</v>
      </c>
      <c r="I21" s="89">
        <v>0</v>
      </c>
      <c r="J21" s="89">
        <v>0</v>
      </c>
      <c r="K21" s="210">
        <v>0</v>
      </c>
      <c r="L21" s="210"/>
      <c r="M21" s="210" t="s">
        <v>2945</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2863</v>
      </c>
      <c r="C22" s="27" t="s">
        <v>2873</v>
      </c>
      <c r="D22" s="27" t="s">
        <v>2883</v>
      </c>
      <c r="E22" s="94">
        <v>0</v>
      </c>
      <c r="F22" s="95">
        <v>0</v>
      </c>
      <c r="G22" s="95">
        <v>0</v>
      </c>
      <c r="H22" s="95">
        <v>0</v>
      </c>
      <c r="I22" s="95">
        <v>0</v>
      </c>
      <c r="J22" s="95">
        <v>0</v>
      </c>
      <c r="K22" s="209">
        <v>0</v>
      </c>
      <c r="L22" s="209"/>
      <c r="M22" s="209" t="s">
        <v>2944</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2864</v>
      </c>
      <c r="C23" s="87" t="s">
        <v>2874</v>
      </c>
      <c r="D23" s="87" t="s">
        <v>2884</v>
      </c>
      <c r="E23" s="88">
        <v>0</v>
      </c>
      <c r="F23" s="89">
        <v>0</v>
      </c>
      <c r="G23" s="89">
        <v>0</v>
      </c>
      <c r="H23" s="89">
        <v>0</v>
      </c>
      <c r="I23" s="89">
        <v>0</v>
      </c>
      <c r="J23" s="89">
        <v>0</v>
      </c>
      <c r="K23" s="210">
        <v>0</v>
      </c>
      <c r="L23" s="210"/>
      <c r="M23" s="210" t="s">
        <v>2940</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2865</v>
      </c>
      <c r="C24" s="27" t="s">
        <v>2875</v>
      </c>
      <c r="D24" s="27" t="s">
        <v>2885</v>
      </c>
      <c r="E24" s="94">
        <v>0</v>
      </c>
      <c r="F24" s="95">
        <v>0</v>
      </c>
      <c r="G24" s="95">
        <v>0</v>
      </c>
      <c r="H24" s="95">
        <v>0</v>
      </c>
      <c r="I24" s="95">
        <v>0</v>
      </c>
      <c r="J24" s="95">
        <v>0</v>
      </c>
      <c r="K24" s="209">
        <v>0</v>
      </c>
      <c r="L24" s="209"/>
      <c r="M24" s="209" t="s">
        <v>2944</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2866</v>
      </c>
      <c r="C25" s="87" t="s">
        <v>2876</v>
      </c>
      <c r="D25" s="87" t="s">
        <v>2886</v>
      </c>
      <c r="E25" s="88">
        <v>0</v>
      </c>
      <c r="F25" s="89">
        <v>0</v>
      </c>
      <c r="G25" s="89">
        <v>0</v>
      </c>
      <c r="H25" s="89">
        <v>0</v>
      </c>
      <c r="I25" s="89">
        <v>0</v>
      </c>
      <c r="J25" s="89">
        <v>0</v>
      </c>
      <c r="K25" s="210">
        <v>0</v>
      </c>
      <c r="L25" s="210"/>
      <c r="M25" s="210" t="s">
        <v>2947</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2867</v>
      </c>
      <c r="C26" s="27" t="s">
        <v>2877</v>
      </c>
      <c r="D26" s="27" t="s">
        <v>2887</v>
      </c>
      <c r="E26" s="94">
        <v>0</v>
      </c>
      <c r="F26" s="95">
        <v>0</v>
      </c>
      <c r="G26" s="95">
        <v>0</v>
      </c>
      <c r="H26" s="95">
        <v>0</v>
      </c>
      <c r="I26" s="95">
        <v>0</v>
      </c>
      <c r="J26" s="95">
        <v>0</v>
      </c>
      <c r="K26" s="209">
        <v>0</v>
      </c>
      <c r="L26" s="209"/>
      <c r="M26" s="209" t="s">
        <v>2946</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2868</v>
      </c>
      <c r="C27" s="87" t="s">
        <v>2878</v>
      </c>
      <c r="D27" s="87" t="s">
        <v>2888</v>
      </c>
      <c r="E27" s="88">
        <v>0</v>
      </c>
      <c r="F27" s="89">
        <v>0</v>
      </c>
      <c r="G27" s="89">
        <v>0</v>
      </c>
      <c r="H27" s="89">
        <v>0</v>
      </c>
      <c r="I27" s="89">
        <v>0</v>
      </c>
      <c r="J27" s="89">
        <v>0</v>
      </c>
      <c r="K27" s="210">
        <v>0</v>
      </c>
      <c r="L27" s="210"/>
      <c r="M27" s="210" t="s">
        <v>2945</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2869</v>
      </c>
      <c r="C28" s="27" t="s">
        <v>2879</v>
      </c>
      <c r="D28" s="27" t="s">
        <v>2889</v>
      </c>
      <c r="E28" s="94">
        <v>0</v>
      </c>
      <c r="F28" s="95">
        <v>0</v>
      </c>
      <c r="G28" s="95">
        <v>0</v>
      </c>
      <c r="H28" s="95">
        <v>0</v>
      </c>
      <c r="I28" s="95">
        <v>0</v>
      </c>
      <c r="J28" s="95">
        <v>0</v>
      </c>
      <c r="K28" s="209">
        <v>0</v>
      </c>
      <c r="L28" s="209"/>
      <c r="M28" s="209" t="s">
        <v>2944</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2944</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pane xSplit="1" ySplit="1" topLeftCell="M2" activePane="bottomRight" state="frozenSplit"/>
      <selection pane="topRight" activeCell="O1" sqref="O1"/>
      <selection pane="bottomLeft" activeCell="A23" sqref="A23"/>
      <selection pane="bottomRight" activeCell="T15" sqref="T15"/>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7" width="22" customWidth="1"/>
    <col min="18" max="18" width="18.5703125" customWidth="1"/>
    <col min="19" max="19" width="8.140625" customWidth="1"/>
  </cols>
  <sheetData>
    <row r="1" spans="1:20">
      <c r="A1" s="75" t="s">
        <v>451</v>
      </c>
      <c r="B1" s="96" t="s">
        <v>13</v>
      </c>
      <c r="C1" s="20" t="s">
        <v>15</v>
      </c>
      <c r="D1" s="20" t="s">
        <v>11</v>
      </c>
      <c r="E1" s="20" t="s">
        <v>10</v>
      </c>
      <c r="F1" s="20" t="s">
        <v>6</v>
      </c>
      <c r="G1" s="20" t="s">
        <v>7</v>
      </c>
      <c r="H1" s="20" t="s">
        <v>8</v>
      </c>
      <c r="I1" s="21" t="s">
        <v>9</v>
      </c>
      <c r="J1" s="139" t="s">
        <v>1134</v>
      </c>
      <c r="K1" s="139" t="s">
        <v>1256</v>
      </c>
      <c r="L1" s="181" t="s">
        <v>1257</v>
      </c>
      <c r="M1" s="139" t="s">
        <v>2791</v>
      </c>
      <c r="N1" s="139" t="s">
        <v>2792</v>
      </c>
      <c r="O1" s="139" t="s">
        <v>2795</v>
      </c>
      <c r="P1" s="139" t="s">
        <v>2949</v>
      </c>
      <c r="Q1" s="139" t="s">
        <v>1096</v>
      </c>
      <c r="R1" s="181" t="s">
        <v>2859</v>
      </c>
      <c r="S1" s="93"/>
    </row>
    <row r="2" spans="1:20">
      <c r="A2" s="99" t="s">
        <v>380</v>
      </c>
      <c r="B2" s="97" t="s">
        <v>426</v>
      </c>
      <c r="C2" s="97" t="s">
        <v>414</v>
      </c>
      <c r="D2" s="98">
        <v>0</v>
      </c>
      <c r="E2" s="98">
        <v>0</v>
      </c>
      <c r="F2" s="98">
        <v>0</v>
      </c>
      <c r="G2" s="98">
        <v>0</v>
      </c>
      <c r="H2" s="98">
        <v>0</v>
      </c>
      <c r="I2" s="98">
        <v>0</v>
      </c>
      <c r="J2" s="179">
        <v>12</v>
      </c>
      <c r="K2" s="179" t="s">
        <v>1259</v>
      </c>
      <c r="L2" s="179"/>
      <c r="M2" s="179" t="s">
        <v>2799</v>
      </c>
      <c r="N2" s="179"/>
      <c r="O2" s="179" t="s">
        <v>2893</v>
      </c>
      <c r="P2" s="179"/>
      <c r="Q2" s="179"/>
      <c r="R2" s="141" t="s">
        <v>2895</v>
      </c>
      <c r="S2" s="89"/>
      <c r="T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["&amp;R2&amp;"],
 ""Objects"" : ["&amp;P2&amp;"],
 ""StartingObjects"" : ["&amp;Q2&amp;"]
  }"</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v>
      </c>
    </row>
    <row r="3" spans="1:20">
      <c r="A3" s="79" t="s">
        <v>381</v>
      </c>
      <c r="B3" s="71" t="s">
        <v>427</v>
      </c>
      <c r="C3" s="71" t="s">
        <v>415</v>
      </c>
      <c r="D3" s="22">
        <v>0</v>
      </c>
      <c r="E3" s="22">
        <v>0</v>
      </c>
      <c r="F3" s="22">
        <v>0</v>
      </c>
      <c r="G3" s="22">
        <v>0</v>
      </c>
      <c r="H3" s="22">
        <v>0</v>
      </c>
      <c r="I3" s="22">
        <v>0</v>
      </c>
      <c r="J3" s="180">
        <v>8</v>
      </c>
      <c r="K3" s="180"/>
      <c r="L3" s="180"/>
      <c r="M3" s="180" t="s">
        <v>2793</v>
      </c>
      <c r="N3" s="180" t="s">
        <v>2796</v>
      </c>
      <c r="O3" s="180" t="s">
        <v>2892</v>
      </c>
      <c r="P3" s="180"/>
      <c r="Q3" s="180"/>
      <c r="R3" s="142" t="s">
        <v>2897</v>
      </c>
      <c r="S3" s="89"/>
      <c r="T3" t="str">
        <f t="shared" ref="T3:T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["&amp;R3&amp;"],
 ""Objects"" : ["&amp;P3&amp;"],
 ""StartingObjects"" : ["&amp;Q3&amp;"]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v>
      </c>
    </row>
    <row r="4" spans="1:20">
      <c r="A4" s="84" t="s">
        <v>382</v>
      </c>
      <c r="B4" s="27" t="s">
        <v>428</v>
      </c>
      <c r="C4" s="27" t="s">
        <v>416</v>
      </c>
      <c r="D4" s="23">
        <v>0</v>
      </c>
      <c r="E4" s="23">
        <v>0</v>
      </c>
      <c r="F4" s="23">
        <v>0</v>
      </c>
      <c r="G4" s="23">
        <v>0</v>
      </c>
      <c r="H4" s="23">
        <v>0</v>
      </c>
      <c r="I4" s="23">
        <v>0</v>
      </c>
      <c r="J4" s="179">
        <v>8</v>
      </c>
      <c r="K4" s="179"/>
      <c r="L4" s="179"/>
      <c r="M4" s="179" t="s">
        <v>2793</v>
      </c>
      <c r="N4" s="179"/>
      <c r="O4" s="179" t="s">
        <v>2893</v>
      </c>
      <c r="P4" s="179"/>
      <c r="Q4" s="179"/>
      <c r="R4" s="141" t="s">
        <v>2899</v>
      </c>
      <c r="S4" s="89"/>
      <c r="T4" t="str">
        <f t="shared" si="0"/>
        <v>"CLERK":  {
 "Name" : "Clerc",
 "OV" : "Clerk",
 "Strength" : 0,
 "Constitution" : 0,
 "Dexterity" : 0,
 "Intelligence" : 0,
 "Wisdom" : 0,
 "Charisma" : 0,
 "HD" : 8,
 "SpecialsName" : "",
 "BonusAttackName" : "",
 "WeaponCategories" : ["C_MEL", "C_DIS"],
 "Weapons" : [],
 "ArmorCategories" : ["1_LIGHT", "2_MID",  "0_SHIELD"],
 "Saves" : ["SAG", "CHA"],
 "Objects" : [],
 "StartingObjects" : []
  }</v>
      </c>
    </row>
    <row r="5" spans="1:20">
      <c r="A5" s="79" t="s">
        <v>383</v>
      </c>
      <c r="B5" s="71" t="s">
        <v>429</v>
      </c>
      <c r="C5" s="71" t="s">
        <v>417</v>
      </c>
      <c r="D5" s="22">
        <v>0</v>
      </c>
      <c r="E5" s="22">
        <v>0</v>
      </c>
      <c r="F5" s="22">
        <v>0</v>
      </c>
      <c r="G5" s="22">
        <v>0</v>
      </c>
      <c r="H5" s="22">
        <v>0</v>
      </c>
      <c r="I5" s="22">
        <v>0</v>
      </c>
      <c r="J5" s="180">
        <v>8</v>
      </c>
      <c r="K5" s="180"/>
      <c r="L5" s="180"/>
      <c r="M5" s="180"/>
      <c r="N5" s="180" t="s">
        <v>2798</v>
      </c>
      <c r="O5" s="180" t="s">
        <v>2893</v>
      </c>
      <c r="P5" s="180" t="s">
        <v>2948</v>
      </c>
      <c r="Q5" s="180" t="s">
        <v>2948</v>
      </c>
      <c r="R5" s="142" t="s">
        <v>2900</v>
      </c>
      <c r="S5" s="89"/>
      <c r="T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v>
      </c>
    </row>
    <row r="6" spans="1:20">
      <c r="A6" s="84" t="s">
        <v>384</v>
      </c>
      <c r="B6" s="27" t="s">
        <v>430</v>
      </c>
      <c r="C6" s="27" t="s">
        <v>418</v>
      </c>
      <c r="D6" s="23">
        <v>0</v>
      </c>
      <c r="E6" s="23">
        <v>0</v>
      </c>
      <c r="F6" s="23">
        <v>0</v>
      </c>
      <c r="G6" s="23">
        <v>0</v>
      </c>
      <c r="H6" s="23">
        <v>0</v>
      </c>
      <c r="I6" s="23">
        <v>0</v>
      </c>
      <c r="J6" s="179">
        <v>6</v>
      </c>
      <c r="K6" s="179" t="s">
        <v>1258</v>
      </c>
      <c r="L6" s="179"/>
      <c r="M6" s="179"/>
      <c r="N6" s="179" t="s">
        <v>2797</v>
      </c>
      <c r="O6" s="179"/>
      <c r="P6" s="179"/>
      <c r="Q6" s="179"/>
      <c r="R6" s="141" t="s">
        <v>2901</v>
      </c>
      <c r="S6" s="89"/>
      <c r="T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v>
      </c>
    </row>
    <row r="7" spans="1:20">
      <c r="A7" s="79" t="s">
        <v>385</v>
      </c>
      <c r="B7" s="71" t="s">
        <v>431</v>
      </c>
      <c r="C7" s="71" t="s">
        <v>419</v>
      </c>
      <c r="D7" s="22">
        <v>0</v>
      </c>
      <c r="E7" s="22">
        <v>0</v>
      </c>
      <c r="F7" s="22">
        <v>0</v>
      </c>
      <c r="G7" s="22">
        <v>0</v>
      </c>
      <c r="H7" s="22">
        <v>0</v>
      </c>
      <c r="I7" s="22">
        <v>0</v>
      </c>
      <c r="J7" s="180">
        <v>10</v>
      </c>
      <c r="K7" s="180"/>
      <c r="L7" s="180"/>
      <c r="M7" s="180" t="s">
        <v>2799</v>
      </c>
      <c r="N7" s="180"/>
      <c r="O7" s="180" t="s">
        <v>2894</v>
      </c>
      <c r="P7" s="180"/>
      <c r="Q7" s="180"/>
      <c r="R7" s="142" t="s">
        <v>2895</v>
      </c>
      <c r="S7" s="89"/>
      <c r="T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v>
      </c>
    </row>
    <row r="8" spans="1:20">
      <c r="A8" s="84" t="s">
        <v>386</v>
      </c>
      <c r="B8" s="27" t="s">
        <v>432</v>
      </c>
      <c r="C8" s="27" t="s">
        <v>420</v>
      </c>
      <c r="D8" s="23">
        <v>0</v>
      </c>
      <c r="E8" s="23">
        <v>0</v>
      </c>
      <c r="F8" s="23">
        <v>0</v>
      </c>
      <c r="G8" s="23">
        <v>0</v>
      </c>
      <c r="H8" s="23">
        <v>0</v>
      </c>
      <c r="I8" s="23">
        <v>0</v>
      </c>
      <c r="J8" s="179">
        <v>6</v>
      </c>
      <c r="K8" s="179"/>
      <c r="L8" s="179"/>
      <c r="M8" s="179"/>
      <c r="N8" s="179" t="s">
        <v>2797</v>
      </c>
      <c r="O8" s="179"/>
      <c r="P8" s="179"/>
      <c r="Q8" s="179" t="s">
        <v>2950</v>
      </c>
      <c r="R8" s="141" t="s">
        <v>2900</v>
      </c>
      <c r="S8" s="89"/>
      <c r="T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v>
      </c>
    </row>
    <row r="9" spans="1:20">
      <c r="A9" s="79" t="s">
        <v>388</v>
      </c>
      <c r="B9" s="71" t="s">
        <v>207</v>
      </c>
      <c r="C9" s="71" t="s">
        <v>421</v>
      </c>
      <c r="D9" s="22">
        <v>0</v>
      </c>
      <c r="E9" s="22">
        <v>0</v>
      </c>
      <c r="F9" s="22">
        <v>0</v>
      </c>
      <c r="G9" s="22">
        <v>0</v>
      </c>
      <c r="H9" s="22">
        <v>0</v>
      </c>
      <c r="I9" s="22">
        <v>0</v>
      </c>
      <c r="J9" s="180">
        <v>8</v>
      </c>
      <c r="K9" s="180" t="s">
        <v>236</v>
      </c>
      <c r="L9" s="180" t="s">
        <v>1260</v>
      </c>
      <c r="M9" s="180" t="s">
        <v>2793</v>
      </c>
      <c r="N9" s="180" t="s">
        <v>2794</v>
      </c>
      <c r="O9" s="180"/>
      <c r="P9" s="180"/>
      <c r="Q9" s="180"/>
      <c r="R9" s="142" t="s">
        <v>2896</v>
      </c>
      <c r="S9" s="89"/>
      <c r="T9" t="str">
        <f t="shared" si="0"/>
        <v>"MONK":  {
 "Name" : "Moine",
 "OV" : "Monk",
 "Strength" : 0,
 "Constitution" : 0,
 "Dexterity" : 0,
 "Intelligence" : 0,
 "Wisdom" : 0,
 "Charisma" : 0,
 "HD" : 8,
 "SpecialsName" : "Ki",
 "BonusAttackName" : "Arts-Martiaux",
 "WeaponCategories" : ["C_MEL", "C_DIS"],
 "Weapons" : ["Épée courte"],
 "ArmorCategories" : [],
 "Saves" : ["FOR", "DEX"],
 "Objects" : [],
 "StartingObjects" : []
  }</v>
      </c>
    </row>
    <row r="10" spans="1:20">
      <c r="A10" s="84" t="s">
        <v>12</v>
      </c>
      <c r="B10" s="27" t="s">
        <v>422</v>
      </c>
      <c r="C10" s="27" t="s">
        <v>422</v>
      </c>
      <c r="D10" s="23">
        <v>0</v>
      </c>
      <c r="E10" s="23">
        <v>0</v>
      </c>
      <c r="F10" s="23">
        <v>0</v>
      </c>
      <c r="G10" s="23">
        <v>0</v>
      </c>
      <c r="H10" s="23">
        <v>0</v>
      </c>
      <c r="I10" s="23">
        <v>0</v>
      </c>
      <c r="J10" s="179">
        <v>10</v>
      </c>
      <c r="K10" s="179"/>
      <c r="L10" s="179"/>
      <c r="M10" s="190" t="s">
        <v>2799</v>
      </c>
      <c r="N10" s="179"/>
      <c r="O10" s="179" t="s">
        <v>2894</v>
      </c>
      <c r="P10" s="179"/>
      <c r="Q10" s="179"/>
      <c r="R10" s="141" t="s">
        <v>2899</v>
      </c>
      <c r="S10" s="89"/>
      <c r="T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v>
      </c>
    </row>
    <row r="11" spans="1:20">
      <c r="A11" s="79" t="s">
        <v>389</v>
      </c>
      <c r="B11" s="71" t="s">
        <v>433</v>
      </c>
      <c r="C11" s="71" t="s">
        <v>423</v>
      </c>
      <c r="D11" s="22">
        <v>0</v>
      </c>
      <c r="E11" s="22">
        <v>0</v>
      </c>
      <c r="F11" s="22">
        <v>0</v>
      </c>
      <c r="G11" s="22">
        <v>0</v>
      </c>
      <c r="H11" s="22">
        <v>0</v>
      </c>
      <c r="I11" s="22">
        <v>0</v>
      </c>
      <c r="J11" s="180">
        <v>10</v>
      </c>
      <c r="K11" s="180"/>
      <c r="L11" s="180"/>
      <c r="M11" s="180" t="s">
        <v>2799</v>
      </c>
      <c r="N11" s="180"/>
      <c r="O11" s="218" t="s">
        <v>2893</v>
      </c>
      <c r="P11" s="218" t="s">
        <v>2951</v>
      </c>
      <c r="Q11" s="218" t="s">
        <v>2951</v>
      </c>
      <c r="R11" s="191" t="s">
        <v>2896</v>
      </c>
      <c r="S11" s="89"/>
      <c r="T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v>
      </c>
    </row>
    <row r="12" spans="1:20">
      <c r="A12" s="84" t="s">
        <v>390</v>
      </c>
      <c r="B12" s="27" t="s">
        <v>434</v>
      </c>
      <c r="C12" s="27" t="s">
        <v>424</v>
      </c>
      <c r="D12" s="23">
        <v>0</v>
      </c>
      <c r="E12" s="23">
        <v>0</v>
      </c>
      <c r="F12" s="23">
        <v>0</v>
      </c>
      <c r="G12" s="23">
        <v>0</v>
      </c>
      <c r="H12" s="23">
        <v>0</v>
      </c>
      <c r="I12" s="23">
        <v>0</v>
      </c>
      <c r="J12" s="179">
        <v>8</v>
      </c>
      <c r="K12" s="179"/>
      <c r="L12" s="179" t="s">
        <v>1239</v>
      </c>
      <c r="M12" s="179" t="s">
        <v>2793</v>
      </c>
      <c r="N12" s="179" t="s">
        <v>2796</v>
      </c>
      <c r="O12" s="179" t="s">
        <v>2892</v>
      </c>
      <c r="P12" s="179"/>
      <c r="Q12" s="179"/>
      <c r="R12" s="141" t="s">
        <v>2898</v>
      </c>
      <c r="S12" s="89"/>
      <c r="T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v>
      </c>
    </row>
    <row r="13" spans="1:20">
      <c r="A13" s="82" t="s">
        <v>387</v>
      </c>
      <c r="B13" s="72" t="s">
        <v>435</v>
      </c>
      <c r="C13" s="72" t="s">
        <v>425</v>
      </c>
      <c r="D13" s="24">
        <v>0</v>
      </c>
      <c r="E13" s="24">
        <v>0</v>
      </c>
      <c r="F13" s="24">
        <v>0</v>
      </c>
      <c r="G13" s="24">
        <v>0</v>
      </c>
      <c r="H13" s="24">
        <v>0</v>
      </c>
      <c r="I13" s="24">
        <v>0</v>
      </c>
      <c r="J13" s="182">
        <v>8</v>
      </c>
      <c r="K13" s="182"/>
      <c r="L13" s="182"/>
      <c r="M13" s="182" t="s">
        <v>2793</v>
      </c>
      <c r="N13" s="182"/>
      <c r="O13" s="219" t="s">
        <v>2892</v>
      </c>
      <c r="P13" s="219"/>
      <c r="Q13" s="219"/>
      <c r="R13" s="192" t="s">
        <v>2899</v>
      </c>
      <c r="S13" s="89"/>
      <c r="T13" t="str">
        <f t="shared" si="0"/>
        <v>"WIZARD":  {
 "Name" : "Sorcier",
 "OV" : "Wizard",
 "Strength" : 0,
 "Constitution" : 0,
 "Dexterity" : 0,
 "Intelligence" : 0,
 "Wisdom" : 0,
 "Charisma" : 0,
 "HD" : 8,
 "SpecialsName" : "",
 "BonusAttackName" : "",
 "WeaponCategories" : ["C_MEL", "C_DIS"],
 "Weapons" : [],
 "ArmorCategories" : ["1_LIGHT"],
 "Saves" : ["SAG", "CHA"],
 "Objects" : [],
 "StartingObjects" : []
  }</v>
      </c>
    </row>
    <row r="14" spans="1:20">
      <c r="J14" s="140"/>
      <c r="K14" s="140"/>
      <c r="L14" s="140"/>
      <c r="M14" s="140"/>
      <c r="N14" s="140"/>
      <c r="O14" s="140"/>
      <c r="P14" s="140"/>
      <c r="Q14" s="140"/>
      <c r="R14" s="140"/>
    </row>
    <row r="15" spans="1:20">
      <c r="T15" t="str">
        <f>CONCATENATE(T2,",
",T3,",
",T4,",
",T5,",
",T6,",
",T7,",
",T8,",
",T9,",
",T10,",
",T11,",
",T12,",
",T13)</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69"/>
      <c r="B1" s="225" t="s">
        <v>380</v>
      </c>
      <c r="C1" s="225"/>
      <c r="D1" s="225"/>
      <c r="E1" s="225"/>
      <c r="F1" s="226"/>
      <c r="G1" s="224" t="s">
        <v>381</v>
      </c>
      <c r="H1" s="225"/>
      <c r="I1" s="225"/>
      <c r="J1" s="225"/>
      <c r="K1" s="225"/>
      <c r="L1" s="225"/>
      <c r="M1" s="225"/>
      <c r="N1" s="225"/>
      <c r="O1" s="225"/>
      <c r="P1" s="225"/>
      <c r="Q1" s="225"/>
      <c r="R1" s="225"/>
      <c r="S1" s="225"/>
      <c r="T1" s="157"/>
      <c r="U1" s="225" t="s">
        <v>382</v>
      </c>
      <c r="V1" s="225"/>
      <c r="W1" s="225"/>
      <c r="X1" s="225"/>
      <c r="Y1" s="225"/>
      <c r="Z1" s="225"/>
      <c r="AA1" s="225"/>
      <c r="AB1" s="225"/>
      <c r="AC1" s="225"/>
      <c r="AD1" s="225"/>
      <c r="AE1" s="225"/>
      <c r="AF1" s="225"/>
      <c r="AG1" s="143"/>
      <c r="AH1" s="224" t="s">
        <v>383</v>
      </c>
      <c r="AI1" s="225"/>
      <c r="AJ1" s="225"/>
      <c r="AK1" s="225"/>
      <c r="AL1" s="225"/>
      <c r="AM1" s="225"/>
      <c r="AN1" s="225"/>
      <c r="AO1" s="225"/>
      <c r="AP1" s="225"/>
      <c r="AQ1" s="225"/>
      <c r="AR1" s="225"/>
      <c r="AS1" s="226"/>
      <c r="AT1" s="143"/>
      <c r="AU1" s="227" t="s">
        <v>384</v>
      </c>
      <c r="AV1" s="227"/>
      <c r="AW1" s="227"/>
      <c r="AX1" s="227"/>
      <c r="AY1" s="227"/>
      <c r="AZ1" s="227"/>
      <c r="BA1" s="227"/>
      <c r="BB1" s="227"/>
      <c r="BC1" s="227"/>
      <c r="BD1" s="227"/>
      <c r="BE1" s="227"/>
      <c r="BF1" s="227"/>
      <c r="BG1" s="227"/>
      <c r="BH1" s="227"/>
      <c r="BI1" s="153"/>
      <c r="BJ1" s="224" t="s">
        <v>385</v>
      </c>
      <c r="BK1" s="225"/>
      <c r="BL1" s="157"/>
      <c r="BM1" s="225" t="s">
        <v>386</v>
      </c>
      <c r="BN1" s="225"/>
      <c r="BO1" s="225"/>
      <c r="BP1" s="225"/>
      <c r="BQ1" s="225"/>
      <c r="BR1" s="225"/>
      <c r="BS1" s="225"/>
      <c r="BT1" s="225"/>
      <c r="BU1" s="225"/>
      <c r="BV1" s="225"/>
      <c r="BW1" s="225"/>
      <c r="BX1" s="225"/>
      <c r="BY1" s="143"/>
      <c r="BZ1" s="224" t="s">
        <v>388</v>
      </c>
      <c r="CA1" s="225"/>
      <c r="CB1" s="225"/>
      <c r="CC1" s="225"/>
      <c r="CD1" s="225"/>
      <c r="CE1" s="157"/>
      <c r="CF1" s="224" t="s">
        <v>12</v>
      </c>
      <c r="CG1" s="225"/>
      <c r="CH1" s="225"/>
      <c r="CI1" s="225"/>
      <c r="CJ1" s="225"/>
      <c r="CK1" s="225"/>
      <c r="CL1" s="225"/>
      <c r="CM1" s="157"/>
      <c r="CN1" s="225" t="s">
        <v>389</v>
      </c>
      <c r="CO1" s="225"/>
      <c r="CP1" s="225"/>
      <c r="CQ1" s="225"/>
      <c r="CR1" s="225"/>
      <c r="CS1" s="225"/>
      <c r="CT1" s="225"/>
      <c r="CU1" s="225"/>
      <c r="CV1" s="143"/>
      <c r="CW1" s="228" t="s">
        <v>390</v>
      </c>
      <c r="CX1" s="227"/>
      <c r="CY1" s="227"/>
      <c r="CZ1" s="167"/>
      <c r="DA1" s="225" t="s">
        <v>387</v>
      </c>
      <c r="DB1" s="225"/>
      <c r="DC1" s="225"/>
      <c r="DD1" s="225"/>
      <c r="DE1" s="225"/>
      <c r="DF1" s="225"/>
      <c r="DG1" s="225"/>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2952</v>
      </c>
      <c r="E1" s="20" t="s">
        <v>1096</v>
      </c>
      <c r="F1" s="20" t="s">
        <v>2953</v>
      </c>
    </row>
    <row r="2" spans="1:8" ht="12.75" customHeight="1">
      <c r="A2" s="99" t="s">
        <v>1093</v>
      </c>
      <c r="B2" s="97" t="s">
        <v>1100</v>
      </c>
      <c r="C2" s="97" t="s">
        <v>1118</v>
      </c>
      <c r="D2" s="237"/>
      <c r="E2" s="237" t="s">
        <v>2954</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38"/>
      <c r="E3" s="238" t="s">
        <v>2955</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39" t="s">
        <v>2956</v>
      </c>
      <c r="E4" s="239" t="s">
        <v>2957</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38" t="s">
        <v>2958</v>
      </c>
      <c r="E5" s="238" t="s">
        <v>2959</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39" t="s">
        <v>2951</v>
      </c>
      <c r="E6" s="239" t="s">
        <v>2977</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38" t="s">
        <v>2960</v>
      </c>
      <c r="E7" s="238" t="s">
        <v>2961</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39" t="s">
        <v>2948</v>
      </c>
      <c r="E8" s="239" t="s">
        <v>2962</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38" t="s">
        <v>2963</v>
      </c>
      <c r="E9" s="238" t="s">
        <v>2964</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39" t="s">
        <v>2965</v>
      </c>
      <c r="E10" s="239" t="s">
        <v>2966</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38"/>
      <c r="E11" s="238" t="s">
        <v>2967</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39"/>
      <c r="E12" s="239" t="s">
        <v>2968</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38"/>
      <c r="E13" s="238" t="s">
        <v>2969</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40" t="s">
        <v>2979</v>
      </c>
      <c r="E14" s="240" t="s">
        <v>2970</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41"/>
      <c r="E15" s="241" t="s">
        <v>2971</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40"/>
      <c r="E16" s="240" t="s">
        <v>2972</v>
      </c>
      <c r="F16" s="138" t="s">
        <v>2973</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41"/>
      <c r="E17" s="241" t="s">
        <v>2974</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40"/>
      <c r="E18" s="240" t="s">
        <v>2975</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42"/>
      <c r="E19" s="242" t="s">
        <v>2976</v>
      </c>
      <c r="F19" s="137" t="s">
        <v>2973</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2787</v>
      </c>
      <c r="F1" s="29" t="s">
        <v>17</v>
      </c>
      <c r="G1" s="74" t="s">
        <v>18</v>
      </c>
      <c r="H1" s="30" t="s">
        <v>19</v>
      </c>
      <c r="I1" s="100"/>
      <c r="J1" s="100"/>
      <c r="K1" s="101"/>
      <c r="L1" s="101"/>
    </row>
    <row r="2" spans="1:13" ht="15" customHeight="1">
      <c r="A2" s="229" t="s">
        <v>20</v>
      </c>
      <c r="B2" s="230"/>
      <c r="C2" s="230"/>
      <c r="D2" s="230"/>
      <c r="E2" s="230"/>
      <c r="F2" s="230"/>
      <c r="G2" s="230"/>
      <c r="H2" s="231"/>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2788</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2788</v>
      </c>
      <c r="K4" s="105" t="str">
        <f t="shared" ref="K3:K12" si="2">IF(RIGHT(F4,2)="kg",LEFT(F4,LEN(F4)-3)*1000,LEFT(F4,LEN(F4)-2))</f>
        <v>500</v>
      </c>
      <c r="L4" s="105">
        <f t="shared" ref="L3: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2788</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2788</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2788</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2788</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2788</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2788</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2788</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2788</v>
      </c>
      <c r="K12" s="105">
        <f t="shared" si="2"/>
        <v>1000</v>
      </c>
      <c r="L12" s="105">
        <f t="shared" si="3"/>
        <v>100</v>
      </c>
      <c r="M12" t="str">
        <f t="shared" si="4"/>
        <v>"Serpe": {
 "Name" : "Serpe",
 "OV" : "Sickle",
 "Category": "C_MEL",
 "Damage" : "1d4 ",
 "DamageType" : "Tranchant",
 "Weight" : 1000,
 "Price" : 100,
 "Properties" : "Légère"
  }</v>
      </c>
    </row>
    <row r="13" spans="1:13" ht="15" customHeight="1">
      <c r="A13" s="232" t="s">
        <v>57</v>
      </c>
      <c r="B13" s="233"/>
      <c r="C13" s="233"/>
      <c r="D13" s="233"/>
      <c r="E13" s="233"/>
      <c r="F13" s="233"/>
      <c r="G13" s="233"/>
      <c r="H13" s="234"/>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32" t="s">
        <v>71</v>
      </c>
      <c r="B18" s="233"/>
      <c r="C18" s="233"/>
      <c r="D18" s="233"/>
      <c r="E18" s="233"/>
      <c r="F18" s="233"/>
      <c r="G18" s="233"/>
      <c r="H18" s="234"/>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2789</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2789</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2789</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2789</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2789</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2789</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2789</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2789</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2789</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2789</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2789</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2789</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2789</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2789</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2789</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2789</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2789</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2789</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32" t="s">
        <v>112</v>
      </c>
      <c r="B37" s="233"/>
      <c r="C37" s="233"/>
      <c r="D37" s="233"/>
      <c r="E37" s="233"/>
      <c r="F37" s="233"/>
      <c r="G37" s="233"/>
      <c r="H37" s="234"/>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2790</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2790</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2790</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2790</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2790</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B1"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35" t="s">
        <v>483</v>
      </c>
      <c r="B2" s="235"/>
      <c r="C2" s="235"/>
      <c r="D2" s="235"/>
      <c r="E2" s="235"/>
      <c r="F2" s="235"/>
      <c r="G2" s="235"/>
      <c r="H2" s="235"/>
      <c r="I2" s="235"/>
    </row>
    <row r="3" spans="1:14" ht="15" customHeight="1">
      <c r="A3" s="109" t="s">
        <v>484</v>
      </c>
      <c r="B3" s="109" t="s">
        <v>485</v>
      </c>
      <c r="C3" s="109">
        <v>11</v>
      </c>
      <c r="D3" s="109" t="s">
        <v>1307</v>
      </c>
      <c r="E3" s="109"/>
      <c r="F3" s="109" t="s">
        <v>50</v>
      </c>
      <c r="G3" s="109" t="s">
        <v>486</v>
      </c>
      <c r="H3" s="110" t="s">
        <v>487</v>
      </c>
      <c r="I3" s="110" t="s">
        <v>38</v>
      </c>
      <c r="J3" s="115"/>
      <c r="K3" s="104" t="s">
        <v>2800</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1" t="s">
        <v>488</v>
      </c>
      <c r="B4" s="111" t="s">
        <v>489</v>
      </c>
      <c r="C4" s="111">
        <v>11</v>
      </c>
      <c r="D4" s="111" t="s">
        <v>1307</v>
      </c>
      <c r="E4" s="111"/>
      <c r="F4" s="111" t="s">
        <v>50</v>
      </c>
      <c r="G4" s="111" t="s">
        <v>50</v>
      </c>
      <c r="H4" s="112" t="s">
        <v>53</v>
      </c>
      <c r="I4" s="112" t="s">
        <v>84</v>
      </c>
      <c r="J4" s="115"/>
      <c r="K4" s="104" t="s">
        <v>2800</v>
      </c>
      <c r="L4" s="105">
        <f t="shared" ref="L4:L18" si="0">IF(RIGHT(H4,2)="kg",LEFT(H4,LEN(H4)-3)*1000,LEFT(H4,LEN(H4)-2))</f>
        <v>5000</v>
      </c>
      <c r="M4" s="105">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09" t="s">
        <v>490</v>
      </c>
      <c r="B5" s="109" t="s">
        <v>491</v>
      </c>
      <c r="C5" s="109">
        <v>12</v>
      </c>
      <c r="D5" s="109" t="s">
        <v>1307</v>
      </c>
      <c r="E5" s="109"/>
      <c r="F5" s="109" t="s">
        <v>50</v>
      </c>
      <c r="G5" s="109" t="s">
        <v>50</v>
      </c>
      <c r="H5" s="110" t="s">
        <v>492</v>
      </c>
      <c r="I5" s="110" t="s">
        <v>493</v>
      </c>
      <c r="J5" s="115"/>
      <c r="K5" s="104" t="s">
        <v>2800</v>
      </c>
      <c r="L5" s="105">
        <f t="shared" si="0"/>
        <v>6500</v>
      </c>
      <c r="M5" s="105">
        <f t="shared" si="1"/>
        <v>4500</v>
      </c>
      <c r="N5" t="str">
        <f t="shared" si="2"/>
        <v>"Cuir clouté": {
 "Name" : "  Cuir clouté",
 "OV" : "Studded leather",
 "Category": "1_LIGHT",
 "AC" : "12",
 "BonusAC" : "DEX",
 "MaxBonusAC" : "",
 "Weight" : 6500,
 "Price" : 4500,
 "Discretion" : "-",
 "Strength" : "-"
  }</v>
      </c>
    </row>
    <row r="6" spans="1:14" s="119" customFormat="1" ht="15" customHeight="1">
      <c r="A6" s="235" t="s">
        <v>494</v>
      </c>
      <c r="B6" s="235"/>
      <c r="C6" s="235"/>
      <c r="D6" s="235"/>
      <c r="E6" s="235"/>
      <c r="F6" s="235"/>
      <c r="G6" s="235"/>
      <c r="H6" s="235"/>
      <c r="I6" s="235"/>
      <c r="J6" s="116"/>
      <c r="L6" s="118"/>
      <c r="M6" s="118"/>
      <c r="N6"/>
    </row>
    <row r="7" spans="1:14" ht="15" customHeight="1">
      <c r="A7" s="109" t="s">
        <v>495</v>
      </c>
      <c r="B7" s="109" t="s">
        <v>496</v>
      </c>
      <c r="C7" s="109">
        <v>12</v>
      </c>
      <c r="D7" s="109" t="s">
        <v>1307</v>
      </c>
      <c r="E7" s="109">
        <v>2</v>
      </c>
      <c r="F7" s="109" t="s">
        <v>50</v>
      </c>
      <c r="G7" s="109" t="s">
        <v>50</v>
      </c>
      <c r="H7" s="110" t="s">
        <v>497</v>
      </c>
      <c r="I7" s="110" t="s">
        <v>84</v>
      </c>
      <c r="J7" s="115"/>
      <c r="K7" s="104" t="s">
        <v>2801</v>
      </c>
      <c r="L7" s="105">
        <f t="shared" si="0"/>
        <v>6000</v>
      </c>
      <c r="M7" s="105">
        <f t="shared" si="1"/>
        <v>1000</v>
      </c>
      <c r="N7" t="str">
        <f t="shared" si="2"/>
        <v>"Peau": {
 "Name" : "  Peau",
 "OV" : "Hide",
 "Category": "2_MID",
 "AC" : "12",
 "BonusAC" : "DEX",
 "MaxBonusAC" : "2",
 "Weight" : 6000,
 "Price" : 1000,
 "Discretion" : "-",
 "Strength" : "-"
  }</v>
      </c>
    </row>
    <row r="8" spans="1:14" ht="15" customHeight="1">
      <c r="A8" s="111" t="s">
        <v>498</v>
      </c>
      <c r="B8" s="111" t="s">
        <v>499</v>
      </c>
      <c r="C8" s="111">
        <v>13</v>
      </c>
      <c r="D8" s="111" t="s">
        <v>1307</v>
      </c>
      <c r="E8" s="111">
        <v>2</v>
      </c>
      <c r="F8" s="111" t="s">
        <v>50</v>
      </c>
      <c r="G8" s="111" t="s">
        <v>50</v>
      </c>
      <c r="H8" s="112" t="s">
        <v>500</v>
      </c>
      <c r="I8" s="112" t="s">
        <v>81</v>
      </c>
      <c r="J8" s="115"/>
      <c r="K8" s="104" t="s">
        <v>2801</v>
      </c>
      <c r="L8" s="105">
        <f t="shared" si="0"/>
        <v>10000</v>
      </c>
      <c r="M8" s="105">
        <f t="shared" si="1"/>
        <v>5000</v>
      </c>
      <c r="N8" t="str">
        <f t="shared" si="2"/>
        <v>"Chemise de mailles": {
 "Name" : "  Chemise de mailles",
 "OV" : "Chain shirt",
 "Category": "2_MID",
 "AC" : "13",
 "BonusAC" : "DEX",
 "MaxBonusAC" : "2",
 "Weight" : 10000,
 "Price" : 5000,
 "Discretion" : "-",
 "Strength" : "-"
  }</v>
      </c>
    </row>
    <row r="9" spans="1:14" ht="15" customHeight="1">
      <c r="A9" s="109" t="s">
        <v>501</v>
      </c>
      <c r="B9" s="109" t="s">
        <v>502</v>
      </c>
      <c r="C9" s="109">
        <v>14</v>
      </c>
      <c r="D9" s="109" t="s">
        <v>1307</v>
      </c>
      <c r="E9" s="109">
        <v>2</v>
      </c>
      <c r="F9" s="109" t="s">
        <v>50</v>
      </c>
      <c r="G9" s="109" t="s">
        <v>486</v>
      </c>
      <c r="H9" s="110" t="s">
        <v>503</v>
      </c>
      <c r="I9" s="110" t="s">
        <v>81</v>
      </c>
      <c r="J9" s="115"/>
      <c r="K9" s="104" t="s">
        <v>2801</v>
      </c>
      <c r="L9" s="105">
        <f t="shared" si="0"/>
        <v>22500</v>
      </c>
      <c r="M9" s="105">
        <f t="shared" si="1"/>
        <v>5000</v>
      </c>
      <c r="N9" t="str">
        <f t="shared" si="2"/>
        <v>"Écailles": {
 "Name" : "  Écailles",
 "OV" : "Scale mail",
 "Category": "2_MID",
 "AC" : "14",
 "BonusAC" : "DEX",
 "MaxBonusAC" : "2",
 "Weight" : 22500,
 "Price" : 5000,
 "Discretion" : "Désavantage",
 "Strength" : "-"
  }</v>
      </c>
    </row>
    <row r="10" spans="1:14" ht="15" customHeight="1">
      <c r="A10" s="111" t="s">
        <v>504</v>
      </c>
      <c r="B10" s="111" t="s">
        <v>505</v>
      </c>
      <c r="C10" s="111">
        <v>14</v>
      </c>
      <c r="D10" s="111" t="s">
        <v>1307</v>
      </c>
      <c r="E10" s="111">
        <v>2</v>
      </c>
      <c r="F10" s="111" t="s">
        <v>50</v>
      </c>
      <c r="G10" s="111" t="s">
        <v>50</v>
      </c>
      <c r="H10" s="112" t="s">
        <v>500</v>
      </c>
      <c r="I10" s="112" t="s">
        <v>506</v>
      </c>
      <c r="J10" s="115"/>
      <c r="K10" s="104" t="s">
        <v>2801</v>
      </c>
      <c r="L10" s="105">
        <f t="shared" si="0"/>
        <v>10000</v>
      </c>
      <c r="M10" s="105">
        <f t="shared" si="1"/>
        <v>40000</v>
      </c>
      <c r="N10" t="str">
        <f t="shared" si="2"/>
        <v>"Cuirasse": {
 "Name" : "  Cuirasse",
 "OV" : "Breastplate",
 "Category": "2_MID",
 "AC" : "14",
 "BonusAC" : "DEX",
 "MaxBonusAC" : "2",
 "Weight" : 10000,
 "Price" : 40000,
 "Discretion" : "-",
 "Strength" : "-"
  }</v>
      </c>
    </row>
    <row r="11" spans="1:14" ht="15" customHeight="1">
      <c r="A11" s="109" t="s">
        <v>507</v>
      </c>
      <c r="B11" s="109" t="s">
        <v>508</v>
      </c>
      <c r="C11" s="109">
        <v>15</v>
      </c>
      <c r="D11" s="109" t="s">
        <v>1307</v>
      </c>
      <c r="E11" s="109">
        <v>2</v>
      </c>
      <c r="F11" s="109" t="s">
        <v>50</v>
      </c>
      <c r="G11" s="109" t="s">
        <v>486</v>
      </c>
      <c r="H11" s="110" t="s">
        <v>509</v>
      </c>
      <c r="I11" s="110" t="s">
        <v>510</v>
      </c>
      <c r="J11" s="115"/>
      <c r="K11" s="104" t="s">
        <v>2801</v>
      </c>
      <c r="L11" s="105">
        <f t="shared" si="0"/>
        <v>20000</v>
      </c>
      <c r="M11" s="105">
        <f t="shared" si="1"/>
        <v>75000</v>
      </c>
      <c r="N11" t="str">
        <f t="shared" si="2"/>
        <v>"Demi-plate": {
 "Name" : "  Demi-plate",
 "OV" : "Half plate",
 "Category": "2_MID",
 "AC" : "15",
 "BonusAC" : "DEX",
 "MaxBonusAC" : "2",
 "Weight" : 20000,
 "Price" : 75000,
 "Discretion" : "Désavantage",
 "Strength" : "-"
  }</v>
      </c>
    </row>
    <row r="12" spans="1:14" s="119" customFormat="1" ht="15" customHeight="1">
      <c r="A12" s="235" t="s">
        <v>511</v>
      </c>
      <c r="B12" s="235"/>
      <c r="C12" s="235"/>
      <c r="D12" s="235"/>
      <c r="E12" s="235"/>
      <c r="F12" s="235"/>
      <c r="G12" s="235"/>
      <c r="H12" s="235"/>
      <c r="I12" s="235"/>
      <c r="J12" s="116"/>
      <c r="L12" s="118"/>
      <c r="M12" s="118"/>
      <c r="N12"/>
    </row>
    <row r="13" spans="1:14" ht="15" customHeight="1">
      <c r="A13" s="109" t="s">
        <v>512</v>
      </c>
      <c r="B13" s="109" t="s">
        <v>513</v>
      </c>
      <c r="C13" s="109">
        <v>14</v>
      </c>
      <c r="D13" s="109"/>
      <c r="E13" s="109"/>
      <c r="F13" s="109" t="s">
        <v>50</v>
      </c>
      <c r="G13" s="109" t="s">
        <v>486</v>
      </c>
      <c r="H13" s="110" t="s">
        <v>509</v>
      </c>
      <c r="I13" s="110" t="s">
        <v>95</v>
      </c>
      <c r="J13" s="115"/>
      <c r="K13" s="104" t="s">
        <v>2802</v>
      </c>
      <c r="L13" s="105">
        <f t="shared" si="0"/>
        <v>20000</v>
      </c>
      <c r="M13" s="105">
        <f t="shared" si="1"/>
        <v>3000</v>
      </c>
      <c r="N13" t="str">
        <f t="shared" si="2"/>
        <v>"Broigne": {
 "Name" : "  Broigne",
 "OV" : "Ring mail",
 "Category": "3_HEAVY",
 "AC" : "14",
 "BonusAC" : "",
 "MaxBonusAC" : "",
 "Weight" : 20000,
 "Price" : 3000,
 "Discretion" : "Désavantage",
 "Strength" : "-"
  }</v>
      </c>
    </row>
    <row r="14" spans="1:14" ht="15" customHeight="1">
      <c r="A14" s="111" t="s">
        <v>514</v>
      </c>
      <c r="B14" s="111" t="s">
        <v>515</v>
      </c>
      <c r="C14" s="111">
        <v>16</v>
      </c>
      <c r="D14" s="111"/>
      <c r="E14" s="111"/>
      <c r="F14" s="111">
        <v>13</v>
      </c>
      <c r="G14" s="111" t="s">
        <v>486</v>
      </c>
      <c r="H14" s="112" t="s">
        <v>516</v>
      </c>
      <c r="I14" s="112" t="s">
        <v>114</v>
      </c>
      <c r="J14" s="115"/>
      <c r="K14" s="104" t="s">
        <v>2802</v>
      </c>
      <c r="L14" s="105">
        <f t="shared" si="0"/>
        <v>27500</v>
      </c>
      <c r="M14" s="105">
        <f t="shared" si="1"/>
        <v>7500</v>
      </c>
      <c r="N14" t="str">
        <f t="shared" si="2"/>
        <v>"Cotte de mailles": {
 "Name" : "  Cotte de mailles",
 "OV" : "Chain mail",
 "Category": "3_HEAVY",
 "AC" : "16",
 "BonusAC" : "",
 "MaxBonusAC" : "",
 "Weight" : 27500,
 "Price" : 7500,
 "Discretion" : "Désavantage",
 "Strength" : "13"
  }</v>
      </c>
    </row>
    <row r="15" spans="1:14" ht="15" customHeight="1">
      <c r="A15" s="109" t="s">
        <v>517</v>
      </c>
      <c r="B15" s="109" t="s">
        <v>518</v>
      </c>
      <c r="C15" s="109">
        <v>17</v>
      </c>
      <c r="D15" s="109"/>
      <c r="E15" s="109"/>
      <c r="F15" s="109">
        <v>15</v>
      </c>
      <c r="G15" s="109" t="s">
        <v>486</v>
      </c>
      <c r="H15" s="110" t="s">
        <v>519</v>
      </c>
      <c r="I15" s="110" t="s">
        <v>520</v>
      </c>
      <c r="J15" s="115"/>
      <c r="K15" s="104" t="s">
        <v>2802</v>
      </c>
      <c r="L15" s="105">
        <f t="shared" si="0"/>
        <v>30000</v>
      </c>
      <c r="M15" s="105">
        <f t="shared" si="1"/>
        <v>20000</v>
      </c>
      <c r="N15" t="str">
        <f t="shared" si="2"/>
        <v>"Clibanion": {
 "Name" : "  Clibanion",
 "OV" : "Splint",
 "Category": "3_HEAVY",
 "AC" : "17",
 "BonusAC" : "",
 "MaxBonusAC" : "",
 "Weight" : 30000,
 "Price" : 20000,
 "Discretion" : "Désavantage",
 "Strength" : "15"
  }</v>
      </c>
    </row>
    <row r="16" spans="1:14" ht="15" customHeight="1">
      <c r="A16" s="111" t="s">
        <v>521</v>
      </c>
      <c r="B16" s="111" t="s">
        <v>522</v>
      </c>
      <c r="C16" s="111">
        <v>18</v>
      </c>
      <c r="D16" s="111"/>
      <c r="E16" s="111"/>
      <c r="F16" s="111">
        <v>15</v>
      </c>
      <c r="G16" s="111" t="s">
        <v>486</v>
      </c>
      <c r="H16" s="112" t="s">
        <v>523</v>
      </c>
      <c r="I16" s="112" t="s">
        <v>524</v>
      </c>
      <c r="J16" s="115"/>
      <c r="K16" s="104" t="s">
        <v>2802</v>
      </c>
      <c r="L16" s="105">
        <f t="shared" si="0"/>
        <v>32500</v>
      </c>
      <c r="M16" s="105">
        <f t="shared" si="1"/>
        <v>150000</v>
      </c>
      <c r="N16" t="str">
        <f t="shared" si="2"/>
        <v>"Harnois": {
 "Name" : "  Harnois",
 "OV" : "Plate",
 "Category": "3_HEAVY",
 "AC" : "18",
 "BonusAC" : "",
 "MaxBonusAC" : "",
 "Weight" : 32500,
 "Price" : 150000,
 "Discretion" : "Désavantage",
 "Strength" : "15"
  }</v>
      </c>
    </row>
    <row r="17" spans="1:14" s="119" customFormat="1" ht="15" customHeight="1">
      <c r="A17" s="236" t="s">
        <v>525</v>
      </c>
      <c r="B17" s="236"/>
      <c r="C17" s="236"/>
      <c r="D17" s="236"/>
      <c r="E17" s="236"/>
      <c r="F17" s="236"/>
      <c r="G17" s="236"/>
      <c r="H17" s="236"/>
      <c r="I17" s="236"/>
      <c r="J17" s="116"/>
      <c r="K17" s="117"/>
      <c r="L17" s="118"/>
      <c r="M17" s="118"/>
      <c r="N17"/>
    </row>
    <row r="18" spans="1:14" ht="15" customHeight="1">
      <c r="A18" s="111" t="s">
        <v>526</v>
      </c>
      <c r="B18" s="111" t="s">
        <v>527</v>
      </c>
      <c r="C18" s="111">
        <v>2</v>
      </c>
      <c r="D18" s="111"/>
      <c r="E18" s="111"/>
      <c r="F18" s="111" t="s">
        <v>50</v>
      </c>
      <c r="G18" s="111" t="s">
        <v>50</v>
      </c>
      <c r="H18" s="112" t="s">
        <v>76</v>
      </c>
      <c r="I18" s="112" t="s">
        <v>84</v>
      </c>
      <c r="J18" s="115"/>
      <c r="K18" s="104" t="s">
        <v>2803</v>
      </c>
      <c r="L18" s="105">
        <f t="shared" si="0"/>
        <v>3000</v>
      </c>
      <c r="M18" s="105">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34"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2978</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2978</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2978</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2978</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2978</v>
      </c>
      <c r="F60" s="105">
        <f t="shared" si="6"/>
        <v>200</v>
      </c>
      <c r="G60" s="105" t="str">
        <f t="shared" si="7"/>
        <v>500</v>
      </c>
      <c r="I60" t="str">
        <f t="shared" si="5"/>
        <v>"Mors et bride": {
 "Name" : "Mors et bride",
 "OV" : "Bit and bridle",
 "Category": "VEHICLE_RELATIVE",
 "Weight" : 500,
 "Price" : 200
  },</v>
      </c>
    </row>
    <row r="61" spans="1:9">
      <c r="A61" s="243" t="s">
        <v>878</v>
      </c>
      <c r="B61" s="243" t="s">
        <v>865</v>
      </c>
      <c r="C61" s="244" t="s">
        <v>77</v>
      </c>
      <c r="D61" s="244"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43"/>
    </row>
    <row r="71" spans="1:1">
      <c r="A71" s="243"/>
    </row>
    <row r="72" spans="1:1">
      <c r="A72" s="243"/>
    </row>
    <row r="73" spans="1:1">
      <c r="A73" s="243"/>
    </row>
    <row r="74" spans="1:1">
      <c r="A74" s="243"/>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2020-02-06T16:40:53Z</dcterms:modified>
</cp:coreProperties>
</file>