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5" activeTab="15"/>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I66" i="5" l="1"/>
  <c r="L468" i="21"/>
  <c r="M438" i="21"/>
  <c r="L467" i="21"/>
  <c r="L466" i="21"/>
  <c r="M228" i="21"/>
  <c r="L465" i="21"/>
  <c r="M117" i="21"/>
  <c r="M129" i="21"/>
  <c r="L464" i="21"/>
  <c r="M30" i="21"/>
  <c r="M40" i="21"/>
  <c r="M76" i="21"/>
  <c r="L463"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1" i="21"/>
  <c r="M32" i="21"/>
  <c r="M33" i="21"/>
  <c r="M34" i="21"/>
  <c r="M35" i="21"/>
  <c r="M36" i="21"/>
  <c r="M37" i="21"/>
  <c r="M38" i="21"/>
  <c r="M39"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8" i="21"/>
  <c r="M119" i="21"/>
  <c r="M120" i="21"/>
  <c r="M121" i="21"/>
  <c r="M122" i="21"/>
  <c r="M123" i="21"/>
  <c r="M124" i="21"/>
  <c r="M125" i="21"/>
  <c r="M126" i="21"/>
  <c r="M127" i="21"/>
  <c r="M128"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2" i="21"/>
  <c r="I48" i="5"/>
  <c r="I36" i="5"/>
  <c r="I17" i="5"/>
  <c r="I18" i="5"/>
  <c r="I19" i="5"/>
  <c r="I20" i="5"/>
  <c r="I21" i="5"/>
  <c r="I22" i="5"/>
  <c r="I23" i="5"/>
  <c r="I24" i="5"/>
  <c r="I25" i="5"/>
  <c r="I26" i="5"/>
  <c r="I27" i="5"/>
  <c r="I28" i="5"/>
  <c r="I29" i="5"/>
  <c r="I30" i="5"/>
  <c r="I31" i="5"/>
  <c r="I32" i="5"/>
  <c r="I33" i="5"/>
  <c r="I34" i="5"/>
  <c r="I35" i="5"/>
  <c r="I37" i="5"/>
  <c r="I38" i="5"/>
  <c r="I39" i="5"/>
  <c r="I40" i="5"/>
  <c r="I41" i="5"/>
  <c r="I42" i="5"/>
  <c r="I43" i="5"/>
  <c r="I44" i="5"/>
  <c r="I45" i="5"/>
  <c r="I46" i="5"/>
  <c r="I47" i="5"/>
  <c r="I49" i="5"/>
  <c r="I50" i="5"/>
  <c r="I51" i="5"/>
  <c r="I52" i="5"/>
  <c r="I53" i="5"/>
  <c r="I54" i="5"/>
  <c r="I55" i="5"/>
  <c r="I56" i="5"/>
  <c r="I57" i="5"/>
  <c r="I58" i="5"/>
  <c r="I59" i="5"/>
  <c r="I60" i="5"/>
  <c r="I61" i="5"/>
  <c r="I62" i="5"/>
  <c r="I63" i="5"/>
  <c r="I64" i="5"/>
  <c r="B25" i="20"/>
  <c r="C25" i="20"/>
  <c r="Z2" i="5"/>
  <c r="Z3" i="5"/>
  <c r="Z4" i="5"/>
  <c r="Z5" i="5"/>
  <c r="Z6" i="5"/>
  <c r="Z7" i="5"/>
  <c r="Z8" i="5"/>
  <c r="Z9" i="5"/>
  <c r="Z10" i="5"/>
  <c r="Z11" i="5"/>
  <c r="Z12" i="5"/>
  <c r="Z13" i="5"/>
  <c r="Z15" i="5"/>
  <c r="B9" i="20"/>
  <c r="C9" i="20"/>
  <c r="L470" i="21"/>
  <c r="B26" i="20"/>
  <c r="C26" i="20"/>
  <c r="C33" i="20"/>
  <c r="O2" i="4"/>
  <c r="N4" i="10"/>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B6" i="20"/>
  <c r="C6" i="20"/>
  <c r="C7" i="20"/>
  <c r="C8"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Q33" i="9"/>
  <c r="B27" i="20"/>
  <c r="C27" i="20"/>
  <c r="B28" i="20"/>
  <c r="C28" i="20"/>
  <c r="B29" i="20"/>
  <c r="C29" i="20"/>
  <c r="C30" i="20"/>
  <c r="B31" i="20"/>
  <c r="C31" i="20"/>
  <c r="H63" i="11"/>
  <c r="H56" i="11"/>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B37" i="19"/>
  <c r="O15" i="4"/>
  <c r="I20" i="11"/>
  <c r="I42" i="11"/>
  <c r="I22" i="11"/>
  <c r="I21" i="11"/>
  <c r="I44" i="11"/>
  <c r="I41" i="11"/>
  <c r="I45" i="11"/>
  <c r="I30" i="11"/>
  <c r="I57" i="11"/>
  <c r="I58" i="11"/>
  <c r="I59" i="11"/>
  <c r="I60" i="11"/>
  <c r="I51" i="11"/>
  <c r="I63" i="11"/>
  <c r="M3" i="6"/>
  <c r="M44" i="6"/>
  <c r="E6" i="22"/>
  <c r="E2" i="22"/>
  <c r="E3" i="22"/>
  <c r="E4" i="22"/>
  <c r="E5" i="22"/>
  <c r="E7" i="22"/>
  <c r="E8" i="22"/>
  <c r="E9" i="22"/>
  <c r="E10" i="22"/>
  <c r="E12" i="22"/>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<sst xmlns="http://schemas.openxmlformats.org/spreadsheetml/2006/main" count="6431" uniqueCount="3259">
  <si>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</si>
  <si>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</si>
  <si>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</si>
  <si>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</si>
  <si>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</si>
  <si>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</si>
  <si>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</si>
  <si>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</si>
  <si>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</si>
  <si>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</si>
  <si>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</si>
  <si>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</si>
  <si>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</si>
  <si>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</si>
  <si>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</si>
  <si>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</si>
  <si>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</si>
  <si>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</si>
  <si>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</si>
  <si>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</si>
  <si>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</si>
  <si>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</si>
  <si>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</si>
  <si>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</si>
  <si>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</si>
  <si>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</si>
  <si>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</si>
  <si>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</si>
  <si>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</si>
  <si>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</si>
  <si>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</si>
  <si>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</si>
  <si>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</si>
  <si>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</si>
  <si>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</si>
  <si>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</si>
  <si>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</si>
  <si>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</si>
  <si>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</si>
  <si>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</si>
  <si>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</si>
  <si>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</si>
  <si>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</si>
  <si>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</si>
  <si>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</si>
  <si>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</si>
  <si>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</si>
  <si>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</si>
  <si>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</si>
  <si>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</si>
  <si>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</si>
  <si>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</si>
  <si>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</si>
  <si>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</si>
  <si>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</si>
  <si>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</si>
  <si>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</si>
  <si>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</si>
  <si>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</si>
  <si>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</si>
  <si>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</si>
  <si>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</si>
  <si>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</si>
  <si>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</si>
  <si>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</si>
  <si>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</si>
  <si>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</si>
  <si>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</si>
  <si>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</si>
  <si>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</si>
  <si>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</si>
  <si>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</si>
  <si>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</si>
  <si>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</si>
  <si>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</si>
  <si>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</si>
  <si>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</si>
  <si>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</si>
  <si>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</si>
  <si>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</si>
  <si>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</si>
  <si>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</si>
  <si>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</si>
  <si>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</si>
  <si>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</si>
  <si>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</si>
  <si>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</si>
  <si>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</si>
  <si>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</si>
  <si>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</si>
  <si>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</si>
  <si>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</si>
  <si>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</si>
  <si>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</si>
  <si>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</si>
  <si>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</si>
  <si>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</si>
  <si>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</si>
  <si>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</si>
  <si>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</si>
  <si>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</si>
  <si>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</si>
  <si>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</si>
  <si>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</si>
  <si>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</si>
  <si>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</si>
  <si>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</si>
  <si>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</si>
  <si>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</si>
  <si>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</si>
  <si>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</si>
  <si>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</si>
  <si>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</si>
  <si>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</si>
  <si>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</si>
  <si>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</si>
  <si>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</si>
  <si>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</si>
  <si>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</si>
  <si>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</si>
  <si>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</si>
  <si>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</si>
  <si>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</si>
  <si>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</si>
  <si>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</si>
  <si>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</si>
  <si>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</si>
  <si>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</si>
  <si>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</si>
  <si>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</si>
  <si>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</si>
  <si>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</si>
  <si>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</si>
  <si>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</si>
  <si>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</si>
  <si>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</si>
  <si>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</si>
  <si>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</si>
  <si>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</si>
  <si>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</si>
  <si>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</si>
  <si>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</si>
  <si>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</si>
  <si>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</si>
  <si>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</si>
  <si>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</si>
  <si>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</si>
  <si>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</si>
  <si>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</si>
  <si>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</si>
  <si>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</si>
  <si>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</si>
  <si>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</si>
  <si>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</si>
  <si>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</si>
  <si>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</si>
  <si>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</si>
  <si>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</si>
  <si>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</si>
  <si>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</si>
  <si>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</si>
  <si>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</si>
  <si>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</si>
  <si>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</si>
  <si>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</si>
  <si>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</si>
  <si>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</si>
  <si>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</si>
  <si>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</si>
  <si>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</si>
  <si>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</si>
  <si>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</si>
  <si>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</si>
  <si>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</si>
  <si>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</si>
  <si>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</si>
  <si>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</si>
  <si>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</si>
  <si>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</si>
  <si>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</si>
  <si>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</si>
  <si>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</si>
  <si>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</si>
  <si>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</si>
  <si>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</si>
  <si>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</si>
  <si>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</si>
  <si>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</si>
  <si>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</si>
  <si>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</si>
  <si>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</si>
  <si>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</si>
  <si>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</si>
  <si>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</si>
  <si>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</si>
  <si>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</si>
  <si>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</si>
  <si>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</si>
  <si>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</si>
  <si>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</si>
  <si>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</si>
  <si>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</si>
  <si>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</si>
  <si>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</si>
  <si>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</si>
  <si>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</si>
  <si>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</si>
  <si>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</si>
  <si>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</si>
  <si>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</si>
  <si>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</si>
  <si>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</si>
  <si>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</si>
  <si>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</si>
  <si>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</si>
  <si>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</si>
  <si>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</si>
  <si>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</si>
  <si>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</si>
  <si>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</si>
  <si>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</si>
  <si>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</si>
  <si>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</si>
  <si>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</si>
  <si>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</si>
  <si>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</si>
  <si>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</si>
  <si>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</si>
  <si>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</si>
  <si>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</si>
  <si>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</si>
  <si>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</si>
  <si>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</si>
  <si>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</si>
  <si>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</si>
  <si>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</si>
  <si>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</si>
  <si>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</si>
  <si>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</si>
  <si>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</si>
  <si>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</si>
  <si>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</si>
  <si>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</si>
  <si>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</si>
  <si>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</si>
  <si>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</si>
  <si>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</si>
  <si>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</si>
  <si>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</si>
  <si>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</si>
  <si>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</si>
  <si>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</si>
  <si>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</si>
  <si>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</si>
  <si>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</si>
  <si>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</si>
  <si>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</si>
  <si>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</si>
  <si>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</si>
  <si>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</si>
  <si>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</si>
  <si>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</si>
  <si>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</si>
  <si>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</si>
  <si>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</si>
  <si>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</si>
  <si>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</si>
  <si>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</si>
  <si>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</si>
  <si>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</si>
  <si>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</si>
  <si>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</si>
  <si>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</si>
  <si>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</si>
  <si>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</si>
  <si>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</si>
  <si>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</si>
  <si>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</si>
  <si>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</si>
  <si>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</si>
  <si>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</si>
  <si>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</si>
  <si>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</si>
  <si>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</si>
  <si>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</si>
  <si>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</si>
  <si>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</si>
  <si>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</si>
  <si>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</si>
  <si>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</si>
  <si>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</si>
  <si>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</si>
  <si>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</si>
  <si>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</si>
  <si>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</si>
  <si>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</si>
  <si>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</si>
  <si>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</si>
  <si>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</si>
  <si>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</si>
  <si>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</si>
  <si>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</si>
  <si>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</si>
  <si>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</si>
  <si>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</si>
  <si>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</si>
  <si>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</si>
  <si>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</si>
  <si>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</si>
  <si>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</si>
  <si>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</si>
  <si>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</si>
  <si>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</si>
  <si>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</si>
  <si>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</si>
  <si>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</si>
  <si>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</si>
  <si>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</si>
  <si>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</si>
  <si>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</si>
  <si>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</si>
  <si>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</si>
  <si>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</si>
  <si>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</si>
  <si>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</si>
  <si>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</si>
  <si>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</si>
  <si>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</si>
  <si>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</si>
  <si>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</si>
  <si>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</si>
  <si>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</si>
  <si>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</si>
  <si>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</si>
  <si>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</si>
  <si>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</si>
  <si>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</si>
  <si>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</si>
  <si>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</si>
  <si>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</si>
  <si>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</si>
  <si>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</si>
  <si>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</si>
  <si>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</si>
  <si>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</si>
  <si>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</si>
  <si>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</si>
  <si>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</si>
  <si>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</si>
  <si>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</si>
  <si>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</si>
  <si>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</si>
  <si>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</si>
  <si>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</si>
  <si>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</si>
  <si>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</si>
  <si>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</si>
  <si>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</si>
  <si>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</si>
  <si>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</si>
  <si>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</si>
  <si>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</si>
  <si>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</si>
  <si>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</si>
  <si>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</si>
  <si>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</si>
  <si>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</si>
  <si>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</si>
  <si>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</si>
  <si>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</si>
  <si>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</si>
  <si>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</si>
  <si>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</si>
  <si>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</si>
  <si>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</si>
  <si>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</si>
  <si>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</si>
  <si>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</si>
  <si>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</si>
  <si>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</si>
  <si>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</si>
  <si>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</si>
  <si>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</si>
  <si>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</si>
  <si>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</si>
  <si>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</si>
  <si>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</si>
  <si>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</si>
  <si>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</si>
  <si>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</si>
  <si>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</si>
  <si>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</si>
  <si>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</si>
  <si>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</si>
  <si>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</si>
  <si>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</si>
  <si>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</si>
  <si>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</si>
  <si>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</si>
  <si>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</si>
  <si>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</si>
  <si>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</si>
  <si>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</si>
  <si>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</si>
  <si>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</si>
  <si>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</si>
  <si>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</si>
  <si>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</si>
  <si>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</si>
  <si>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</si>
  <si>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</si>
  <si>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</si>
  <si>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</si>
  <si>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</si>
  <si>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</si>
  <si>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</si>
  <si>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</si>
  <si>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</si>
  <si>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</si>
  <si>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</si>
  <si>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</si>
  <si>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</si>
  <si>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</si>
  <si>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</si>
  <si>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</si>
  <si>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</si>
  <si>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</si>
  <si>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</si>
  <si>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</si>
  <si>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</si>
  <si>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</si>
  <si>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</si>
  <si>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</si>
  <si>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</si>
  <si>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</si>
  <si>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</si>
  <si>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</si>
  <si>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</si>
  <si>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</si>
  <si>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</si>
  <si>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</si>
  <si>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</si>
  <si>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</si>
  <si>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</si>
  <si>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</si>
  <si>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</si>
  <si>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</si>
  <si>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</si>
  <si>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</si>
  <si>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</si>
  <si>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</si>
  <si>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</si>
  <si>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</si>
  <si>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</si>
  <si>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</si>
  <si>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</si>
  <si>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</si>
  <si>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</si>
  <si>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</si>
  <si>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</si>
  <si>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</si>
  <si>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</si>
  <si>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</si>
  <si>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</si>
  <si>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</si>
  <si>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</si>
  <si>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</si>
  <si>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</si>
  <si>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</si>
  <si>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</si>
  <si>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</si>
  <si>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</si>
  <si>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</si>
  <si>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</si>
  <si>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</si>
  <si>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</si>
  <si>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</si>
  <si>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</si>
  <si>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</si>
  <si>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</si>
  <si>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</si>
  <si>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</si>
  <si>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</si>
  <si>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</si>
  <si>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</si>
  <si>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</si>
  <si>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</si>
  <si>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</si>
  <si>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</si>
  <si>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</si>
  <si>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</si>
  <si>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</si>
  <si>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</si>
  <si>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</si>
  <si>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</si>
  <si>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</si>
  <si>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</si>
  <si>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</si>
  <si>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</si>
  <si>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</si>
  <si>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</si>
  <si>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</si>
  <si>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</si>
  <si>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</si>
  <si>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</si>
  <si>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</si>
  <si>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</si>
  <si>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</si>
  <si>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</si>
  <si>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</si>
  <si>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</si>
  <si>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</si>
  <si>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</si>
  <si>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</si>
  <si>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</si>
  <si>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</si>
  <si>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</si>
  <si>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</si>
  <si>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</si>
  <si>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</si>
  <si>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</si>
  <si>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</si>
  <si>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</si>
  <si>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</si>
  <si>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</si>
  <si>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</si>
  <si>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</si>
  <si>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</si>
  <si>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</si>
  <si>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</si>
  <si>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</si>
  <si>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</si>
  <si>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</si>
  <si>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</si>
  <si>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</si>
  <si>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</si>
  <si>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</si>
  <si>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</si>
  <si>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</si>
  <si>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</si>
  <si>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</si>
  <si>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</si>
  <si>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</si>
  <si>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</si>
  <si>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</si>
  <si>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</si>
  <si>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</si>
  <si>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</si>
  <si>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</si>
  <si>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</si>
  <si>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</si>
  <si>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</si>
  <si>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</si>
  <si>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</si>
  <si>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</si>
  <si>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</si>
  <si>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</si>
  <si>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</si>
  <si>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</si>
  <si>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</si>
  <si>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</si>
  <si>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</si>
  <si>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</si>
  <si>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</si>
  <si>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</si>
  <si>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</si>
  <si>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</si>
  <si>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</si>
  <si>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</si>
  <si>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</si>
  <si>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</si>
  <si>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</si>
  <si>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</si>
  <si>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</si>
  <si>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</si>
  <si>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</si>
  <si>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</si>
  <si>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</si>
  <si>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</si>
  <si>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</si>
  <si>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</si>
  <si>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</si>
  <si>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</si>
  <si>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</si>
  <si>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</si>
  <si>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</si>
  <si>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</si>
  <si>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</si>
  <si>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</si>
  <si>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</si>
  <si>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</si>
  <si>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</si>
  <si>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</si>
  <si>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</si>
  <si>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</si>
  <si>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</si>
  <si>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</si>
  <si>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</si>
  <si>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</si>
  <si>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</si>
  <si>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</si>
  <si>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</si>
  <si>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</si>
  <si>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</si>
  <si>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</si>
  <si>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</si>
  <si>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</si>
  <si>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</si>
  <si>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</si>
  <si>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</si>
  <si>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</si>
  <si>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</si>
  <si>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</si>
  <si>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</si>
  <si>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</si>
  <si>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</si>
  <si>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</si>
  <si>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</si>
  <si>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</si>
  <si>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</si>
  <si>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</si>
  <si>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</si>
  <si>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</si>
  <si>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</si>
  <si>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</si>
  <si>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</si>
  <si>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</si>
  <si>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</si>
  <si>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</si>
  <si>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</si>
  <si>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</si>
  <si>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</si>
  <si>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</si>
  <si>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</si>
  <si>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</si>
  <si>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</si>
  <si>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</si>
  <si>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</si>
  <si>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</si>
  <si>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</si>
  <si>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</si>
  <si>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</si>
  <si>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</si>
  <si>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</si>
  <si>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</si>
  <si>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</si>
  <si>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</si>
  <si>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</si>
  <si>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</si>
  <si>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</si>
  <si>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</si>
  <si>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</si>
  <si>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</si>
  <si>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</si>
  <si>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</si>
  <si>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</si>
  <si>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</si>
  <si>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</si>
  <si>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</si>
  <si>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</si>
  <si>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</si>
  <si>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</si>
  <si>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</si>
  <si>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</si>
  <si>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</si>
  <si>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</si>
  <si>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</si>
  <si>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</si>
  <si>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</si>
  <si>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</si>
  <si>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</si>
  <si>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</si>
  <si>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</si>
  <si>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</si>
  <si>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</si>
  <si>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</si>
  <si>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</si>
  <si>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</si>
  <si>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</si>
  <si>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</si>
  <si>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</si>
  <si>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</si>
  <si>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</si>
  <si>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</si>
  <si>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</si>
  <si>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</si>
  <si>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</si>
  <si>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</si>
  <si>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</si>
  <si>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</si>
  <si>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</si>
  <si>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</si>
  <si>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</si>
  <si>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</si>
  <si>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</si>
  <si>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</si>
  <si>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</si>
  <si>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</si>
  <si>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</si>
  <si>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</si>
  <si>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</si>
  <si>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</si>
  <si>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</si>
  <si>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</si>
  <si>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</si>
  <si>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</si>
  <si>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</si>
  <si>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</si>
  <si>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</si>
  <si>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</si>
  <si>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</si>
  <si>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</si>
  <si>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</si>
  <si>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</si>
  <si>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</si>
  <si>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</si>
  <si>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</si>
  <si>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</si>
  <si>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</si>
  <si>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</si>
  <si>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</si>
  <si>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</si>
  <si>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</si>
  <si>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</si>
  <si>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</si>
  <si>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</si>
  <si>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</si>
  <si>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</si>
  <si>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</si>
  <si>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</si>
  <si>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</si>
  <si>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</si>
  <si>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</si>
  <si>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</si>
  <si>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</si>
  <si>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</si>
  <si>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</si>
  <si>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</si>
  <si>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</si>
  <si>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</si>
  <si>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</si>
  <si>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</si>
  <si>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</si>
  <si>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</si>
  <si>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</si>
  <si>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</si>
  <si>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</si>
  <si>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</si>
  <si>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</si>
  <si>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</si>
  <si>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</si>
  <si>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</si>
  <si>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</si>
  <si>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</si>
  <si>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</si>
  <si>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</si>
  <si>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</si>
  <si>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</si>
  <si>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</si>
  <si>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</si>
  <si>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</si>
  <si>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</si>
  <si>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</si>
  <si>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</si>
  <si>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</si>
  <si>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</si>
  <si>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</si>
  <si>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</si>
  <si>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</si>
  <si>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</si>
  <si>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</si>
  <si>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</si>
  <si>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</si>
  <si>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</si>
  <si>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</si>
  <si>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</si>
  <si>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</si>
  <si>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</si>
  <si>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</si>
  <si>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</si>
  <si>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</si>
  <si>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</si>
  <si>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</si>
  <si>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</si>
  <si>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</si>
  <si>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</si>
  <si>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</si>
  <si>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</si>
  <si>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</si>
  <si>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</si>
  <si>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</si>
  <si>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</si>
  <si>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</si>
  <si>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</si>
  <si>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</si>
  <si>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</si>
  <si>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</si>
  <si>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</si>
  <si>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</si>
  <si>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</si>
  <si>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</si>
  <si>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</si>
  <si>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</si>
  <si>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</si>
  <si>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</si>
  <si>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</si>
  <si>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</si>
  <si>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</si>
  <si>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</si>
  <si>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</si>
  <si>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</si>
  <si>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</si>
  <si>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</si>
  <si>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</si>
  <si>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</si>
  <si>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</si>
  <si>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</si>
  <si>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</si>
  <si>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</si>
  <si>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</si>
  <si>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</si>
  <si>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</si>
  <si>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</si>
  <si>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</si>
  <si>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</si>
  <si>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</si>
  <si>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</si>
  <si>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</si>
  <si>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</si>
  <si>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</si>
  <si>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</si>
  <si>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</si>
  <si>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</si>
  <si>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</si>
  <si>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</si>
  <si>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</si>
  <si>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</si>
  <si>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</si>
  <si>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</si>
  <si>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</si>
  <si>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</si>
  <si>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</si>
  <si>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</si>
  <si>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</si>
  <si>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</si>
  <si>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</si>
  <si>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</si>
  <si>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</si>
  <si>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</si>
  <si>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</si>
  <si>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</si>
  <si>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</si>
  <si>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</si>
  <si>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</si>
  <si>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</si>
  <si>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</si>
  <si>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</si>
  <si>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</si>
  <si>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</si>
  <si>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</si>
  <si>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</si>
  <si>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</si>
  <si>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</si>
  <si>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</si>
  <si>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</si>
  <si>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</si>
  <si>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</si>
  <si>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</si>
  <si>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</si>
  <si>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</si>
  <si>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</si>
  <si>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</si>
  <si>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</si>
  <si>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</si>
  <si>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</si>
  <si>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</si>
  <si>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</si>
  <si>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</si>
  <si>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</si>
  <si>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</si>
  <si>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</si>
  <si>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</si>
  <si>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</si>
  <si>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</si>
  <si>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</si>
  <si>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</si>
  <si>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</si>
  <si>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</si>
  <si>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</si>
  <si>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</si>
  <si>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</si>
  <si>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</si>
  <si>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</si>
  <si>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</si>
  <si>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</si>
  <si>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</si>
  <si>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</si>
  <si>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</si>
  <si>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</si>
  <si>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</si>
  <si>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</si>
  <si>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</si>
  <si>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</si>
  <si>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</si>
  <si>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</si>
  <si>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</si>
  <si>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</si>
  <si>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</si>
  <si>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</si>
  <si>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</si>
  <si>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</si>
  <si>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</si>
  <si>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</si>
  <si>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</si>
  <si>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</si>
  <si>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</si>
  <si>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</si>
  <si>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</si>
  <si>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</si>
  <si>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</si>
  <si>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</si>
  <si>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</si>
  <si>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</si>
  <si>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</si>
  <si>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</si>
  <si>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</si>
  <si>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</si>
  <si>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</si>
  <si>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</si>
  <si>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</si>
  <si>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</si>
  <si>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</si>
  <si>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</si>
  <si>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</si>
  <si>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</si>
  <si>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</si>
  <si>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</si>
  <si>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</si>
  <si>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</si>
  <si>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</si>
  <si>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</si>
  <si>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</si>
  <si>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</si>
  <si>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</si>
  <si>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</si>
  <si>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</si>
  <si>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</si>
  <si>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</si>
  <si>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</si>
  <si>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</si>
  <si>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</si>
  <si>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</si>
  <si>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</si>
  <si>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</si>
  <si>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</si>
  <si>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</si>
  <si>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</si>
  <si>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</si>
  <si>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</si>
  <si>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</si>
  <si>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</si>
  <si>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</si>
  <si>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</si>
  <si>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</si>
  <si>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</si>
  <si>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</si>
  <si>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</si>
  <si>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</si>
  <si>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</si>
  <si>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</si>
  <si>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</si>
  <si>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</si>
  <si>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</si>
  <si>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</si>
  <si>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</si>
  <si>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</si>
  <si>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</si>
  <si>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</si>
  <si>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</si>
  <si>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</si>
  <si>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</si>
  <si>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</si>
  <si>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</si>
  <si>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</si>
  <si>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</si>
  <si>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</si>
  <si>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</si>
  <si>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</si>
  <si>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</si>
  <si>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</si>
  <si>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</si>
  <si>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</si>
  <si>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</si>
  <si>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</si>
  <si>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</si>
  <si>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</si>
  <si>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</si>
  <si>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</si>
  <si>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</si>
  <si>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</si>
  <si>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</si>
  <si>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</si>
  <si>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</si>
  <si>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</si>
  <si>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</si>
  <si>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</si>
  <si>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</si>
  <si>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</si>
  <si>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</si>
  <si>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</si>
  <si>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</si>
  <si>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</si>
  <si>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</si>
  <si>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</si>
  <si>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</si>
  <si>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</si>
  <si>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</si>
  <si>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</si>
  <si>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</si>
  <si>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</si>
  <si>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</si>
  <si>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</si>
  <si>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</si>
  <si>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</si>
  <si>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</si>
  <si>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</si>
  <si>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</si>
  <si>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</si>
  <si>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</si>
  <si>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</si>
  <si>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</si>
  <si>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</si>
  <si>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</si>
  <si>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</si>
  <si>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</si>
  <si>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</si>
  <si>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</si>
  <si>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</si>
  <si>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</si>
  <si>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</si>
  <si>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</si>
  <si>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</si>
  <si>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</si>
  <si>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</si>
  <si>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</si>
  <si>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</si>
  <si>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</si>
  <si>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</si>
  <si>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</si>
  <si>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</si>
  <si>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</si>
  <si>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</si>
  <si>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</si>
  <si>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</si>
  <si>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</si>
  <si>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</si>
  <si>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</si>
  <si>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</si>
  <si>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</si>
  <si>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</si>
  <si>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</si>
  <si>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</si>
  <si>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</si>
  <si>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</si>
  <si>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</si>
  <si>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</si>
  <si>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</si>
  <si>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</si>
  <si>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</si>
  <si>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</si>
  <si>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</si>
  <si>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</si>
  <si>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</si>
  <si>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</si>
  <si>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</si>
  <si>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</si>
  <si>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</si>
  <si>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</si>
  <si>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</si>
  <si>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</si>
  <si>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</si>
  <si>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</si>
  <si>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</si>
  <si>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</si>
  <si>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</si>
  <si>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</si>
  <si>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</si>
  <si>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</si>
  <si>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</si>
  <si>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</si>
  <si>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</si>
  <si>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</si>
  <si>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</si>
  <si>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</si>
  <si>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</si>
  <si>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</si>
  <si>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</si>
  <si>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</si>
  <si>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</si>
  <si>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</si>
  <si>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</si>
  <si>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</si>
  <si>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</si>
  <si>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</si>
  <si>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</si>
  <si>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</si>
  <si>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</si>
  <si>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</si>
  <si>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</si>
  <si>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</si>
  <si>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</si>
  <si>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</si>
  <si>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</si>
  <si>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</si>
  <si>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</si>
  <si>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</si>
  <si>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</si>
  <si>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</si>
  <si>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</si>
  <si>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</si>
  <si>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</si>
  <si>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</si>
  <si>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</si>
  <si>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</si>
  <si>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</si>
  <si>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</si>
  <si>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</si>
  <si>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</si>
  <si>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</si>
  <si>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</si>
  <si>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</si>
  <si>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</si>
  <si>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</si>
  <si>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</si>
  <si>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</si>
  <si>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</si>
  <si>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</si>
  <si>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</si>
  <si>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</si>
  <si>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</si>
  <si>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</si>
  <si>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</si>
  <si>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</si>
  <si>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</si>
  <si>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</si>
  <si>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</si>
  <si>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</si>
  <si>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</si>
  <si>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</si>
  <si>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</si>
  <si>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</si>
  <si>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</si>
  <si>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</si>
  <si>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</si>
  <si>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</si>
  <si>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</si>
  <si>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</si>
  <si>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</si>
  <si>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</si>
  <si>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</si>
  <si>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</si>
  <si>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</si>
  <si>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</si>
  <si>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</si>
  <si>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</si>
  <si>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</si>
  <si>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</si>
  <si>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</si>
  <si>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</si>
  <si>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</si>
  <si>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</si>
  <si>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</si>
  <si>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</si>
  <si>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</si>
  <si>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</si>
  <si>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</si>
  <si>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</si>
  <si>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</si>
  <si>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</si>
  <si>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</si>
  <si>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</si>
  <si>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</si>
  <si>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</si>
  <si>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</si>
  <si>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</si>
  <si>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</si>
  <si>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</si>
  <si>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</si>
  <si>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</si>
  <si>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</si>
  <si>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</si>
  <si>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</si>
  <si>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</si>
  <si>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</si>
  <si>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</si>
  <si>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</si>
  <si>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</si>
  <si>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</si>
  <si>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</si>
  <si>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</si>
  <si>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</si>
  <si>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</si>
  <si>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</si>
  <si>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</si>
  <si>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</si>
  <si>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</si>
  <si>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</si>
  <si>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</si>
  <si>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</si>
  <si>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</si>
  <si>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</si>
  <si>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</si>
  <si>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</si>
  <si>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</si>
  <si>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</si>
  <si>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</si>
  <si>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</si>
  <si>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</si>
  <si>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</si>
  <si>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</si>
  <si>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</si>
  <si>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</si>
  <si>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</si>
  <si>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</si>
  <si>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</si>
  <si>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</si>
  <si>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</si>
  <si>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</si>
  <si>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</si>
  <si>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</si>
  <si>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</si>
  <si>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</si>
  <si>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</si>
  <si>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</si>
  <si>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</si>
  <si>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</si>
  <si>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</si>
  <si>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</si>
  <si>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</si>
  <si>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</si>
  <si>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</si>
  <si>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</si>
  <si>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</si>
  <si>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</si>
  <si>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</si>
  <si>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</si>
  <si>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</si>
  <si>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</si>
  <si>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</si>
  <si>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</si>
  <si>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</si>
  <si>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</si>
  <si>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</si>
  <si>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</si>
  <si>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</si>
  <si>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</si>
  <si>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</si>
  <si>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</si>
  <si>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</si>
  <si>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</si>
  <si>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</si>
  <si>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</si>
  <si>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</si>
  <si>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</si>
  <si>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</si>
  <si>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</si>
  <si>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</si>
  <si>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</si>
  <si>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</si>
  <si>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</si>
  <si>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</si>
  <si>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</si>
  <si>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</si>
  <si>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</si>
  <si>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</si>
  <si>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</si>
  <si>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</si>
  <si>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</si>
  <si>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</si>
  <si>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</si>
  <si>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</si>
  <si>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</si>
  <si>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</si>
  <si>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</si>
  <si>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</si>
  <si>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</si>
  <si>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</si>
  <si>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</si>
  <si>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</si>
  <si>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</si>
  <si>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</si>
  <si>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</si>
  <si>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</si>
  <si>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</si>
  <si>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</si>
  <si>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</si>
  <si>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</si>
  <si>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</si>
  <si>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</si>
  <si>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</si>
  <si>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</si>
  <si>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</si>
  <si>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</si>
  <si>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</si>
  <si>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</si>
  <si>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</si>
  <si>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</si>
  <si>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</si>
  <si>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</si>
  <si>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</si>
  <si>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</si>
  <si>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</si>
  <si>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</si>
  <si>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</si>
  <si>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</si>
  <si>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</si>
  <si>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</si>
  <si>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</si>
  <si>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</si>
  <si>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</si>
  <si>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</si>
  <si>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</si>
  <si>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</si>
  <si>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</si>
  <si>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</si>
  <si>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</si>
  <si>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</si>
  <si>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</si>
  <si>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</si>
  <si>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</si>
  <si>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</si>
  <si>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</si>
  <si>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</si>
  <si>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</si>
  <si>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</si>
  <si>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</si>
  <si>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</si>
  <si>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</si>
  <si>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</si>
  <si>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</si>
  <si>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</si>
  <si>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</si>
  <si>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</si>
  <si>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</si>
  <si>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</si>
  <si>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</si>
  <si>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</si>
  <si>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</si>
  <si>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</si>
  <si>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</si>
  <si>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</si>
  <si>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</si>
  <si>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</si>
  <si>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</si>
  <si>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</si>
  <si>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</si>
  <si>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</si>
  <si>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</si>
  <si>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</si>
  <si>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</si>
  <si>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</si>
  <si>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</si>
  <si>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</si>
  <si>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</si>
  <si>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</si>
  <si>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</si>
  <si>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</si>
  <si>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</si>
  <si>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</si>
  <si>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</si>
  <si>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</si>
  <si>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</si>
  <si>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</si>
  <si>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</si>
  <si>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</si>
  <si>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</si>
  <si>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</si>
  <si>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</si>
  <si>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</si>
  <si>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</si>
  <si>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</si>
  <si>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</si>
  <si>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</si>
  <si>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</si>
  <si>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</si>
  <si>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</si>
  <si>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</si>
  <si>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</si>
  <si>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</si>
  <si>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</si>
  <si>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</si>
  <si>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</si>
  <si>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</si>
  <si>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</si>
  <si>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</si>
  <si>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</si>
  <si>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</si>
  <si>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</si>
  <si>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</si>
  <si>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</si>
  <si>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</si>
  <si>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</si>
  <si>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</si>
  <si>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</si>
  <si>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</si>
  <si>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</si>
  <si>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</si>
  <si>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</si>
  <si>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</si>
  <si>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</si>
  <si>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</si>
  <si>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</si>
  <si>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</si>
  <si>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</si>
  <si>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</si>
  <si>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</si>
  <si>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</si>
  <si>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</si>
  <si>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</si>
  <si>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</si>
  <si>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</si>
  <si>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</si>
  <si>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</si>
  <si>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</si>
  <si>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</si>
  <si>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</si>
  <si>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</si>
  <si>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</si>
  <si>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</si>
  <si>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</si>
  <si>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</si>
  <si>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</si>
  <si>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</si>
  <si>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</si>
  <si>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</si>
  <si>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</si>
  <si>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</si>
  <si>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</si>
  <si>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</si>
  <si>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</si>
  <si>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</si>
  <si>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</si>
  <si>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</si>
  <si>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</si>
  <si>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</si>
  <si>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</si>
  <si>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</si>
  <si>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</si>
  <si>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</si>
  <si>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</si>
  <si>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</si>
  <si>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</si>
  <si>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</si>
  <si>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</si>
  <si>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</si>
  <si>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</si>
  <si>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</si>
  <si>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</si>
  <si>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</si>
  <si>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</si>
  <si>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</si>
  <si>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</si>
  <si>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</si>
  <si>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</si>
  <si>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</si>
  <si>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</si>
  <si>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</si>
  <si>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</si>
  <si>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</si>
  <si>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</si>
  <si>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</si>
  <si>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</si>
  <si>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</si>
  <si>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</si>
  <si>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</si>
  <si>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</si>
  <si>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</si>
  <si>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</si>
  <si>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</si>
  <si>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</si>
  <si>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</si>
  <si>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</si>
  <si>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</si>
  <si>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</si>
  <si>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</si>
  <si>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</si>
  <si>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</si>
  <si>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</si>
  <si>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</si>
  <si>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</si>
  <si>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</si>
  <si>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</si>
  <si>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</si>
  <si>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</si>
  <si>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</si>
  <si>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</si>
  <si>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</si>
  <si>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</si>
  <si>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</si>
  <si>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</si>
  <si>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</si>
  <si>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</si>
  <si>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</si>
  <si>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</si>
  <si>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</si>
  <si>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</si>
  <si>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</si>
  <si>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</si>
  <si>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</si>
  <si>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</si>
  <si>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</si>
  <si>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</si>
  <si>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</si>
  <si>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</si>
  <si>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</si>
  <si>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</si>
  <si>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</si>
  <si>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</si>
  <si>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</si>
  <si>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</si>
  <si>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</si>
  <si>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</si>
  <si>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</si>
  <si>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</si>
  <si>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</si>
  <si>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</si>
  <si>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</si>
  <si>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</si>
  <si>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</si>
  <si>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</si>
  <si>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</si>
  <si>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</si>
  <si>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</si>
  <si>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</si>
  <si>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</si>
  <si>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</si>
  <si>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</si>
  <si>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</si>
  <si>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</si>
  <si>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</si>
  <si>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</si>
  <si>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</si>
  <si>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</si>
  <si>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</si>
  <si>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</si>
  <si>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</si>
  <si>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</si>
  <si>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</si>
  <si>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</si>
  <si>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</si>
  <si>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</si>
  <si>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</si>
  <si>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</si>
  <si>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</si>
  <si>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</si>
  <si>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</si>
  <si>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</si>
  <si>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</si>
  <si>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</si>
  <si>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</si>
  <si>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</si>
  <si>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</si>
  <si>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</si>
  <si>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</si>
  <si>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</si>
  <si>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</si>
  <si>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</si>
  <si>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</si>
  <si>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</si>
  <si>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</si>
  <si>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</si>
  <si>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</si>
  <si>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</si>
  <si>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</si>
  <si>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</si>
  <si>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</si>
  <si>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</si>
  <si>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</si>
  <si>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</si>
  <si>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</si>
  <si>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</si>
  <si>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</si>
  <si>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</si>
  <si>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</si>
  <si>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</si>
  <si>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</si>
  <si>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</si>
  <si>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</si>
  <si>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</si>
  <si>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</si>
  <si>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</si>
  <si>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</si>
  <si>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</si>
  <si>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</si>
  <si>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</si>
  <si>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</si>
  <si>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</si>
  <si>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</si>
  <si>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</si>
  <si>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</si>
  <si>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</si>
  <si>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</si>
  <si>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</si>
  <si>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</si>
  <si>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</si>
  <si>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</si>
  <si>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</si>
  <si>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</si>
  <si>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</si>
  <si>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</si>
  <si>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</si>
  <si>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</si>
  <si>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</si>
  <si>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</si>
  <si>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</si>
  <si>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</si>
  <si>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</si>
  <si>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</si>
  <si>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</si>
  <si>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</si>
  <si>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</si>
  <si>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</si>
  <si>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</si>
  <si>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</si>
  <si>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</si>
  <si>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</si>
  <si>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</si>
  <si>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</si>
  <si>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</si>
  <si>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</si>
  <si>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</si>
  <si>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</si>
  <si>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</si>
  <si>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</si>
  <si>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</si>
  <si>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</si>
  <si>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</si>
  <si>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</si>
  <si>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</si>
  <si>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</si>
  <si>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</si>
  <si>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</si>
  <si>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</si>
  <si>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</si>
  <si>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</si>
  <si>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</si>
  <si>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</si>
  <si>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</si>
  <si>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</si>
  <si>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</si>
  <si>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</si>
  <si>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</si>
  <si>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</si>
  <si>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</si>
  <si>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</si>
  <si>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</si>
  <si>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</si>
  <si>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</si>
  <si>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</si>
  <si>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</si>
  <si>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</si>
  <si>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</si>
  <si>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</si>
  <si>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</si>
  <si>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</si>
  <si>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</si>
  <si>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</si>
  <si>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</si>
  <si>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</si>
  <si>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</si>
  <si>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</si>
  <si>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</si>
  <si>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</si>
  <si>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</si>
  <si>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</si>
  <si>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</si>
  <si>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</si>
  <si>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</si>
  <si>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</si>
  <si>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</si>
  <si>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</si>
  <si>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</si>
  <si>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</si>
  <si>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</si>
  <si>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</si>
  <si>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</si>
  <si>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</si>
  <si>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</si>
  <si>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</si>
  <si>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</si>
  <si>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</si>
  <si>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</si>
  <si>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</si>
  <si>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</si>
  <si>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</si>
  <si>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</si>
  <si>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</si>
  <si>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</si>
  <si>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</si>
  <si>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</si>
  <si>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</si>
  <si>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</si>
  <si>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</si>
  <si>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</si>
  <si>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</si>
  <si>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</si>
  <si>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</si>
  <si>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</si>
  <si>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</si>
  <si>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</si>
  <si>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</si>
  <si>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</si>
  <si>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</si>
  <si>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</si>
  <si>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</si>
  <si>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</si>
  <si>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</si>
  <si>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</si>
  <si>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</si>
  <si>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</si>
  <si>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</si>
  <si>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</si>
  <si>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</si>
  <si>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</si>
  <si>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</si>
  <si>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</si>
  <si>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</si>
  <si>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</si>
  <si>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</si>
  <si>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</si>
  <si>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</si>
  <si>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</si>
  <si>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</si>
  <si>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</si>
  <si>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</si>
  <si>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</si>
  <si>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</si>
  <si>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</si>
  <si>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</si>
  <si>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</si>
  <si>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</si>
  <si>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</si>
  <si>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</si>
  <si>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</si>
  <si>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</si>
  <si>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</si>
  <si>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</si>
  <si>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</si>
  <si>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</si>
  <si>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</si>
  <si>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</si>
  <si>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</si>
  <si>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</si>
  <si>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</si>
  <si>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</si>
  <si>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</si>
  <si>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</si>
  <si>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</si>
  <si>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</si>
  <si>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</si>
  <si>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</si>
  <si>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</si>
  <si>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</si>
  <si>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</si>
  <si>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</si>
  <si>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</si>
  <si>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</si>
  <si>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</si>
  <si>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</si>
  <si>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</si>
  <si>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</si>
  <si>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</si>
  <si>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</si>
  <si>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</si>
  <si>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</si>
  <si>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</si>
  <si>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</si>
  <si>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</si>
  <si>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</si>
  <si>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</si>
  <si>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</si>
  <si>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</si>
  <si>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</si>
  <si>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</si>
  <si>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</si>
  <si>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</si>
  <si>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</si>
  <si>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</si>
  <si>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</si>
  <si>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</si>
  <si>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</si>
  <si>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</si>
  <si>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</si>
  <si>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</si>
  <si>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</si>
  <si>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</si>
  <si>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</si>
  <si>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</si>
  <si>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</si>
  <si>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</si>
  <si>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</si>
  <si>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</si>
  <si>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</si>
  <si>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</si>
  <si>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</si>
  <si>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</si>
  <si>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</si>
  <si>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</si>
  <si>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</si>
  <si>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</si>
  <si>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</si>
  <si>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</si>
  <si>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</si>
  <si>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</si>
  <si>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</si>
  <si>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</si>
  <si>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</si>
  <si>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</si>
  <si>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</si>
  <si>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</si>
  <si>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</si>
  <si>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</si>
  <si>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</si>
  <si>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</si>
  <si>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</si>
  <si>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</si>
  <si>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</si>
  <si>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</si>
  <si>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</si>
  <si>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</si>
  <si>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</si>
  <si>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</si>
  <si>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</si>
  <si>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</si>
  <si>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</si>
  <si>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</si>
  <si>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</si>
  <si>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</si>
  <si>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</si>
  <si>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</si>
  <si>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</si>
  <si>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</si>
  <si>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</si>
  <si>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</si>
  <si>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</si>
  <si>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</si>
  <si>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</si>
  <si>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</si>
  <si>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</si>
  <si>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</si>
  <si>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</si>
  <si>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</si>
  <si>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</si>
  <si>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</si>
  <si>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</si>
  <si>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</si>
  <si>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</si>
  <si>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</si>
  <si>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</si>
  <si>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</si>
  <si>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</si>
  <si>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</si>
  <si>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</si>
  <si>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</si>
  <si>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</si>
  <si>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</si>
  <si>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</si>
  <si>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</si>
  <si>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</si>
  <si>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</si>
  <si>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</si>
  <si>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</si>
  <si>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</si>
  <si>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</si>
  <si>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</si>
  <si>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</si>
  <si>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</si>
  <si>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</si>
  <si>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</si>
  <si>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</si>
  <si>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</si>
  <si>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</si>
  <si>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</si>
  <si>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</si>
  <si>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</si>
  <si>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</si>
  <si>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</si>
  <si>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</si>
  <si>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</si>
  <si>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</si>
  <si>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</si>
  <si>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</si>
  <si>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</si>
  <si>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</si>
  <si>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</si>
  <si>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</si>
  <si>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</si>
  <si>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</si>
  <si>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</si>
  <si>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</si>
  <si>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</si>
  <si>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</si>
  <si>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</si>
  <si>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</si>
  <si>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</si>
  <si>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</si>
  <si>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</si>
  <si>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</si>
  <si>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</si>
  <si>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</si>
  <si>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</si>
  <si>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</si>
  <si>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</si>
  <si>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</si>
  <si>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</si>
  <si>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</si>
  <si>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</si>
  <si>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</si>
  <si>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</si>
  <si>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</si>
  <si>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</si>
  <si>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</si>
  <si>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</si>
  <si>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</si>
  <si>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</si>
  <si>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</si>
  <si>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</si>
  <si>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</si>
  <si>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</si>
  <si>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</si>
  <si>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</si>
  <si>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</si>
  <si>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</si>
  <si>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</si>
  <si>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</si>
  <si>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</si>
  <si>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</si>
  <si>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</si>
  <si>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</si>
  <si>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</si>
  <si>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</si>
  <si>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</si>
  <si>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</si>
  <si>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</si>
  <si>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</si>
  <si>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</si>
  <si>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</si>
  <si>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</si>
  <si>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</si>
  <si>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</si>
  <si>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</si>
  <si>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</si>
  <si>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</si>
  <si>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</si>
  <si>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</si>
  <si>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</si>
  <si>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</si>
  <si>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</si>
  <si>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</si>
  <si>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</si>
  <si>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</si>
  <si>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</si>
  <si>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</si>
  <si>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</si>
  <si>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</si>
  <si>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</si>
  <si>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</si>
  <si>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</si>
  <si>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</si>
  <si>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</si>
  <si>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</si>
  <si>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</si>
  <si>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</si>
  <si>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</si>
  <si>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</si>
  <si>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</si>
  <si>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</si>
  <si>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</si>
  <si>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</si>
  <si>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</si>
  <si>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</si>
  <si>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</si>
  <si>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</si>
  <si>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</si>
  <si>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</si>
  <si>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</si>
  <si>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</si>
  <si>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</si>
  <si>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</si>
  <si>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</si>
  <si>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</si>
  <si>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</si>
  <si>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</si>
  <si>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</si>
  <si>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</si>
  <si>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</si>
  <si>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</si>
  <si>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</si>
  <si>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</si>
  <si>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</si>
  <si>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</si>
  <si>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</si>
  <si>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</si>
  <si>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</si>
  <si>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</si>
  <si>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</si>
  <si>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</si>
  <si>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</si>
  <si>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</si>
  <si>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</si>
  <si>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</si>
  <si>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</si>
  <si>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</si>
  <si>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</si>
  <si>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</si>
  <si>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</si>
  <si>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</si>
  <si>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</si>
  <si>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</si>
  <si>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</si>
  <si>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</si>
  <si>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</si>
  <si>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</si>
  <si>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</si>
  <si>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</si>
  <si>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</si>
  <si>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</si>
  <si>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</si>
  <si>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</si>
  <si>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</si>
  <si>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</si>
  <si>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</si>
  <si>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</si>
  <si>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</si>
  <si>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</si>
  <si>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</si>
  <si>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</si>
  <si>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</si>
  <si>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</si>
  <si>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</si>
  <si>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</si>
  <si>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</si>
  <si>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</si>
  <si>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</si>
  <si>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</si>
  <si>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</si>
  <si>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</si>
  <si>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</si>
  <si>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</si>
  <si>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</si>
  <si>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</si>
  <si>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</si>
  <si>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</si>
  <si>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</si>
  <si>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</si>
  <si>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</si>
  <si>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</si>
  <si>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</si>
  <si>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</si>
  <si>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</si>
  <si>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</si>
  <si>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</si>
  <si>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</si>
  <si>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</si>
  <si>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</si>
  <si>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</si>
  <si>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</si>
  <si>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</si>
  <si>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</si>
  <si>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</si>
  <si>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</si>
  <si>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</si>
  <si>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</si>
  <si>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</si>
  <si>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</si>
  <si>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</si>
  <si>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</si>
  <si>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</si>
  <si>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</si>
  <si>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</si>
  <si>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</si>
  <si>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</si>
  <si>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</si>
  <si>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</si>
  <si>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</si>
  <si>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</si>
  <si>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</si>
  <si>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</si>
  <si>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</si>
  <si>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</si>
  <si>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</si>
  <si>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</si>
  <si>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</si>
  <si>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</si>
  <si>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</si>
  <si>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</si>
  <si>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</si>
  <si>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</si>
  <si>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</si>
  <si>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</si>
  <si>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</si>
  <si>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</si>
  <si>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</si>
  <si>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</si>
  <si>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</si>
  <si>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</si>
  <si>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</si>
  <si>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</si>
  <si>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</si>
  <si>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</si>
  <si>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</si>
  <si>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</si>
  <si>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</si>
  <si>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</si>
  <si>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</si>
  <si>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</si>
  <si>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</si>
  <si>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</si>
  <si>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</si>
  <si>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</si>
  <si>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</si>
  <si>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</si>
  <si>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</si>
  <si>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</si>
  <si>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</si>
  <si>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</si>
  <si>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</si>
  <si>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</si>
  <si>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</si>
  <si>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</si>
  <si>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</si>
  <si>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</si>
  <si>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</si>
  <si>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</si>
  <si>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</si>
  <si>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</si>
  <si>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</si>
  <si>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</si>
  <si>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</si>
  <si>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</si>
  <si>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</si>
  <si>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</si>
  <si>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</si>
  <si>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</si>
  <si>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</si>
  <si>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</si>
  <si>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</si>
  <si>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</si>
  <si>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</si>
  <si>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</si>
  <si>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</si>
  <si>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</si>
  <si>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</si>
  <si>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</si>
  <si>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</si>
  <si>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</si>
  <si>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</si>
  <si>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</si>
  <si>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</si>
  <si>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</si>
  <si>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</si>
  <si>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</si>
  <si>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</si>
  <si>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</si>
  <si>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</si>
  <si>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</si>
  <si>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</si>
  <si>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</si>
  <si>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</si>
  <si>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</si>
  <si>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</si>
  <si>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</si>
  <si>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</si>
  <si>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</si>
  <si>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</si>
  <si>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</si>
  <si>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</si>
  <si>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</si>
  <si>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</si>
  <si>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</si>
  <si>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</si>
  <si>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</si>
  <si>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</si>
  <si>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</si>
  <si>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</si>
  <si>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</si>
  <si>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</si>
  <si>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</si>
  <si>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</si>
  <si>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</si>
  <si>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</si>
  <si>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</si>
  <si>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</si>
  <si>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</si>
  <si>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</si>
  <si>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</si>
  <si>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</si>
  <si>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</si>
  <si>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</si>
  <si>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</si>
  <si>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</si>
  <si>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</si>
  <si>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</si>
  <si>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</si>
  <si>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</si>
  <si>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</si>
  <si>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</si>
  <si>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</si>
  <si>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</si>
  <si>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</si>
  <si>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</si>
  <si>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</si>
  <si>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</si>
  <si>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</si>
  <si>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</si>
  <si>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</si>
  <si>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</si>
  <si>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</si>
  <si>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</si>
  <si>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</si>
  <si>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</si>
  <si>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</si>
  <si>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</si>
  <si>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</si>
  <si>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</si>
  <si>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</si>
  <si>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</si>
  <si>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</si>
  <si>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</si>
  <si>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</si>
  <si>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</si>
  <si>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</si>
  <si>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</si>
  <si>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</si>
  <si>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</si>
  <si>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</si>
  <si>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</si>
  <si>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</si>
  <si>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</si>
  <si>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</si>
  <si>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</si>
  <si>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</si>
  <si>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</si>
  <si>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</si>
  <si>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</si>
  <si>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</si>
  <si>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</si>
  <si>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</si>
  <si>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</si>
  <si>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</si>
  <si>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</si>
  <si>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</si>
  <si>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</si>
  <si>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</si>
  <si>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</si>
  <si>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</si>
  <si>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</si>
  <si>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</si>
  <si>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</si>
  <si>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</si>
  <si>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</si>
  <si>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</si>
  <si>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</si>
  <si>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</si>
  <si>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</si>
  <si>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</si>
  <si>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</si>
  <si>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</si>
  <si>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</si>
  <si>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</si>
  <si>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</si>
  <si>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</si>
  <si>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</si>
  <si>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</si>
  <si>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</si>
  <si>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</si>
  <si>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</si>
  <si>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</si>
  <si>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</si>
  <si>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</si>
  <si>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</si>
  <si>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</si>
  <si>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</si>
  <si>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</si>
  <si>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</si>
  <si>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</si>
  <si>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</si>
  <si>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</si>
  <si>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</si>
  <si>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</si>
  <si>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</si>
  <si>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</si>
  <si>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</si>
  <si>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</si>
  <si>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</si>
  <si>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</si>
  <si>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</si>
  <si>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</si>
  <si>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</si>
  <si>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</si>
  <si>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</si>
  <si>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</si>
  <si>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</si>
  <si>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</si>
  <si>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</si>
  <si>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</si>
  <si>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</si>
  <si>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</si>
  <si>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</si>
  <si>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</si>
  <si>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</si>
  <si>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</si>
  <si>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</si>
  <si>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</si>
  <si>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</si>
  <si>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</si>
  <si>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</si>
  <si>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</si>
  <si>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</si>
  <si>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</si>
  <si>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</si>
  <si>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</si>
  <si>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</si>
  <si>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</si>
  <si>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</si>
  <si>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</si>
  <si>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</si>
  <si>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</si>
  <si>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</si>
  <si>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</si>
  <si>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</si>
  <si>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</si>
  <si>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</si>
  <si>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</si>
  <si>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</si>
  <si>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</si>
  <si>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</si>
  <si>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</si>
  <si>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</si>
  <si>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</si>
  <si>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</si>
  <si>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</si>
  <si>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</si>
  <si>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</si>
  <si>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</si>
  <si>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</si>
  <si>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</si>
  <si>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</si>
  <si>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</si>
  <si>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</si>
  <si>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</si>
  <si>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</si>
  <si>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</si>
  <si>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</si>
  <si>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</si>
  <si>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</si>
  <si>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</si>
  <si>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</si>
  <si>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</si>
  <si>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</si>
  <si>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</si>
  <si>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</si>
  <si>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</si>
  <si>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</si>
  <si>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</si>
  <si>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</si>
  <si>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</si>
  <si>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</si>
  <si>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</si>
  <si>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</si>
  <si>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</si>
  <si>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</si>
  <si>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</si>
  <si>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</si>
  <si>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</si>
  <si>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</si>
  <si>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</si>
  <si>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</si>
  <si>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</si>
  <si>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</si>
  <si>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</si>
  <si>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</si>
  <si>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</si>
  <si>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</si>
  <si>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</si>
  <si>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</si>
  <si>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</si>
  <si>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</si>
  <si>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</si>
  <si>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</si>
  <si>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</si>
  <si>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</si>
  <si>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</si>
  <si>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</si>
  <si>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</si>
  <si>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</si>
  <si>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</si>
  <si>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</si>
  <si>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</si>
  <si>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</si>
  <si>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</si>
  <si>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</si>
  <si>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</si>
  <si>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</si>
  <si>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</si>
  <si>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</si>
  <si>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</si>
  <si>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</si>
  <si>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</si>
  <si>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</si>
  <si>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</si>
  <si>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</si>
  <si>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</si>
  <si>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</si>
  <si>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</si>
  <si>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</si>
  <si>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</si>
  <si>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</si>
  <si>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</si>
  <si>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</si>
  <si>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</si>
  <si>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</si>
  <si>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</si>
  <si>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</si>
  <si>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</si>
  <si>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</si>
  <si>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</si>
  <si>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</si>
  <si>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</si>
  <si>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</si>
  <si>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</si>
  <si>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</si>
  <si>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</si>
  <si>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</si>
  <si>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</si>
  <si>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</si>
  <si>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</si>
  <si>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</si>
  <si>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</si>
  <si>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</si>
  <si>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</si>
  <si>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</si>
  <si>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</si>
  <si>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</si>
  <si>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</si>
  <si>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</si>
  <si>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</si>
  <si>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</si>
  <si>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</si>
  <si>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</si>
  <si>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</si>
  <si>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</si>
  <si>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</si>
  <si>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</si>
  <si>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</si>
  <si>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</si>
  <si>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</si>
  <si>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</si>
  <si>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</si>
  <si>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</si>
  <si>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</si>
  <si>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</si>
  <si>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</si>
  <si>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</si>
  <si>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</si>
  <si>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</si>
  <si>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</si>
  <si>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</si>
  <si>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</si>
  <si>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</si>
  <si>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</si>
  <si>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</si>
  <si>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</si>
  <si>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</si>
  <si>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</si>
  <si>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</si>
  <si>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</si>
  <si>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</si>
  <si>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</si>
  <si>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</si>
  <si>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</si>
  <si>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</si>
  <si>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</si>
  <si>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</si>
  <si>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</si>
  <si>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</si>
  <si>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</si>
  <si>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</si>
  <si>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</si>
  <si>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</si>
  <si>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</si>
  <si>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</si>
  <si>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</si>
  <si>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</si>
  <si>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</si>
  <si>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</si>
  <si>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</si>
  <si>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</si>
  <si>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</si>
  <si>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</si>
  <si>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</si>
  <si>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</si>
  <si>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</si>
  <si>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</si>
  <si>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</si>
  <si>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</si>
  <si>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</si>
  <si>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</si>
  <si>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</si>
  <si>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</si>
  <si>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</si>
  <si>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</si>
  <si>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</si>
  <si>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</si>
  <si>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</si>
  <si>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</si>
  <si>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</si>
  <si>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</si>
  <si>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</si>
  <si>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</si>
  <si>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</si>
  <si>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</si>
  <si>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</si>
  <si>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</si>
  <si>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</si>
  <si>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</si>
  <si>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</si>
  <si>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</si>
  <si>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</si>
  <si>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</si>
  <si>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</si>
  <si>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</si>
  <si>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</si>
  <si>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</si>
  <si>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</si>
  <si>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</si>
  <si>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</si>
  <si>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</si>
  <si>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</si>
  <si>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</si>
  <si>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</si>
  <si>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</si>
  <si>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</si>
  <si>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</si>
  <si>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</si>
  <si>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</si>
  <si>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</si>
  <si>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</si>
  <si>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</si>
  <si>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</si>
  <si>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</si>
  <si>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</si>
  <si>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</si>
  <si>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</si>
  <si>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</si>
  <si>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</si>
  <si>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</si>
  <si>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</si>
  <si>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</si>
  <si>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</si>
  <si>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</si>
  <si>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</si>
  <si>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</si>
  <si>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</si>
  <si>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</si>
  <si>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</si>
  <si>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</si>
  <si>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</si>
  <si>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</si>
  <si>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</si>
  <si>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</si>
  <si>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</si>
  <si>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</si>
  <si>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</si>
  <si>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</si>
  <si>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</si>
  <si>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</si>
  <si>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</si>
  <si>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</si>
  <si>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</si>
  <si>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</si>
  <si>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</si>
  <si>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</si>
  <si>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</si>
  <si>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</si>
  <si>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</si>
  <si>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</si>
  <si>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</si>
  <si>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</si>
  <si>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</si>
  <si>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</si>
  <si>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</si>
  <si>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</si>
  <si>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</si>
  <si>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</si>
  <si>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</si>
  <si>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</si>
  <si>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</si>
  <si>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</si>
  <si>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</si>
  <si>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</si>
  <si>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</si>
  <si>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</si>
  <si>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</si>
  <si>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</si>
  <si>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</si>
  <si>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</si>
  <si>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</si>
  <si>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</si>
  <si>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</si>
  <si>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</si>
  <si>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</si>
  <si>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</si>
  <si>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</si>
  <si>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</si>
  <si>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</si>
  <si>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</si>
  <si>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</si>
  <si>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</si>
  <si>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</si>
  <si>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</si>
  <si>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</si>
  <si>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</si>
  <si>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</si>
  <si>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</si>
  <si>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</si>
  <si>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</si>
  <si>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</si>
  <si>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</si>
  <si>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</si>
  <si>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</si>
  <si>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</si>
  <si>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</si>
  <si>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</si>
  <si>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</si>
  <si>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</si>
  <si>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</si>
  <si>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</si>
  <si>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</si>
  <si>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</si>
  <si>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</si>
  <si>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</si>
  <si>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</si>
  <si>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</si>
  <si>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</si>
  <si>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</si>
  <si>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</si>
  <si>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</si>
  <si>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</si>
  <si>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</si>
  <si>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</si>
  <si>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</si>
  <si>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</si>
  <si>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</si>
  <si>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</si>
  <si>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</si>
  <si>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</si>
  <si>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</si>
  <si>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</si>
  <si>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</si>
  <si>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</si>
  <si>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</si>
  <si>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</si>
  <si>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</si>
  <si>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</si>
  <si>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</si>
  <si>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</si>
  <si>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</si>
  <si>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</si>
  <si>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</si>
  <si>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</si>
  <si>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</si>
  <si>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</si>
  <si>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</si>
  <si>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</si>
  <si>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</si>
  <si>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</si>
  <si>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</si>
  <si>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</si>
  <si>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</si>
  <si>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</si>
  <si>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</si>
  <si>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</si>
  <si>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</si>
  <si>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</si>
  <si>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</si>
  <si>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</si>
  <si>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</si>
  <si>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</si>
  <si>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</si>
  <si>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</si>
  <si>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</si>
  <si>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</si>
  <si>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</si>
  <si>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</si>
  <si>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</si>
  <si>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</si>
  <si>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</si>
  <si>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</si>
  <si>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</si>
  <si>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</si>
  <si>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</si>
  <si>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</si>
  <si>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</si>
  <si>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</si>
  <si>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</si>
  <si>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</si>
  <si>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</si>
  <si>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</si>
  <si>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</si>
  <si>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</si>
  <si>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</si>
  <si>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</si>
  <si>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</si>
  <si>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</si>
  <si>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</si>
  <si>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</si>
  <si>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</si>
  <si>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</si>
  <si>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</si>
  <si>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</si>
  <si>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</si>
  <si>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</si>
  <si>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</si>
  <si>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</si>
  <si>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</si>
  <si>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</si>
  <si>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</si>
  <si>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</si>
  <si>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</si>
  <si>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</si>
  <si>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</si>
  <si>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</si>
  <si>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</si>
  <si>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</si>
  <si>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</si>
  <si>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</si>
  <si>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</si>
  <si>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</si>
  <si>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</si>
  <si>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</si>
  <si>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</si>
  <si>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</si>
  <si>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</si>
  <si>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</si>
  <si>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</si>
  <si>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</si>
  <si>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</si>
  <si>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</si>
  <si>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</si>
  <si>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</si>
  <si>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</si>
  <si>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</si>
  <si>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</si>
  <si>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</si>
  <si>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</si>
  <si>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</si>
  <si>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</si>
  <si>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</si>
  <si>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</si>
  <si>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</si>
  <si>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</si>
  <si>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</si>
  <si>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</si>
  <si>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</si>
  <si>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</si>
  <si>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</si>
  <si>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</si>
  <si>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</si>
  <si>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</si>
  <si>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</si>
  <si>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</si>
  <si>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</si>
  <si>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</si>
  <si>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</si>
  <si>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</si>
  <si>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</si>
  <si>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</si>
  <si>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</si>
  <si>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</si>
  <si>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</si>
  <si>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</si>
  <si>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</si>
  <si>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</si>
  <si>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</si>
  <si>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</si>
  <si>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</si>
  <si>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</si>
  <si>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</si>
  <si>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</si>
  <si>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</si>
  <si>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</si>
  <si>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</si>
  <si>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</si>
  <si>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</si>
  <si>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</si>
  <si>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</si>
  <si>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</si>
  <si>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</si>
  <si>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</si>
  <si>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</si>
  <si>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</si>
  <si>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</si>
  <si>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</si>
  <si>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</si>
  <si>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</si>
  <si>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</si>
  <si>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</si>
  <si>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</si>
  <si>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</si>
  <si>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</si>
  <si>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</si>
  <si>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</si>
  <si>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</si>
  <si>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</si>
  <si>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</si>
  <si>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</si>
  <si>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</si>
  <si>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</si>
  <si>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</si>
  <si>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</si>
  <si>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</si>
  <si>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</si>
  <si>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</si>
  <si>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</si>
  <si>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</si>
  <si>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</si>
  <si>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</si>
  <si>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</si>
  <si>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</si>
  <si>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</si>
  <si>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</si>
  <si>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</si>
  <si>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</si>
  <si>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</si>
  <si>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</si>
  <si>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</si>
  <si>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</si>
  <si>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</si>
  <si>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</si>
  <si>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</si>
  <si>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</si>
  <si>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</si>
  <si>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</si>
  <si>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</si>
  <si>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</si>
  <si>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</si>
  <si>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</si>
  <si>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</si>
  <si>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</si>
  <si>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</si>
  <si>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</si>
  <si>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</si>
  <si>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</si>
  <si>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</si>
  <si>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</si>
  <si>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</si>
  <si>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</si>
  <si>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</si>
  <si>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</si>
  <si>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</si>
  <si>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</si>
  <si>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</si>
  <si>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</si>
  <si>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</si>
  <si>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</si>
  <si>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</si>
  <si>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</si>
  <si>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</si>
  <si>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</si>
  <si>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</si>
  <si>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</si>
  <si>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</si>
  <si>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</si>
  <si>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</si>
  <si>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</si>
  <si>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</si>
  <si>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</si>
  <si>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</si>
  <si>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</si>
  <si>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</si>
  <si>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</si>
  <si>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</si>
  <si>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</si>
  <si>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</si>
  <si>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</si>
  <si>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</si>
  <si>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</si>
  <si>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</si>
  <si>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</si>
  <si>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</si>
  <si>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</si>
  <si>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</si>
  <si>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</si>
  <si>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</si>
  <si>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</si>
  <si>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</si>
  <si>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</si>
  <si>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</si>
  <si>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</si>
  <si>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</si>
  <si>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</si>
  <si>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</si>
  <si>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</si>
  <si>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</si>
  <si>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</si>
  <si>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</si>
  <si>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</si>
  <si>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</si>
  <si>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</si>
  <si>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</si>
  <si>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</si>
  <si>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</si>
  <si>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</si>
  <si>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</si>
  <si>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</si>
  <si>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</si>
  <si>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</si>
  <si>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</si>
  <si>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</si>
  <si>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</si>
  <si>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</si>
  <si>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</si>
  <si>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</si>
  <si>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</si>
  <si>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</si>
  <si>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</si>
  <si>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</si>
  <si>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</si>
  <si>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</si>
  <si>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</si>
  <si>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</si>
  <si>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</si>
  <si>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</si>
  <si>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</si>
  <si>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</si>
  <si>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</si>
  <si>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</si>
  <si>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</si>
  <si>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</si>
  <si>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</si>
  <si>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</si>
  <si>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</si>
  <si>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</si>
  <si>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</si>
  <si>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</si>
  <si>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</si>
  <si>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</si>
  <si>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</si>
  <si>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</si>
  <si>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</si>
  <si>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</si>
  <si>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</si>
  <si>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</si>
  <si>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</si>
  <si>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</si>
  <si>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</si>
  <si>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</si>
  <si>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</si>
  <si>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</si>
  <si>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</si>
  <si>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</si>
  <si>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</si>
  <si>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</si>
  <si>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</si>
  <si>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</si>
  <si>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</si>
  <si>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</si>
  <si>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</si>
  <si>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</si>
  <si>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</si>
  <si>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</si>
  <si>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</si>
  <si>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</si>
  <si>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</si>
  <si>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</si>
  <si>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</si>
  <si>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</si>
  <si>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</si>
  <si>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</si>
  <si>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</si>
  <si>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</si>
  <si>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</si>
  <si>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</si>
  <si>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</si>
  <si>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</si>
  <si>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</si>
  <si>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</si>
  <si>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</si>
  <si>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</si>
  <si>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</si>
  <si>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</si>
  <si>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</si>
  <si>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</si>
  <si>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</si>
  <si>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</si>
  <si>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</si>
  <si>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</si>
  <si>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</si>
  <si>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</si>
  <si>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</si>
  <si>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</si>
  <si>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</si>
  <si>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</si>
  <si>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</si>
  <si>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</si>
  <si>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</si>
  <si>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</si>
  <si>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</si>
  <si>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</si>
  <si>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</si>
  <si>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</si>
  <si>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</si>
  <si>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</si>
  <si>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</si>
  <si>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</si>
  <si>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</si>
  <si>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</si>
  <si>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</si>
  <si>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</si>
  <si>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</si>
  <si>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</si>
  <si>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</si>
  <si>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</si>
  <si>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</si>
  <si>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</si>
  <si>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</si>
  <si>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</si>
  <si>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</si>
  <si>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</si>
  <si>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</si>
  <si>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</si>
  <si>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</si>
  <si>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</si>
  <si>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</si>
  <si>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</si>
  <si>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</si>
  <si>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</si>
  <si>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</si>
  <si>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</si>
  <si>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</si>
  <si>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</si>
  <si>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</si>
  <si>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</si>
  <si>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</si>
  <si>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</si>
  <si>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</si>
  <si>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</si>
  <si>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</si>
  <si>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</si>
  <si>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</si>
  <si>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</si>
  <si>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</si>
  <si>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</si>
  <si>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</si>
  <si>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</si>
  <si>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</si>
  <si>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</si>
  <si>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</si>
  <si>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</si>
  <si>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</si>
  <si>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</si>
  <si>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</si>
  <si>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</si>
  <si>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</si>
  <si>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</si>
  <si>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</si>
  <si>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</si>
  <si>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</si>
  <si>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</si>
  <si>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</si>
  <si>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</si>
  <si>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</si>
  <si>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</si>
  <si>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</si>
  <si>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</si>
  <si>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</si>
  <si>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</si>
  <si>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</si>
  <si>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</si>
  <si>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</si>
  <si>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</si>
  <si>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</si>
  <si>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</si>
  <si>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</si>
  <si>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</si>
  <si>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</si>
  <si>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</si>
  <si>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</si>
  <si>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</si>
  <si>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</si>
  <si>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</si>
  <si>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</si>
  <si>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</si>
  <si>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</si>
  <si>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</si>
  <si>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</si>
  <si>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</si>
  <si>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</si>
  <si>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</si>
  <si>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</si>
  <si>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</si>
  <si>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</si>
  <si>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</si>
  <si>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</si>
  <si>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</si>
  <si>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</si>
  <si>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</si>
  <si>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</si>
  <si>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</si>
  <si>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</si>
  <si>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</si>
  <si>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</si>
  <si>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</si>
  <si>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</si>
  <si>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</si>
  <si>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</si>
  <si>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</si>
  <si>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</si>
  <si>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</si>
  <si>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</si>
  <si>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</si>
  <si>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</si>
  <si>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</si>
  <si>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</si>
  <si>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</si>
  <si>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</si>
  <si>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</si>
  <si>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</si>
  <si>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</si>
  <si>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</si>
  <si>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</si>
  <si>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</si>
  <si>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</si>
  <si>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</si>
  <si>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</si>
  <si>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</si>
  <si>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</si>
  <si>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</si>
  <si>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</si>
  <si>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</si>
  <si>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</si>
  <si>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</si>
  <si>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</si>
  <si>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</si>
  <si>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</si>
  <si>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</si>
  <si>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</si>
  <si>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</si>
  <si>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</si>
  <si>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</si>
  <si>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RECANTATION</t>
  </si>
  <si>
    <t>DIVINATION</t>
  </si>
  <si>
    <t>ENCHANTMENT</t>
  </si>
  <si>
    <t>EVOCATION</t>
  </si>
  <si>
    <t>ILLUSUION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</si>
  <si>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</si>
  <si>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</si>
  <si>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</si>
  <si>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</si>
  <si>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</si>
  <si>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</si>
  <si>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</si>
  <si>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</si>
  <si>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</si>
  <si>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</si>
  <si>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</si>
  <si>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</si>
  <si>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</si>
  <si>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</si>
  <si>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</si>
  <si>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</si>
  <si>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</si>
  <si>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</si>
  <si>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</si>
  <si>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</si>
  <si>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</si>
  <si>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</si>
  <si>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</si>
  <si>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</si>
  <si>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</si>
  <si>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</si>
  <si>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</si>
  <si>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</si>
  <si>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</si>
  <si>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</si>
  <si>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"DRUID", "SORCERER"</t>
  </si>
  <si>
    <t>"BARD", "CLERK", "DRUID", "SORCERER"</t>
  </si>
  <si>
    <t xml:space="preserve"> "CLERK", "DRUID", "SORCERER"</t>
  </si>
  <si>
    <t>"BARD", "SORCERER", "MAGICIAN"</t>
  </si>
  <si>
    <t>"SORCERER", "MAGICIAN"</t>
  </si>
  <si>
    <t>"DRUID", "SORCERER", "MAGICIAN"</t>
  </si>
  <si>
    <t>"BARD", "DRUID", "SORCERER", "MAGICIAN"</t>
  </si>
  <si>
    <t>"MAGICIAN"</t>
  </si>
  <si>
    <t>"BARD", "CLERK", "SORCERER", "MAGICIAN"</t>
  </si>
  <si>
    <t>"BARD", "CLERK", "DRUID", "SORCERER", "MAGICIAN"</t>
  </si>
  <si>
    <t>"DRUID", "MAGICIAN"</t>
  </si>
  <si>
    <t>"BARD", "MAGICIAN"</t>
  </si>
  <si>
    <t>"BARD", "DRUID", "MAGICIAN"</t>
  </si>
  <si>
    <t xml:space="preserve"> "CLERK", "MAGICIAN"</t>
  </si>
  <si>
    <t>"BARD",  "CLERK", "DRUID", "MAGICIAN"</t>
  </si>
  <si>
    <t>"BARD",  "CLERK", "MAGICIAN"</t>
  </si>
  <si>
    <t>"BARD",  "CLERK", "SORCERER", "MAGICIAN"</t>
  </si>
  <si>
    <t xml:space="preserve"> "CLERK", "SORCERER", "MAGICIAN"</t>
  </si>
  <si>
    <t xml:space="preserve"> "CLERK", "DRUID", "MAGICIAN"</t>
  </si>
  <si>
    <t>"CLERK", "PALADIN"</t>
  </si>
  <si>
    <t>"PALADIN"</t>
  </si>
  <si>
    <t>"CLERK", "DRUID", "PALADIN"</t>
  </si>
  <si>
    <t>"BARD", "PALADIN"</t>
  </si>
  <si>
    <t>"MAGICIAN", "PALADIN"</t>
  </si>
  <si>
    <t>"BARD",  "CLERK", "DRUID", "MAGICIAN", "PALADIN"</t>
  </si>
  <si>
    <t>"BARD",  "CLERK", "PALADIN"</t>
  </si>
  <si>
    <t xml:space="preserve"> "CLERK", "PALADIN"</t>
  </si>
  <si>
    <t>"MAGICIAN", "PROWLER"</t>
  </si>
  <si>
    <t>"BARD", "DRUID", "PROWLER"</t>
  </si>
  <si>
    <t>"DRUID", "PROWLER"</t>
  </si>
  <si>
    <t>"DRUID", "MAGICIAN", "PROWLER"</t>
  </si>
  <si>
    <t>"BARD", "CLERK", "DRUID", "SORCERER", "MAGICIAN", "PALADIN", "PROWLER"</t>
  </si>
  <si>
    <t>"CLERK", "DRUID", "PALADIN", "PROWLER"</t>
  </si>
  <si>
    <t>"PROWLER"</t>
  </si>
  <si>
    <t>"BARD", "DRUID", "MAGICIAN", "PROWLER"</t>
  </si>
  <si>
    <t>"DRUID", "SORCERER", "MAGICIAN", "PROWLER"</t>
  </si>
  <si>
    <t>"BARD", "CLERK", "DRUID", "PALADIN", "PROWLER"</t>
  </si>
  <si>
    <t>"BARD",  "CLERK", "DRUID", "MAGICIAN", "PALADIN", "PROWLER"</t>
  </si>
  <si>
    <t xml:space="preserve"> "CLERK", "DRUID", "PALADIN", "PROWLER"</t>
  </si>
  <si>
    <t>"BARD",  "CLERK", "DRUID", "PALADIN", "PROWLER"</t>
  </si>
  <si>
    <t xml:space="preserve"> "CLERK", "DRUID", "PROWLER"</t>
  </si>
  <si>
    <t>"BARD",  "CLERK", "PROWLER"</t>
  </si>
  <si>
    <t xml:space="preserve"> "CLERK", "DRUID", "SORCERER", "PALADIN", "PROWLER"</t>
  </si>
  <si>
    <t xml:space="preserve"> "CLERK", "DRUID", "SORCERER", "PROWLER"</t>
  </si>
  <si>
    <t>"BARD", "MAGICIAN", "PROWLER"</t>
  </si>
  <si>
    <t xml:space="preserve"> "CLERK", "DRUID", "SORCERER", "MAGICIAN", "PROWLER"</t>
  </si>
  <si>
    <t>"BARD",  "CLERK", "DRUID", "PROWLER"</t>
  </si>
  <si>
    <t>"BARD", "SORCERER", "MAGICIAN", "WIZARD"</t>
  </si>
  <si>
    <t>"SORCERER", "MAGICIAN", "WIZARD"</t>
  </si>
  <si>
    <t>"BARD", "DRUID", "SORCERER", "MAGICIAN", "WIZARD"</t>
  </si>
  <si>
    <t>"WIZARD"</t>
  </si>
  <si>
    <t>"DRUID", "SORCERER", "MAGICIAN", "WIZARD"</t>
  </si>
  <si>
    <t>"MAGICIAN", "WIZARD"</t>
  </si>
  <si>
    <t>"CLERK", "DRUID", "SORCERER", "MAGICIAN", "WIZARD"</t>
  </si>
  <si>
    <t>"DRUID", "WIZARD"</t>
  </si>
  <si>
    <t xml:space="preserve"> "MAGICIAN", "WIZARD"</t>
  </si>
  <si>
    <t>"CLERK", "MAGICIAN", "PALADIN", "WIZARD"</t>
  </si>
  <si>
    <t>"BARD", "MAGICIAN", "WIZARD"</t>
  </si>
  <si>
    <t>"DRUID", "SORCERER", "WIZARD"</t>
  </si>
  <si>
    <t>"BARD", "WIZARD"</t>
  </si>
  <si>
    <t>"BARD",  "CLERK", "DRUID", "SORCERER", "MAGICIAN", "WIZARD"</t>
  </si>
  <si>
    <t xml:space="preserve"> "CLERK", "MAGICIAN", "PALADIN", "WIZARD"</t>
  </si>
  <si>
    <t>"BARD",  "CLERK", "DRUID", "SORCERER", "MAGICIAN", "PALADIN", "WIZARD"</t>
  </si>
  <si>
    <t>"BARD",  "CLERK", "SORCERER", "MAGICIAN", "WIZARD"</t>
  </si>
  <si>
    <t xml:space="preserve"> "CLERK", "SORCERER", "MAGICIAN", "PALADIN", "WIZARD"</t>
  </si>
  <si>
    <t>"DRUID", "MAGICIAN", "WIZARD"</t>
  </si>
  <si>
    <t>"BARD", "DRUID", "MAGICIAN", "WIZARD"</t>
  </si>
  <si>
    <t>"BARD",  "CLERK", "DRUID", "MAGICIAN", "WIZARD"</t>
  </si>
  <si>
    <t xml:space="preserve"> "CLERK", "MAGICIAN", "WIZARD"</t>
  </si>
  <si>
    <t xml:space="preserve"> "CLERK", "DRUID", "SORCERER", "MAGICIAN", "WIZARD"</t>
  </si>
  <si>
    <t>Agrandissement-Rapetissement</t>
  </si>
  <si>
    <t>Cécité-Surdité</t>
  </si>
  <si>
    <t>Répulsion-Attirance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</si>
</sst>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164" fontId="0" fillId="7" borderId="0" xfId="0" applyNumberFormat="1" applyFill="1" applyBorder="1" applyAlignment="1">
      <alignment horizontal="right"/>
    </xf>
    <xf numFmtId="0" fontId="0" fillId="7" borderId="4" xfId="0" applyFill="1" applyBorder="1" applyAlignment="1">
      <alignment horizontal="left"/>
    </xf>
    <xf numFmtId="164" fontId="0" fillId="0" borderId="0" xfId="0" applyNumberFormat="1" applyBorder="1" applyAlignment="1">
      <alignment horizontal="right"/>
    </xf>
    <xf numFmtId="0" fontId="0" fillId="0" borderId="4" xfId="0" applyBorder="1" applyAlignment="1">
      <alignment horizontal="left"/>
    </xf>
    <xf numFmtId="0" fontId="0" fillId="7" borderId="0" xfId="0" applyFill="1" applyBorder="1" applyAlignment="1">
      <alignment horizontal="left"/>
    </xf>
    <xf numFmtId="0" fontId="0" fillId="0" borderId="5" xfId="0" applyBorder="1" applyAlignment="1">
      <alignment horizontal="left"/>
    </xf>
    <xf numFmtId="164" fontId="0" fillId="0" borderId="1" xfId="0" applyNumberFormat="1" applyBorder="1" applyAlignment="1">
      <alignment horizontal="right"/>
    </xf>
    <xf numFmtId="0" fontId="1" fillId="6" borderId="23" xfId="0" applyFont="1" applyFill="1" applyBorder="1"/>
    <xf numFmtId="0" fontId="1" fillId="6" borderId="12" xfId="0" applyFont="1" applyFill="1" applyBorder="1"/>
    <xf numFmtId="0" fontId="34" fillId="9" borderId="19" xfId="0" applyFont="1" applyFill="1" applyBorder="1" applyAlignment="1">
      <alignment horizontal="center"/>
    </xf>
    <xf numFmtId="0" fontId="34" fillId="9" borderId="12" xfId="0" applyFont="1" applyFill="1" applyBorder="1" applyAlignment="1">
      <alignment horizontal="center"/>
    </xf>
    <xf numFmtId="0" fontId="34" fillId="9" borderId="16" xfId="0" applyFont="1" applyFill="1" applyBorder="1" applyAlignment="1">
      <alignment horizontal="center"/>
    </xf>
    <xf numFmtId="0" fontId="33" fillId="9" borderId="12" xfId="0" applyFont="1" applyFill="1" applyBorder="1" applyAlignment="1">
      <alignment horizontal="center" wrapText="1"/>
    </xf>
    <xf numFmtId="0" fontId="33" fillId="9" borderId="19"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49" fontId="1" fillId="9" borderId="0" xfId="0" applyNumberFormat="1" applyFont="1" applyFill="1"/>
    <xf numFmtId="49" fontId="0" fillId="0" borderId="0" xfId="0" applyNumberFormat="1"/>
  </cellXfs>
  <cellStyles count="2">
    <cellStyle name="Lien hypertexte" xfId="1" builtinId="8"/>
    <cellStyle name="Normal" xfId="0" builtinId="0"/>
  </cellStyles>
  <dxfs count="1">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0"/>
  <sheetViews>
    <sheetView tabSelected="1" topLeftCell="A418" workbookViewId="0">
      <selection activeCell="B439" sqref="B439"/>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26.7109375" style="281" customWidth="1"/>
    <col min="12" max="12" width="8.140625" customWidth="1"/>
  </cols>
  <sheetData>
    <row r="1" spans="1:13">
      <c r="A1" s="186" t="s">
        <v>1310</v>
      </c>
      <c r="B1" s="186" t="s">
        <v>1308</v>
      </c>
      <c r="C1" s="186" t="s">
        <v>1309</v>
      </c>
      <c r="D1" s="186" t="s">
        <v>15</v>
      </c>
      <c r="E1" s="186" t="s">
        <v>1311</v>
      </c>
      <c r="F1" s="186" t="s">
        <v>1312</v>
      </c>
      <c r="G1" s="186" t="s">
        <v>1313</v>
      </c>
      <c r="H1" s="186" t="s">
        <v>1314</v>
      </c>
      <c r="I1" s="186" t="s">
        <v>1315</v>
      </c>
      <c r="J1" s="186" t="s">
        <v>1316</v>
      </c>
      <c r="K1" s="280" t="s">
        <v>13</v>
      </c>
      <c r="M1" s="185"/>
    </row>
    <row r="2" spans="1:13">
      <c r="A2">
        <v>0</v>
      </c>
      <c r="B2" t="s">
        <v>1347</v>
      </c>
      <c r="D2" t="s">
        <v>1348</v>
      </c>
      <c r="E2" t="s">
        <v>1349</v>
      </c>
      <c r="F2" t="s">
        <v>1326</v>
      </c>
      <c r="G2" t="s">
        <v>1313</v>
      </c>
      <c r="I2" t="s">
        <v>1350</v>
      </c>
      <c r="J2" t="s">
        <v>1351</v>
      </c>
      <c r="K2" s="281" t="s">
        <v>3233</v>
      </c>
      <c r="M2" t="str">
        <f>""""&amp;B2&amp;""": {
  ""Name"" : """&amp;B2&amp;""",
  ""OV"" : """&amp;D2&amp;""",
  ""Level"" : "&amp;A2&amp;",
  ""BBE"" : """&amp;C2&amp;""",
  ""School"" : """&amp;E2&amp;""",
  ""Incantation"" : """&amp;F2&amp;""",
  ""Type"" : """&amp;G2&amp;H2&amp;""",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"WIZARD"]
   }</v>
      </c>
    </row>
    <row r="3" spans="1:13">
      <c r="A3">
        <v>0</v>
      </c>
      <c r="B3" t="s">
        <v>1410</v>
      </c>
      <c r="C3" t="s">
        <v>1411</v>
      </c>
      <c r="D3" t="s">
        <v>1412</v>
      </c>
      <c r="E3" t="s">
        <v>1338</v>
      </c>
      <c r="F3" t="s">
        <v>1326</v>
      </c>
      <c r="I3" t="s">
        <v>1413</v>
      </c>
      <c r="J3" t="s">
        <v>1328</v>
      </c>
      <c r="K3" s="281" t="s">
        <v>3190</v>
      </c>
      <c r="M3" t="str">
        <f t="shared" ref="M3:M66" si="0">""""&amp;B3&amp;""": {
  ""Name"" : """&amp;B3&amp;""",
  ""OV"" : """&amp;D3&amp;""",
  ""Level"" : "&amp;A3&amp;",
  ""BBE"" : """&amp;C3&amp;""",
  ""School"" : """&amp;E3&amp;""",
  ""Incantation"" : """&amp;F3&amp;""",
  ""Type"" : """&amp;G3&amp;H3&amp;""",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v>
      </c>
    </row>
    <row r="4" spans="1:13">
      <c r="A4">
        <v>0</v>
      </c>
      <c r="B4" t="s">
        <v>1417</v>
      </c>
      <c r="D4" t="s">
        <v>1418</v>
      </c>
      <c r="E4" t="s">
        <v>1419</v>
      </c>
      <c r="F4" t="s">
        <v>1326</v>
      </c>
      <c r="G4" t="s">
        <v>1313</v>
      </c>
      <c r="I4" t="s">
        <v>1420</v>
      </c>
      <c r="J4" t="s">
        <v>1328</v>
      </c>
      <c r="K4" s="281" t="s">
        <v>3179</v>
      </c>
      <c r="M4" t="str">
        <f t="shared" si="0"/>
        <v>"Assistance": {
  "Name" : "Assistance",
  "OV" : "Guidance",
  "Level" : 0,
  "BBE" : "",
  "School" : "divination",
  "Incantation" : "1 action",
  "Type" : "Concentration",
  "Description" : "La cible peut ajouter 1d4 à un jet de caractéristique de son choix.",
  "Classes" :["CLERK", "DRUID"]
   }</v>
      </c>
    </row>
    <row r="5" spans="1:13">
      <c r="A5">
        <v>0</v>
      </c>
      <c r="B5" t="s">
        <v>1617</v>
      </c>
      <c r="D5" t="s">
        <v>1618</v>
      </c>
      <c r="E5" t="s">
        <v>1361</v>
      </c>
      <c r="F5" t="s">
        <v>1326</v>
      </c>
      <c r="I5" t="s">
        <v>1619</v>
      </c>
      <c r="J5" t="s">
        <v>1328</v>
      </c>
      <c r="K5" s="281" t="s">
        <v>3234</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v>
      </c>
    </row>
    <row r="6" spans="1:13">
      <c r="A6">
        <v>0</v>
      </c>
      <c r="B6" t="s">
        <v>1635</v>
      </c>
      <c r="D6" t="s">
        <v>1636</v>
      </c>
      <c r="E6" t="s">
        <v>1325</v>
      </c>
      <c r="F6" t="s">
        <v>1326</v>
      </c>
      <c r="I6" t="s">
        <v>1637</v>
      </c>
      <c r="J6" t="s">
        <v>1322</v>
      </c>
      <c r="K6" s="281" t="s">
        <v>3191</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v>
      </c>
    </row>
    <row r="7" spans="1:13">
      <c r="A7">
        <v>0</v>
      </c>
      <c r="B7" t="s">
        <v>1659</v>
      </c>
      <c r="C7" t="s">
        <v>1660</v>
      </c>
      <c r="D7" t="s">
        <v>1661</v>
      </c>
      <c r="E7" t="s">
        <v>1419</v>
      </c>
      <c r="F7" t="s">
        <v>1326</v>
      </c>
      <c r="G7" t="s">
        <v>1313</v>
      </c>
      <c r="I7" t="s">
        <v>1662</v>
      </c>
      <c r="J7" t="s">
        <v>1328</v>
      </c>
      <c r="K7" s="281" t="s">
        <v>3233</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"WIZARD"]
   }</v>
      </c>
    </row>
    <row r="8" spans="1:13">
      <c r="A8">
        <v>0</v>
      </c>
      <c r="B8" t="s">
        <v>1663</v>
      </c>
      <c r="D8" t="s">
        <v>1664</v>
      </c>
      <c r="E8" t="s">
        <v>1395</v>
      </c>
      <c r="F8" t="s">
        <v>1326</v>
      </c>
      <c r="I8" t="s">
        <v>1665</v>
      </c>
      <c r="J8" t="s">
        <v>1322</v>
      </c>
      <c r="K8" s="281" t="s">
        <v>3235</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v>
      </c>
    </row>
    <row r="9" spans="1:13">
      <c r="A9">
        <v>0</v>
      </c>
      <c r="B9" t="s">
        <v>1705</v>
      </c>
      <c r="C9" t="s">
        <v>1706</v>
      </c>
      <c r="D9" t="s">
        <v>1707</v>
      </c>
      <c r="E9" t="s">
        <v>1395</v>
      </c>
      <c r="F9" t="s">
        <v>1326</v>
      </c>
      <c r="I9" t="s">
        <v>1708</v>
      </c>
      <c r="J9" t="s">
        <v>1328</v>
      </c>
      <c r="K9" s="281" t="s">
        <v>3236</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1777</v>
      </c>
      <c r="D10" t="s">
        <v>1778</v>
      </c>
      <c r="E10" t="s">
        <v>1325</v>
      </c>
      <c r="F10" t="s">
        <v>1326</v>
      </c>
      <c r="I10" t="s">
        <v>1779</v>
      </c>
      <c r="J10" t="s">
        <v>1328</v>
      </c>
      <c r="K10" s="281" t="s">
        <v>3180</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1803</v>
      </c>
      <c r="D11" t="s">
        <v>1804</v>
      </c>
      <c r="E11" t="s">
        <v>1338</v>
      </c>
      <c r="F11" t="s">
        <v>1326</v>
      </c>
      <c r="G11" t="s">
        <v>1313</v>
      </c>
      <c r="I11" t="s">
        <v>1805</v>
      </c>
      <c r="J11" t="s">
        <v>1322</v>
      </c>
      <c r="K11" s="281" t="s">
        <v>3237</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v>
      </c>
    </row>
    <row r="12" spans="1:13">
      <c r="A12">
        <v>0</v>
      </c>
      <c r="B12" t="s">
        <v>1849</v>
      </c>
      <c r="D12" t="s">
        <v>1850</v>
      </c>
      <c r="E12" t="s">
        <v>1338</v>
      </c>
      <c r="F12" t="s">
        <v>1326</v>
      </c>
      <c r="I12" t="s">
        <v>1851</v>
      </c>
      <c r="J12" t="s">
        <v>1852</v>
      </c>
      <c r="K12" s="281" t="s">
        <v>3234</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"WIZARD"]
   }</v>
      </c>
    </row>
    <row r="13" spans="1:13">
      <c r="A13">
        <v>0</v>
      </c>
      <c r="B13" t="s">
        <v>1863</v>
      </c>
      <c r="C13" t="s">
        <v>1864</v>
      </c>
      <c r="D13" t="s">
        <v>1865</v>
      </c>
      <c r="E13" t="s">
        <v>1325</v>
      </c>
      <c r="F13" t="s">
        <v>1326</v>
      </c>
      <c r="I13" t="s">
        <v>1866</v>
      </c>
      <c r="J13" t="s">
        <v>1322</v>
      </c>
      <c r="K13" s="281" t="s">
        <v>3191</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v>
      </c>
    </row>
    <row r="14" spans="1:13">
      <c r="A14">
        <v>0</v>
      </c>
      <c r="B14" t="s">
        <v>1856</v>
      </c>
      <c r="C14" t="s">
        <v>1857</v>
      </c>
      <c r="D14" t="s">
        <v>1858</v>
      </c>
      <c r="E14" t="s">
        <v>1325</v>
      </c>
      <c r="F14" t="s">
        <v>1326</v>
      </c>
      <c r="I14" t="s">
        <v>1859</v>
      </c>
      <c r="J14" t="s">
        <v>1322</v>
      </c>
      <c r="K14" s="281" t="s">
        <v>3191</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v>
      </c>
    </row>
    <row r="15" spans="1:13">
      <c r="A15">
        <v>0</v>
      </c>
      <c r="B15" t="s">
        <v>1887</v>
      </c>
      <c r="D15" t="s">
        <v>1888</v>
      </c>
      <c r="E15" t="s">
        <v>1395</v>
      </c>
      <c r="F15" t="s">
        <v>1326</v>
      </c>
      <c r="I15" t="s">
        <v>1889</v>
      </c>
      <c r="J15" t="s">
        <v>1328</v>
      </c>
      <c r="K15" s="281" t="s">
        <v>3175</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1936</v>
      </c>
      <c r="D16" t="s">
        <v>1937</v>
      </c>
      <c r="E16" t="s">
        <v>1325</v>
      </c>
      <c r="F16" t="s">
        <v>1326</v>
      </c>
      <c r="I16" t="s">
        <v>1938</v>
      </c>
      <c r="J16" t="s">
        <v>1351</v>
      </c>
      <c r="K16" s="281" t="s">
        <v>3180</v>
      </c>
      <c r="M16" t="str">
        <f t="shared" si="0"/>
        <v>"Fouet épineux": {
  "Name" : "Fouet épineux",
  "OV" : "Thorn Whip",
  "Level" : 0,
  "BBE" : "",
  "School" : "transmutation",
  "Incantation" : "1 action",
  "Type" : "",
  "Description" : "Si l'attaque touche, inflige 1d6 dégâts perforant et tire la cible (taille G max) sur 3 m (dégâts/niv).",
  "Classes" :["DRUID"]
   }</v>
      </c>
    </row>
    <row r="17" spans="1:13">
      <c r="A17">
        <v>0</v>
      </c>
      <c r="B17" t="s">
        <v>1939</v>
      </c>
      <c r="C17" t="s">
        <v>1940</v>
      </c>
      <c r="D17" t="s">
        <v>1941</v>
      </c>
      <c r="E17" t="s">
        <v>1395</v>
      </c>
      <c r="F17" t="s">
        <v>1326</v>
      </c>
      <c r="I17" t="s">
        <v>1942</v>
      </c>
      <c r="J17" t="s">
        <v>1852</v>
      </c>
      <c r="K17" s="281" t="s">
        <v>3234</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v>
      </c>
    </row>
    <row r="18" spans="1:13">
      <c r="A18">
        <v>0</v>
      </c>
      <c r="B18" t="s">
        <v>1972</v>
      </c>
      <c r="D18" t="s">
        <v>1973</v>
      </c>
      <c r="E18" t="s">
        <v>1395</v>
      </c>
      <c r="F18" t="s">
        <v>1326</v>
      </c>
      <c r="I18" t="s">
        <v>1974</v>
      </c>
      <c r="J18" t="s">
        <v>1322</v>
      </c>
      <c r="K18" s="281" t="s">
        <v>3239</v>
      </c>
      <c r="M18" t="str">
        <f t="shared" si="0"/>
        <v>"Gelure": {
  "Name" : "Gelure",
  "OV" : "Frostbite",
  "Level" : 0,
  "BBE" : "",
  "School" : "évocation",
  "Incantation" : "1 action",
  "Type" : "",
  "Description" : "La cible doit réussir un JdS de Con. ou subir 1d6 dégâts de froid et avoir un désavantage à l'attaque (dégâts/niv).",
  "Classes" :["CLERK", "DRUID", "SORCERER", "MAGICIAN", "WIZARD"]
   }</v>
      </c>
    </row>
    <row r="19" spans="1:13">
      <c r="A19">
        <v>0</v>
      </c>
      <c r="B19" t="s">
        <v>1975</v>
      </c>
      <c r="C19" t="s">
        <v>1976</v>
      </c>
      <c r="D19" t="s">
        <v>1977</v>
      </c>
      <c r="E19" t="s">
        <v>1361</v>
      </c>
      <c r="F19" t="s">
        <v>1326</v>
      </c>
      <c r="I19" t="s">
        <v>1978</v>
      </c>
      <c r="J19" t="s">
        <v>1322</v>
      </c>
      <c r="K19" s="281" t="s">
        <v>3238</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"WIZARD"]
   }</v>
      </c>
    </row>
    <row r="20" spans="1:13">
      <c r="A20">
        <v>0</v>
      </c>
      <c r="B20" t="s">
        <v>1985</v>
      </c>
      <c r="D20" t="s">
        <v>1986</v>
      </c>
      <c r="E20" t="s">
        <v>1325</v>
      </c>
      <c r="F20" t="s">
        <v>1391</v>
      </c>
      <c r="I20" t="s">
        <v>1987</v>
      </c>
      <c r="J20" t="s">
        <v>1328</v>
      </c>
      <c r="K20" s="281" t="s">
        <v>3180</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2015</v>
      </c>
      <c r="D21" t="s">
        <v>2016</v>
      </c>
      <c r="E21" t="s">
        <v>1368</v>
      </c>
      <c r="F21" t="s">
        <v>1326</v>
      </c>
      <c r="I21" t="s">
        <v>2017</v>
      </c>
      <c r="J21" t="s">
        <v>1328</v>
      </c>
      <c r="K21" s="281" t="s">
        <v>3233</v>
      </c>
      <c r="M21" t="str">
        <f t="shared" si="0"/>
        <v>"Illusion mineure": {
  "Name" : "Illusion mineure",
  "OV" : "Minor Illusion",
  "Level" : 0,
  "BBE" : "",
  "School" : "illusion",
  "Incantation" : "1 action",
  "Type" : "",
  "Description" : "Crée l'illusion d'un son ou d'une image immobile pas plus grande qu'un cube de 1,50 m.",
  "Classes" :["BARD", "SORCERER", "MAGICIAN", "WIZARD"]
   }</v>
      </c>
    </row>
    <row r="22" spans="1:13">
      <c r="A22">
        <v>0</v>
      </c>
      <c r="B22" t="s">
        <v>2039</v>
      </c>
      <c r="D22" t="s">
        <v>2039</v>
      </c>
      <c r="E22" t="s">
        <v>1338</v>
      </c>
      <c r="F22" t="s">
        <v>1326</v>
      </c>
      <c r="I22" t="s">
        <v>2040</v>
      </c>
      <c r="J22" t="s">
        <v>1322</v>
      </c>
      <c r="K22" s="281" t="s">
        <v>3237</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"WIZARD"]
   }</v>
      </c>
    </row>
    <row r="23" spans="1:13">
      <c r="A23">
        <v>0</v>
      </c>
      <c r="B23" t="s">
        <v>2106</v>
      </c>
      <c r="D23" t="s">
        <v>2107</v>
      </c>
      <c r="E23" t="s">
        <v>1395</v>
      </c>
      <c r="F23" t="s">
        <v>1326</v>
      </c>
      <c r="I23" t="s">
        <v>2108</v>
      </c>
      <c r="J23" t="s">
        <v>1852</v>
      </c>
      <c r="K23" s="281" t="s">
        <v>3234</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v>
      </c>
    </row>
    <row r="24" spans="1:13">
      <c r="A24">
        <v>0</v>
      </c>
      <c r="B24" t="s">
        <v>2115</v>
      </c>
      <c r="D24" t="s">
        <v>2116</v>
      </c>
      <c r="E24" t="s">
        <v>1395</v>
      </c>
      <c r="F24" t="s">
        <v>1326</v>
      </c>
      <c r="I24" t="s">
        <v>2117</v>
      </c>
      <c r="J24" t="s">
        <v>1852</v>
      </c>
      <c r="K24" s="281" t="s">
        <v>3234</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"WIZARD"]
   }</v>
      </c>
    </row>
    <row r="25" spans="1:13">
      <c r="A25">
        <v>0</v>
      </c>
      <c r="B25" t="s">
        <v>2164</v>
      </c>
      <c r="D25" t="s">
        <v>2165</v>
      </c>
      <c r="E25" t="s">
        <v>1395</v>
      </c>
      <c r="F25" t="s">
        <v>1326</v>
      </c>
      <c r="I25" t="s">
        <v>2166</v>
      </c>
      <c r="J25" t="s">
        <v>1328</v>
      </c>
      <c r="K25" s="281" t="s">
        <v>3194</v>
      </c>
      <c r="M25" t="str">
        <f t="shared" si="0"/>
        <v>"Lumière": {
  "Name" : "Lumière",
  "OV" : "Light",
  "Level" : 0,
  "BBE" : "",
  "School" : "évocation",
  "Incantation" : "1 action",
  "Type" : "",
  "Description" : "Fait qu'un objet émette une lumière vive sur 6 m et une lumière faible sur 6 m supplémentaires.",
  "Classes" :["BARD", "CLERK", "SORCERER", "MAGICIAN"]
   }</v>
      </c>
    </row>
    <row r="26" spans="1:13">
      <c r="A26">
        <v>0</v>
      </c>
      <c r="B26" t="s">
        <v>2170</v>
      </c>
      <c r="D26" t="s">
        <v>2171</v>
      </c>
      <c r="E26" t="s">
        <v>1395</v>
      </c>
      <c r="F26" t="s">
        <v>1326</v>
      </c>
      <c r="G26" t="s">
        <v>1313</v>
      </c>
      <c r="I26" t="s">
        <v>2172</v>
      </c>
      <c r="J26" t="s">
        <v>1328</v>
      </c>
      <c r="K26" s="281" t="s">
        <v>3189</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v>
      </c>
    </row>
    <row r="27" spans="1:13">
      <c r="A27">
        <v>0</v>
      </c>
      <c r="B27" t="s">
        <v>2179</v>
      </c>
      <c r="C27" t="s">
        <v>2180</v>
      </c>
      <c r="D27" t="s">
        <v>2181</v>
      </c>
      <c r="E27" t="s">
        <v>1338</v>
      </c>
      <c r="F27" t="s">
        <v>1326</v>
      </c>
      <c r="I27" t="s">
        <v>2182</v>
      </c>
      <c r="J27" t="s">
        <v>1328</v>
      </c>
      <c r="K27" s="281" t="s">
        <v>3233</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v>
      </c>
    </row>
    <row r="28" spans="1:13">
      <c r="A28">
        <v>0</v>
      </c>
      <c r="B28" t="s">
        <v>2208</v>
      </c>
      <c r="D28" t="s">
        <v>2208</v>
      </c>
      <c r="E28" t="s">
        <v>1325</v>
      </c>
      <c r="F28" t="s">
        <v>1326</v>
      </c>
      <c r="I28" t="s">
        <v>2209</v>
      </c>
      <c r="J28" t="s">
        <v>1328</v>
      </c>
      <c r="K28" s="281" t="s">
        <v>3189</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:["BARD", "SORCERER", "MAGICIAN"]
   }</v>
      </c>
    </row>
    <row r="29" spans="1:13">
      <c r="A29">
        <v>0</v>
      </c>
      <c r="B29" t="s">
        <v>2247</v>
      </c>
      <c r="D29" t="s">
        <v>2248</v>
      </c>
      <c r="E29" t="s">
        <v>1349</v>
      </c>
      <c r="F29" t="s">
        <v>1326</v>
      </c>
      <c r="I29" t="s">
        <v>2249</v>
      </c>
      <c r="J29" t="s">
        <v>1328</v>
      </c>
      <c r="K29" s="281" t="s">
        <v>3174</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2273</v>
      </c>
      <c r="D30" t="s">
        <v>2274</v>
      </c>
      <c r="E30" t="s">
        <v>1395</v>
      </c>
      <c r="F30" t="s">
        <v>1326</v>
      </c>
      <c r="I30" t="s">
        <v>2275</v>
      </c>
      <c r="J30" t="s">
        <v>1322</v>
      </c>
      <c r="K30" s="281" t="s">
        <v>3175</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2398</v>
      </c>
      <c r="D31" t="s">
        <v>2399</v>
      </c>
      <c r="E31" t="s">
        <v>1325</v>
      </c>
      <c r="F31" t="s">
        <v>1391</v>
      </c>
      <c r="I31" t="s">
        <v>2400</v>
      </c>
      <c r="J31" t="s">
        <v>1322</v>
      </c>
      <c r="K31" s="281" t="s">
        <v>3240</v>
      </c>
      <c r="M31" t="str">
        <f t="shared" si="0"/>
        <v>"Pierre magique": {
  "Name" : "Pierre magique",
  "OV" : "Magic Stone",
  "Level" : 0,
  "BBE" : "",
  "School" : "transmutation",
  "Incantation" : "1 action bonus",
  "Type" : "",
  "Description" : "Jusqu'à 3 cailloux infligent 1d6 + Mod.Carac.Inc dégâts contondant si l'attaque avec un sort touche.",
  "Classes" :["DRUID", "WIZARD"]
   }</v>
      </c>
    </row>
    <row r="32" spans="1:13">
      <c r="A32">
        <v>0</v>
      </c>
      <c r="B32" t="s">
        <v>2401</v>
      </c>
      <c r="D32" t="s">
        <v>2402</v>
      </c>
      <c r="E32" t="s">
        <v>1395</v>
      </c>
      <c r="F32" t="s">
        <v>1326</v>
      </c>
      <c r="I32" t="s">
        <v>2403</v>
      </c>
      <c r="J32" t="s">
        <v>1328</v>
      </c>
      <c r="K32" s="281" t="s">
        <v>3190</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v>
      </c>
    </row>
    <row r="33" spans="1:13">
      <c r="A33">
        <v>0</v>
      </c>
      <c r="B33" t="s">
        <v>2423</v>
      </c>
      <c r="D33" t="s">
        <v>2423</v>
      </c>
      <c r="E33" t="s">
        <v>1325</v>
      </c>
      <c r="F33" t="s">
        <v>1326</v>
      </c>
      <c r="I33" t="s">
        <v>2424</v>
      </c>
      <c r="J33" t="s">
        <v>1328</v>
      </c>
      <c r="K33" s="281" t="s">
        <v>3233</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v>
      </c>
    </row>
    <row r="34" spans="1:13">
      <c r="A34">
        <v>0</v>
      </c>
      <c r="B34" t="s">
        <v>2436</v>
      </c>
      <c r="C34" t="s">
        <v>2437</v>
      </c>
      <c r="D34" t="s">
        <v>2438</v>
      </c>
      <c r="E34" t="s">
        <v>1338</v>
      </c>
      <c r="F34" t="s">
        <v>1326</v>
      </c>
      <c r="I34" t="s">
        <v>2439</v>
      </c>
      <c r="J34" t="s">
        <v>1328</v>
      </c>
      <c r="K34" s="281" t="s">
        <v>3180</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2459</v>
      </c>
      <c r="D35" t="s">
        <v>2460</v>
      </c>
      <c r="E35" t="s">
        <v>1319</v>
      </c>
      <c r="F35" t="s">
        <v>1326</v>
      </c>
      <c r="I35" t="s">
        <v>2461</v>
      </c>
      <c r="J35" t="s">
        <v>1351</v>
      </c>
      <c r="K35" s="281" t="s">
        <v>3233</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v>
      </c>
    </row>
    <row r="36" spans="1:13">
      <c r="A36">
        <v>0</v>
      </c>
      <c r="B36" t="s">
        <v>2479</v>
      </c>
      <c r="D36" t="s">
        <v>2480</v>
      </c>
      <c r="E36" t="s">
        <v>1325</v>
      </c>
      <c r="F36" t="s">
        <v>1326</v>
      </c>
      <c r="I36" t="s">
        <v>2481</v>
      </c>
      <c r="J36" t="s">
        <v>1322</v>
      </c>
      <c r="K36" s="281" t="s">
        <v>3191</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v>
      </c>
    </row>
    <row r="37" spans="1:13">
      <c r="A37">
        <v>0</v>
      </c>
      <c r="B37" t="s">
        <v>2492</v>
      </c>
      <c r="D37" t="s">
        <v>2493</v>
      </c>
      <c r="E37" t="s">
        <v>1395</v>
      </c>
      <c r="F37" t="s">
        <v>1326</v>
      </c>
      <c r="I37" t="s">
        <v>2494</v>
      </c>
      <c r="J37" t="s">
        <v>1328</v>
      </c>
      <c r="K37" s="281" t="s">
        <v>3190</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v>
      </c>
    </row>
    <row r="38" spans="1:13">
      <c r="A38">
        <v>0</v>
      </c>
      <c r="B38" t="s">
        <v>2524</v>
      </c>
      <c r="D38" t="s">
        <v>2525</v>
      </c>
      <c r="E38" t="s">
        <v>1325</v>
      </c>
      <c r="F38" t="s">
        <v>1334</v>
      </c>
      <c r="I38" t="s">
        <v>2526</v>
      </c>
      <c r="J38" t="s">
        <v>1328</v>
      </c>
      <c r="K38" s="281" t="s">
        <v>3195</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v>
      </c>
    </row>
    <row r="39" spans="1:13">
      <c r="A39">
        <v>0</v>
      </c>
      <c r="B39" t="s">
        <v>2535</v>
      </c>
      <c r="D39" t="s">
        <v>2536</v>
      </c>
      <c r="E39" t="s">
        <v>1319</v>
      </c>
      <c r="F39" t="s">
        <v>1326</v>
      </c>
      <c r="G39" t="s">
        <v>1313</v>
      </c>
      <c r="I39" t="s">
        <v>2537</v>
      </c>
      <c r="J39" t="s">
        <v>1328</v>
      </c>
      <c r="K39" s="281" t="s">
        <v>3179</v>
      </c>
      <c r="M39" t="str">
        <f t="shared" si="0"/>
        <v>"Résistance": {
  "Name" : "Résistance",
  "OV" : "Resistance",
  "Level" : 0,
  "BBE" : "",
  "School" : "abjuration",
  "Incantation" : "1 action",
  "Type" : "Concentration",
  "Description" : "La cible peut ajouter 1d4 à un jet de sauvegarde de son choix.",
  "Classes" :["CLERK", "DRUID"]
   }</v>
      </c>
    </row>
    <row r="40" spans="1:13">
      <c r="A40">
        <v>0</v>
      </c>
      <c r="B40" t="s">
        <v>2582</v>
      </c>
      <c r="D40" t="s">
        <v>2583</v>
      </c>
      <c r="E40" t="s">
        <v>1325</v>
      </c>
      <c r="F40" t="s">
        <v>1326</v>
      </c>
      <c r="I40" t="s">
        <v>2584</v>
      </c>
      <c r="J40" t="s">
        <v>1322</v>
      </c>
      <c r="K40" s="281" t="s">
        <v>3180</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2656</v>
      </c>
      <c r="C41" t="s">
        <v>2657</v>
      </c>
      <c r="D41" t="s">
        <v>2658</v>
      </c>
      <c r="E41" t="s">
        <v>1361</v>
      </c>
      <c r="F41" t="s">
        <v>1326</v>
      </c>
      <c r="I41" t="s">
        <v>2659</v>
      </c>
      <c r="J41" t="s">
        <v>1328</v>
      </c>
      <c r="K41" s="281" t="s">
        <v>3175</v>
      </c>
      <c r="M41" t="str">
        <f t="shared" si="0"/>
        <v>"Stabilisation": {
  "Name" : "Stabilisation",
  "OV" : "Spare the Dying",
  "Level" : 0,
  "BBE" : "Épargner les mourants",
  "School" : "nécromancie",
  "Incantation" : "1 action",
  "Type" : "",
  "Description" : "1 créature vivante à 0 point de vie est immédiatement stabilisée.",
  "Classes" :["CLERK"]
   }</v>
      </c>
    </row>
    <row r="42" spans="1:13">
      <c r="A42">
        <v>0</v>
      </c>
      <c r="B42" t="s">
        <v>2715</v>
      </c>
      <c r="D42" t="s">
        <v>2716</v>
      </c>
      <c r="E42" t="s">
        <v>1325</v>
      </c>
      <c r="F42" t="s">
        <v>1326</v>
      </c>
      <c r="I42" t="s">
        <v>2717</v>
      </c>
      <c r="J42" t="s">
        <v>1328</v>
      </c>
      <c r="K42" s="281" t="s">
        <v>3175</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2731</v>
      </c>
      <c r="D43" t="s">
        <v>2732</v>
      </c>
      <c r="E43" t="s">
        <v>1395</v>
      </c>
      <c r="F43" t="s">
        <v>1326</v>
      </c>
      <c r="I43" t="s">
        <v>2733</v>
      </c>
      <c r="J43" t="s">
        <v>1328</v>
      </c>
      <c r="K43" s="281" t="s">
        <v>3190</v>
      </c>
      <c r="M43" t="str">
        <f t="shared" si="0"/>
        <v>"Trait de feu": {
  "Name" : "Trait de feu",
  "OV" : "Fire Bolt",
  "Level" : 0,
  "BBE" : "",
  "School" : "évocation",
  "Incantation" : "1 action",
  "Type" : "",
  "Description" : "Si l'attaque avec un sort touche, inflige 1d10 dégâts de feu (dégâts/niv). Un objet peut prendre feu.",
  "Classes" :["SORCERER", "MAGICIAN"]
   }</v>
      </c>
    </row>
    <row r="44" spans="1:13">
      <c r="A44">
        <v>0</v>
      </c>
      <c r="B44" t="s">
        <v>2759</v>
      </c>
      <c r="C44" t="s">
        <v>2760</v>
      </c>
      <c r="D44" t="s">
        <v>2761</v>
      </c>
      <c r="E44" t="s">
        <v>1338</v>
      </c>
      <c r="F44" t="s">
        <v>1326</v>
      </c>
      <c r="I44" t="s">
        <v>2762</v>
      </c>
      <c r="J44" t="s">
        <v>1328</v>
      </c>
      <c r="K44" s="281" t="s">
        <v>3237</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v>
      </c>
    </row>
    <row r="45" spans="1:13">
      <c r="A45">
        <v>1</v>
      </c>
      <c r="B45" t="s">
        <v>1317</v>
      </c>
      <c r="D45" t="s">
        <v>1318</v>
      </c>
      <c r="E45" t="s">
        <v>1319</v>
      </c>
      <c r="F45" t="s">
        <v>1320</v>
      </c>
      <c r="I45" t="s">
        <v>1321</v>
      </c>
      <c r="J45" t="s">
        <v>1322</v>
      </c>
      <c r="K45" s="281" t="s">
        <v>3213</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v>
      </c>
    </row>
    <row r="46" spans="1:13">
      <c r="A46">
        <v>1</v>
      </c>
      <c r="B46" t="s">
        <v>1332</v>
      </c>
      <c r="D46" t="s">
        <v>1333</v>
      </c>
      <c r="E46" t="s">
        <v>1319</v>
      </c>
      <c r="F46" t="s">
        <v>1334</v>
      </c>
      <c r="H46" t="s">
        <v>1314</v>
      </c>
      <c r="I46" t="s">
        <v>1335</v>
      </c>
      <c r="J46" t="s">
        <v>1328</v>
      </c>
      <c r="K46" s="281" t="s">
        <v>3213</v>
      </c>
      <c r="M46" t="str">
        <f t="shared" si="0"/>
        <v>"Alarme": {
  "Name" : "Alarme",
  "OV" : "Alarm",
  "Level" : 1,
  "BBE" : "",
  "School" : "abjuration",
  "Incantation" : "1 minute",
  "Type" : "Rituel",
  "Description" : "Alerte le lanceur ou active une alarme si une créature de taille TP ou supérieure pénètre dans un cube surveillé de 6 m.",
  "Classes" :["MAGICIAN", "PROWLER"]
   }</v>
      </c>
    </row>
    <row r="47" spans="1:13">
      <c r="A47">
        <v>1</v>
      </c>
      <c r="B47" t="s">
        <v>1352</v>
      </c>
      <c r="D47" t="s">
        <v>1353</v>
      </c>
      <c r="E47" t="s">
        <v>1349</v>
      </c>
      <c r="F47" t="s">
        <v>1326</v>
      </c>
      <c r="I47" t="s">
        <v>1354</v>
      </c>
      <c r="J47" t="s">
        <v>1328</v>
      </c>
      <c r="K47" s="281" t="s">
        <v>3214</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1370</v>
      </c>
      <c r="D48" t="s">
        <v>1371</v>
      </c>
      <c r="E48" t="s">
        <v>1338</v>
      </c>
      <c r="F48" t="s">
        <v>1372</v>
      </c>
      <c r="H48" t="s">
        <v>1314</v>
      </c>
      <c r="I48" t="s">
        <v>1373</v>
      </c>
      <c r="J48" t="s">
        <v>1328</v>
      </c>
      <c r="K48" s="281" t="s">
        <v>3193</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v>
      </c>
    </row>
    <row r="49" spans="1:13">
      <c r="A49">
        <v>1</v>
      </c>
      <c r="B49" t="s">
        <v>1400</v>
      </c>
      <c r="D49" t="s">
        <v>1401</v>
      </c>
      <c r="E49" t="s">
        <v>1319</v>
      </c>
      <c r="F49" t="s">
        <v>1326</v>
      </c>
      <c r="I49" t="s">
        <v>1402</v>
      </c>
      <c r="J49" t="s">
        <v>1351</v>
      </c>
      <c r="K49" s="281" t="s">
        <v>3236</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1403</v>
      </c>
      <c r="C50" t="s">
        <v>1404</v>
      </c>
      <c r="D50" t="s">
        <v>1405</v>
      </c>
      <c r="E50" t="s">
        <v>1319</v>
      </c>
      <c r="F50" t="s">
        <v>1326</v>
      </c>
      <c r="I50" t="s">
        <v>1406</v>
      </c>
      <c r="J50" t="s">
        <v>1328</v>
      </c>
      <c r="K50" s="281" t="s">
        <v>3190</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v>
      </c>
    </row>
    <row r="51" spans="1:13">
      <c r="A51">
        <v>1</v>
      </c>
      <c r="B51" t="s">
        <v>1451</v>
      </c>
      <c r="D51" t="s">
        <v>1452</v>
      </c>
      <c r="E51" t="s">
        <v>1325</v>
      </c>
      <c r="F51" t="s">
        <v>1326</v>
      </c>
      <c r="I51" t="s">
        <v>1453</v>
      </c>
      <c r="J51" t="s">
        <v>1328</v>
      </c>
      <c r="K51" s="281" t="s">
        <v>3215</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1460</v>
      </c>
      <c r="D52" t="s">
        <v>1461</v>
      </c>
      <c r="E52" t="s">
        <v>1349</v>
      </c>
      <c r="F52" t="s">
        <v>1326</v>
      </c>
      <c r="G52" t="s">
        <v>1313</v>
      </c>
      <c r="I52" t="s">
        <v>1462</v>
      </c>
      <c r="J52" t="s">
        <v>1328</v>
      </c>
      <c r="K52" s="281" t="s">
        <v>3205</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1463</v>
      </c>
      <c r="D53" t="s">
        <v>1464</v>
      </c>
      <c r="E53" t="s">
        <v>1361</v>
      </c>
      <c r="F53" t="s">
        <v>1326</v>
      </c>
      <c r="I53" t="s">
        <v>1465</v>
      </c>
      <c r="J53" t="s">
        <v>1328</v>
      </c>
      <c r="K53" s="281" t="s">
        <v>3175</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525</v>
      </c>
      <c r="D54" t="s">
        <v>527</v>
      </c>
      <c r="E54" t="s">
        <v>1319</v>
      </c>
      <c r="F54" t="s">
        <v>1320</v>
      </c>
      <c r="I54" t="s">
        <v>1472</v>
      </c>
      <c r="J54" t="s">
        <v>1328</v>
      </c>
      <c r="K54" s="281" t="s">
        <v>3190</v>
      </c>
      <c r="M54" t="str">
        <f t="shared" si="0"/>
        <v>"Bouclier": {
  "Name" : "Bouclier",
  "OV" : "Shield",
  "Level" : 1,
  "BBE" : "",
  "School" : "abjuration",
  "Incantation" : "1 réaction",
  "Type" : "",
  "Description" : "En réaction, la lanceur gagne un bonus de +5 à la CA et ne prend aucun dégât du sort projectile magique.",
  "Classes" :["SORCERER", "MAGICIAN"]
   }</v>
      </c>
    </row>
    <row r="55" spans="1:13">
      <c r="A55">
        <v>1</v>
      </c>
      <c r="B55" t="s">
        <v>1476</v>
      </c>
      <c r="D55" t="s">
        <v>1477</v>
      </c>
      <c r="E55" t="s">
        <v>1319</v>
      </c>
      <c r="F55" t="s">
        <v>1391</v>
      </c>
      <c r="G55" t="s">
        <v>1313</v>
      </c>
      <c r="I55" t="s">
        <v>1478</v>
      </c>
      <c r="J55" t="s">
        <v>1328</v>
      </c>
      <c r="K55" s="281" t="s">
        <v>3205</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1499</v>
      </c>
      <c r="D56" t="s">
        <v>1500</v>
      </c>
      <c r="E56" t="s">
        <v>1325</v>
      </c>
      <c r="F56" t="s">
        <v>1326</v>
      </c>
      <c r="I56" t="s">
        <v>1501</v>
      </c>
      <c r="J56" t="s">
        <v>1322</v>
      </c>
      <c r="K56" s="281" t="s">
        <v>3190</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v>
      </c>
    </row>
    <row r="57" spans="1:13">
      <c r="A57">
        <v>1</v>
      </c>
      <c r="B57" t="s">
        <v>1516</v>
      </c>
      <c r="D57" t="s">
        <v>1517</v>
      </c>
      <c r="E57" t="s">
        <v>1319</v>
      </c>
      <c r="F57" t="s">
        <v>1372</v>
      </c>
      <c r="H57" t="s">
        <v>1314</v>
      </c>
      <c r="I57" t="s">
        <v>1518</v>
      </c>
      <c r="J57" t="s">
        <v>1322</v>
      </c>
      <c r="K57" s="281" t="s">
        <v>3205</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1534</v>
      </c>
      <c r="D58" t="s">
        <v>1535</v>
      </c>
      <c r="E58" t="s">
        <v>1349</v>
      </c>
      <c r="F58" t="s">
        <v>1326</v>
      </c>
      <c r="I58" t="s">
        <v>1536</v>
      </c>
      <c r="J58" t="s">
        <v>1328</v>
      </c>
      <c r="K58" s="281" t="s">
        <v>3235</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"WIZARD"]
   }</v>
      </c>
    </row>
    <row r="59" spans="1:13">
      <c r="A59">
        <v>1</v>
      </c>
      <c r="B59" t="s">
        <v>1537</v>
      </c>
      <c r="C59" t="s">
        <v>1538</v>
      </c>
      <c r="D59" t="s">
        <v>1539</v>
      </c>
      <c r="E59" t="s">
        <v>1395</v>
      </c>
      <c r="F59" t="s">
        <v>1391</v>
      </c>
      <c r="G59" t="s">
        <v>1313</v>
      </c>
      <c r="I59" t="s">
        <v>1540</v>
      </c>
      <c r="J59" t="s">
        <v>1388</v>
      </c>
      <c r="K59" s="281" t="s">
        <v>3206</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1549</v>
      </c>
      <c r="C60" t="s">
        <v>1550</v>
      </c>
      <c r="D60" t="s">
        <v>1551</v>
      </c>
      <c r="E60" t="s">
        <v>1395</v>
      </c>
      <c r="F60" t="s">
        <v>1391</v>
      </c>
      <c r="G60" t="s">
        <v>1313</v>
      </c>
      <c r="I60" t="s">
        <v>1552</v>
      </c>
      <c r="J60" t="s">
        <v>1388</v>
      </c>
      <c r="K60" s="281" t="s">
        <v>3206</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1561</v>
      </c>
      <c r="C61" t="s">
        <v>1562</v>
      </c>
      <c r="D61" t="s">
        <v>1563</v>
      </c>
      <c r="E61" t="s">
        <v>1395</v>
      </c>
      <c r="F61" t="s">
        <v>1391</v>
      </c>
      <c r="G61" t="s">
        <v>1313</v>
      </c>
      <c r="I61" t="s">
        <v>1564</v>
      </c>
      <c r="J61" t="s">
        <v>1388</v>
      </c>
      <c r="K61" s="281" t="s">
        <v>3206</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1578</v>
      </c>
      <c r="D62" t="s">
        <v>1579</v>
      </c>
      <c r="E62" t="s">
        <v>1319</v>
      </c>
      <c r="F62" t="s">
        <v>1334</v>
      </c>
      <c r="I62" t="s">
        <v>1580</v>
      </c>
      <c r="J62" t="s">
        <v>1322</v>
      </c>
      <c r="K62" s="281" t="s">
        <v>3216</v>
      </c>
      <c r="M62" t="str">
        <f t="shared" si="0"/>
        <v>"Collet": {
  "Name" : "Collet",
  "OV" : "Snare",
  "Level" : 1,
  "BBE" : "",
  "School" : "abjuration",
  "Incantation" : "1 minute",
  "Type" : "",
  "Description" : "Crée un piège magique (JdS de Dex. ou la créature de taille P à G est hissée en l'air).",
  "Classes" :["DRUID", "MAGICIAN", "PROWLER"]
   }</v>
      </c>
    </row>
    <row r="63" spans="1:13">
      <c r="A63">
        <v>1</v>
      </c>
      <c r="B63" t="s">
        <v>1588</v>
      </c>
      <c r="D63" t="s">
        <v>1589</v>
      </c>
      <c r="E63" t="s">
        <v>1419</v>
      </c>
      <c r="F63" t="s">
        <v>1326</v>
      </c>
      <c r="H63" t="s">
        <v>1314</v>
      </c>
      <c r="I63" t="s">
        <v>1590</v>
      </c>
      <c r="J63" t="s">
        <v>1328</v>
      </c>
      <c r="K63" s="281" t="s">
        <v>3214</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1603</v>
      </c>
      <c r="D64" t="s">
        <v>1604</v>
      </c>
      <c r="E64" t="s">
        <v>1419</v>
      </c>
      <c r="F64" t="s">
        <v>1326</v>
      </c>
      <c r="H64" t="s">
        <v>1314</v>
      </c>
      <c r="I64" t="s">
        <v>1605</v>
      </c>
      <c r="J64" t="s">
        <v>1328</v>
      </c>
      <c r="K64" s="281" t="s">
        <v>3233</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v>
      </c>
    </row>
    <row r="65" spans="1:13">
      <c r="A65">
        <v>1</v>
      </c>
      <c r="B65" t="s">
        <v>1656</v>
      </c>
      <c r="D65" t="s">
        <v>1657</v>
      </c>
      <c r="E65" t="s">
        <v>1368</v>
      </c>
      <c r="F65" t="s">
        <v>1326</v>
      </c>
      <c r="I65" t="s">
        <v>1658</v>
      </c>
      <c r="J65" t="s">
        <v>1328</v>
      </c>
      <c r="K65" s="281" t="s">
        <v>3190</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v>
      </c>
    </row>
    <row r="66" spans="1:13">
      <c r="A66">
        <v>1</v>
      </c>
      <c r="B66" t="s">
        <v>1672</v>
      </c>
      <c r="D66" t="s">
        <v>1673</v>
      </c>
      <c r="E66" t="s">
        <v>1338</v>
      </c>
      <c r="F66" t="s">
        <v>1326</v>
      </c>
      <c r="I66" t="s">
        <v>1674</v>
      </c>
      <c r="J66" t="s">
        <v>1322</v>
      </c>
      <c r="K66" s="281" t="s">
        <v>3191</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v>
      </c>
    </row>
    <row r="67" spans="1:13">
      <c r="A67">
        <v>1</v>
      </c>
      <c r="B67" t="s">
        <v>1687</v>
      </c>
      <c r="D67" t="s">
        <v>1688</v>
      </c>
      <c r="E67" t="s">
        <v>1325</v>
      </c>
      <c r="F67" t="s">
        <v>1326</v>
      </c>
      <c r="I67" t="s">
        <v>1689</v>
      </c>
      <c r="J67" t="s">
        <v>1328</v>
      </c>
      <c r="K67" s="281" t="s">
        <v>3179</v>
      </c>
      <c r="M67" t="str">
        <f t="shared" ref="M67:M130" si="1">""""&amp;B67&amp;""": {
  ""Name"" : """&amp;B67&amp;""",
  ""OV"" : """&amp;D67&amp;""",
  ""Level"" : "&amp;A67&amp;",
  ""BBE"" : """&amp;C67&amp;""",
  ""School"" : """&amp;E67&amp;""",
  ""Incantation"" : """&amp;F67&amp;""",
  ""Type"" : """&amp;G67&amp;H67&amp;""",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1709</v>
      </c>
      <c r="D68" t="s">
        <v>1710</v>
      </c>
      <c r="E68" t="s">
        <v>1368</v>
      </c>
      <c r="F68" t="s">
        <v>1326</v>
      </c>
      <c r="I68" t="s">
        <v>1711</v>
      </c>
      <c r="J68" t="s">
        <v>1328</v>
      </c>
      <c r="K68" s="281" t="s">
        <v>3189</v>
      </c>
      <c r="M68" t="str">
        <f t="shared" si="1"/>
        <v>"Déguisement": {
  "Name" : "Déguisement",
  "OV" : "Disguise Self",
  "Level" : 1,
  "BBE" : "",
  "School" : "illusion",
  "Incantation" : "1 action",
  "Type" : "",
  "Description" : "Modifie l'apparence du lanceur (son physique et son équipement) grâce à une illusion.",
  "Classes" :["BARD", "SORCERER", "MAGICIAN"]
   }</v>
      </c>
    </row>
    <row r="69" spans="1:13">
      <c r="A69">
        <v>1</v>
      </c>
      <c r="B69" t="s">
        <v>1725</v>
      </c>
      <c r="D69" t="s">
        <v>1726</v>
      </c>
      <c r="E69" t="s">
        <v>1419</v>
      </c>
      <c r="F69" t="s">
        <v>1326</v>
      </c>
      <c r="G69" t="s">
        <v>1313</v>
      </c>
      <c r="H69" t="s">
        <v>1314</v>
      </c>
      <c r="I69" t="s">
        <v>1727</v>
      </c>
      <c r="J69" t="s">
        <v>1328</v>
      </c>
      <c r="K69" s="281" t="s">
        <v>3217</v>
      </c>
      <c r="M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v>
      </c>
    </row>
    <row r="70" spans="1:13">
      <c r="A70">
        <v>1</v>
      </c>
      <c r="B70" t="s">
        <v>1731</v>
      </c>
      <c r="D70" t="s">
        <v>1732</v>
      </c>
      <c r="E70" t="s">
        <v>1419</v>
      </c>
      <c r="F70" t="s">
        <v>1326</v>
      </c>
      <c r="G70" t="s">
        <v>1313</v>
      </c>
      <c r="I70" t="s">
        <v>1733</v>
      </c>
      <c r="J70" t="s">
        <v>1328</v>
      </c>
      <c r="K70" s="281" t="s">
        <v>3205</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1734</v>
      </c>
      <c r="D71" t="s">
        <v>1735</v>
      </c>
      <c r="E71" t="s">
        <v>1419</v>
      </c>
      <c r="F71" t="s">
        <v>1326</v>
      </c>
      <c r="G71" t="s">
        <v>1313</v>
      </c>
      <c r="H71" t="s">
        <v>1314</v>
      </c>
      <c r="I71" t="s">
        <v>1736</v>
      </c>
      <c r="J71" t="s">
        <v>1328</v>
      </c>
      <c r="K71" s="281" t="s">
        <v>3218</v>
      </c>
      <c r="M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v>
      </c>
    </row>
    <row r="72" spans="1:13">
      <c r="A72">
        <v>1</v>
      </c>
      <c r="B72" t="s">
        <v>1737</v>
      </c>
      <c r="D72" t="s">
        <v>1738</v>
      </c>
      <c r="E72" t="s">
        <v>1338</v>
      </c>
      <c r="F72" t="s">
        <v>1326</v>
      </c>
      <c r="H72" t="s">
        <v>1314</v>
      </c>
      <c r="I72" t="s">
        <v>1739</v>
      </c>
      <c r="J72" t="s">
        <v>1328</v>
      </c>
      <c r="K72" s="281" t="s">
        <v>3193</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v>
      </c>
    </row>
    <row r="73" spans="1:13">
      <c r="A73">
        <v>1</v>
      </c>
      <c r="B73" t="s">
        <v>1780</v>
      </c>
      <c r="D73" t="s">
        <v>1781</v>
      </c>
      <c r="E73" t="s">
        <v>1349</v>
      </c>
      <c r="F73" t="s">
        <v>1391</v>
      </c>
      <c r="G73" t="s">
        <v>1313</v>
      </c>
      <c r="I73" t="s">
        <v>1782</v>
      </c>
      <c r="J73" t="s">
        <v>1388</v>
      </c>
      <c r="K73" s="281" t="s">
        <v>3206</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1786</v>
      </c>
      <c r="D74" t="s">
        <v>1787</v>
      </c>
      <c r="E74" t="s">
        <v>1395</v>
      </c>
      <c r="F74" t="s">
        <v>1326</v>
      </c>
      <c r="I74" t="s">
        <v>1788</v>
      </c>
      <c r="J74" t="s">
        <v>1322</v>
      </c>
      <c r="K74" s="281" t="s">
        <v>3185</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1789</v>
      </c>
      <c r="C75" t="s">
        <v>1790</v>
      </c>
      <c r="D75" t="s">
        <v>1791</v>
      </c>
      <c r="E75" t="s">
        <v>1395</v>
      </c>
      <c r="F75" t="s">
        <v>1326</v>
      </c>
      <c r="G75" t="s">
        <v>1313</v>
      </c>
      <c r="I75" t="s">
        <v>1792</v>
      </c>
      <c r="J75" t="s">
        <v>1351</v>
      </c>
      <c r="K75" s="281" t="s">
        <v>3234</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v>
      </c>
    </row>
    <row r="76" spans="1:13">
      <c r="A76">
        <v>1</v>
      </c>
      <c r="B76" t="s">
        <v>1793</v>
      </c>
      <c r="C76" t="s">
        <v>1794</v>
      </c>
      <c r="D76" t="s">
        <v>1795</v>
      </c>
      <c r="E76" t="s">
        <v>1395</v>
      </c>
      <c r="F76" t="s">
        <v>1326</v>
      </c>
      <c r="I76" t="s">
        <v>1796</v>
      </c>
      <c r="J76" t="s">
        <v>1328</v>
      </c>
      <c r="K76" s="281" t="s">
        <v>3175</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1809</v>
      </c>
      <c r="D77" t="s">
        <v>1810</v>
      </c>
      <c r="E77" t="s">
        <v>1338</v>
      </c>
      <c r="F77" t="s">
        <v>1326</v>
      </c>
      <c r="G77" t="s">
        <v>1313</v>
      </c>
      <c r="I77" t="s">
        <v>1811</v>
      </c>
      <c r="J77" t="s">
        <v>1328</v>
      </c>
      <c r="K77" s="281" t="s">
        <v>3180</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1871</v>
      </c>
      <c r="D78" t="s">
        <v>1872</v>
      </c>
      <c r="E78" t="s">
        <v>1395</v>
      </c>
      <c r="F78" t="s">
        <v>1391</v>
      </c>
      <c r="G78" t="s">
        <v>1313</v>
      </c>
      <c r="I78" t="s">
        <v>1873</v>
      </c>
      <c r="J78" t="s">
        <v>1328</v>
      </c>
      <c r="K78" s="281" t="s">
        <v>3206</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1877</v>
      </c>
      <c r="C79" t="s">
        <v>1878</v>
      </c>
      <c r="D79" t="s">
        <v>1879</v>
      </c>
      <c r="E79" t="s">
        <v>1325</v>
      </c>
      <c r="F79" t="s">
        <v>1320</v>
      </c>
      <c r="I79" t="s">
        <v>1880</v>
      </c>
      <c r="J79" t="s">
        <v>1328</v>
      </c>
      <c r="K79" s="281" t="s">
        <v>3189</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v>
      </c>
    </row>
    <row r="80" spans="1:13">
      <c r="A80">
        <v>1</v>
      </c>
      <c r="B80" t="s">
        <v>1890</v>
      </c>
      <c r="D80" t="s">
        <v>1891</v>
      </c>
      <c r="E80" t="s">
        <v>1349</v>
      </c>
      <c r="F80" t="s">
        <v>1326</v>
      </c>
      <c r="G80" t="s">
        <v>1313</v>
      </c>
      <c r="I80" t="s">
        <v>1892</v>
      </c>
      <c r="J80" t="s">
        <v>1328</v>
      </c>
      <c r="K80" s="281" t="s">
        <v>3176</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1933</v>
      </c>
      <c r="D81" t="s">
        <v>1934</v>
      </c>
      <c r="E81" t="s">
        <v>1349</v>
      </c>
      <c r="F81" t="s">
        <v>1326</v>
      </c>
      <c r="G81" t="s">
        <v>1313</v>
      </c>
      <c r="I81" t="s">
        <v>1935</v>
      </c>
      <c r="J81" t="s">
        <v>1328</v>
      </c>
      <c r="K81" s="281" t="s">
        <v>3197</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v>
      </c>
    </row>
    <row r="82" spans="1:13">
      <c r="A82">
        <v>1</v>
      </c>
      <c r="B82" t="s">
        <v>1950</v>
      </c>
      <c r="D82" t="s">
        <v>1951</v>
      </c>
      <c r="E82" t="s">
        <v>1325</v>
      </c>
      <c r="F82" t="s">
        <v>1391</v>
      </c>
      <c r="G82" t="s">
        <v>1313</v>
      </c>
      <c r="I82" t="s">
        <v>1952</v>
      </c>
      <c r="J82" t="s">
        <v>1322</v>
      </c>
      <c r="K82" s="281" t="s">
        <v>3219</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1953</v>
      </c>
      <c r="C83" t="s">
        <v>1954</v>
      </c>
      <c r="D83" t="s">
        <v>1955</v>
      </c>
      <c r="E83" t="s">
        <v>1338</v>
      </c>
      <c r="F83" t="s">
        <v>1391</v>
      </c>
      <c r="G83" t="s">
        <v>1313</v>
      </c>
      <c r="I83" t="s">
        <v>1956</v>
      </c>
      <c r="J83" t="s">
        <v>1388</v>
      </c>
      <c r="K83" s="281" t="s">
        <v>3219</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1957</v>
      </c>
      <c r="D84" t="s">
        <v>1958</v>
      </c>
      <c r="E84" t="s">
        <v>1361</v>
      </c>
      <c r="F84" t="s">
        <v>1326</v>
      </c>
      <c r="G84" t="s">
        <v>1313</v>
      </c>
      <c r="I84" t="s">
        <v>1959</v>
      </c>
      <c r="J84" t="s">
        <v>1322</v>
      </c>
      <c r="K84" s="281" t="s">
        <v>3241</v>
      </c>
      <c r="M84" t="str">
        <f t="shared" si="1"/>
        <v>"Frayeur": {
  "Name" : "Frayeur",
  "OV" : "Cause Fear",
  "Level" : 1,
  "BBE" : "",
  "School" : "nécromancie",
  "Incantation" : "1 action",
  "Type" : "Concentration",
  "Description" : "La cible doit réussir un JdS de Sag. ou être effrayée (nbre de cibles/niv).",
  "Classes" :[ "MAGICIAN", "WIZARD"]
   }</v>
      </c>
    </row>
    <row r="85" spans="1:13">
      <c r="A85">
        <v>1</v>
      </c>
      <c r="B85" t="s">
        <v>1988</v>
      </c>
      <c r="D85" t="s">
        <v>1989</v>
      </c>
      <c r="E85" t="s">
        <v>1338</v>
      </c>
      <c r="F85" t="s">
        <v>1326</v>
      </c>
      <c r="I85" t="s">
        <v>1990</v>
      </c>
      <c r="J85" t="s">
        <v>1328</v>
      </c>
      <c r="K85" s="281" t="s">
        <v>3193</v>
      </c>
      <c r="M85" t="str">
        <f t="shared" si="1"/>
        <v>"Graisse": {
  "Name" : "Graisse",
  "OV" : "Grease",
  "Level" : 1,
  "BBE" : "",
  "School" : "invocation",
  "Incantation" : "1 action",
  "Type" : "",
  "Description" : "Les créatures dans un carré de 3 m (terrain difficile) doivent réussir un JdS de Dex. pour ne pas tomber.",
  "Classes" :["MAGICIAN"]
   }</v>
      </c>
    </row>
    <row r="86" spans="1:13">
      <c r="A86">
        <v>1</v>
      </c>
      <c r="B86" t="s">
        <v>1991</v>
      </c>
      <c r="D86" t="s">
        <v>1992</v>
      </c>
      <c r="E86" t="s">
        <v>1325</v>
      </c>
      <c r="F86" t="s">
        <v>1326</v>
      </c>
      <c r="I86" t="s">
        <v>1993</v>
      </c>
      <c r="J86" t="s">
        <v>1328</v>
      </c>
      <c r="K86" s="281" t="s">
        <v>3220</v>
      </c>
      <c r="M86" t="str">
        <f t="shared" si="1"/>
        <v>"Grande foulée": {
  "Name" : "Grande foulée",
  "OV" : "Longstrider",
  "Level" : 1,
  "BBE" : "",
  "School" : "transmutation",
  "Incantation" : "1 action",
  "Type" : "",
  "Description" : "La cible obtient une vitesse augmentée de 3 m (+1 créature/niv).",
  "Classes" :["BARD", "DRUID", "MAGICIAN", "PROWLER"]
   }</v>
      </c>
    </row>
    <row r="87" spans="1:13">
      <c r="A87">
        <v>1</v>
      </c>
      <c r="B87" t="s">
        <v>1994</v>
      </c>
      <c r="D87" t="s">
        <v>1995</v>
      </c>
      <c r="E87" t="s">
        <v>1338</v>
      </c>
      <c r="F87" t="s">
        <v>1391</v>
      </c>
      <c r="G87" t="s">
        <v>1313</v>
      </c>
      <c r="I87" t="s">
        <v>1996</v>
      </c>
      <c r="J87" t="s">
        <v>1388</v>
      </c>
      <c r="K87" s="281" t="s">
        <v>3219</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2006</v>
      </c>
      <c r="D88" t="s">
        <v>2007</v>
      </c>
      <c r="E88" t="s">
        <v>1349</v>
      </c>
      <c r="F88" t="s">
        <v>1326</v>
      </c>
      <c r="G88" t="s">
        <v>1313</v>
      </c>
      <c r="I88" t="s">
        <v>2008</v>
      </c>
      <c r="J88" t="s">
        <v>1328</v>
      </c>
      <c r="K88" s="281" t="s">
        <v>3208</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2012</v>
      </c>
      <c r="D89" t="s">
        <v>2013</v>
      </c>
      <c r="E89" t="s">
        <v>1419</v>
      </c>
      <c r="F89" t="s">
        <v>1334</v>
      </c>
      <c r="H89" t="s">
        <v>1314</v>
      </c>
      <c r="I89" t="s">
        <v>2014</v>
      </c>
      <c r="J89" t="s">
        <v>1328</v>
      </c>
      <c r="K89" s="281" t="s">
        <v>3197</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v>
      </c>
    </row>
    <row r="90" spans="1:13">
      <c r="A90">
        <v>1</v>
      </c>
      <c r="B90" t="s">
        <v>2027</v>
      </c>
      <c r="D90" t="s">
        <v>2028</v>
      </c>
      <c r="E90" t="s">
        <v>1368</v>
      </c>
      <c r="F90" t="s">
        <v>1326</v>
      </c>
      <c r="G90" t="s">
        <v>1313</v>
      </c>
      <c r="I90" t="s">
        <v>2029</v>
      </c>
      <c r="J90" t="s">
        <v>1328</v>
      </c>
      <c r="K90" s="281" t="s">
        <v>3189</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91" spans="1:13">
      <c r="A91">
        <v>1</v>
      </c>
      <c r="B91" t="s">
        <v>2041</v>
      </c>
      <c r="D91" t="s">
        <v>2042</v>
      </c>
      <c r="E91" t="s">
        <v>1349</v>
      </c>
      <c r="F91" t="s">
        <v>1326</v>
      </c>
      <c r="I91" t="s">
        <v>2043</v>
      </c>
      <c r="J91" t="s">
        <v>1328</v>
      </c>
      <c r="K91" s="281" t="s">
        <v>3205</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v>
      </c>
    </row>
    <row r="92" spans="1:13">
      <c r="A92">
        <v>1</v>
      </c>
      <c r="B92" t="s">
        <v>2136</v>
      </c>
      <c r="C92" t="s">
        <v>2137</v>
      </c>
      <c r="D92" t="s">
        <v>2138</v>
      </c>
      <c r="E92" t="s">
        <v>1419</v>
      </c>
      <c r="F92" t="s">
        <v>1326</v>
      </c>
      <c r="G92" t="s">
        <v>1313</v>
      </c>
      <c r="I92" t="s">
        <v>2139</v>
      </c>
      <c r="J92" t="s">
        <v>1322</v>
      </c>
      <c r="K92" s="281" t="s">
        <v>3215</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2161</v>
      </c>
      <c r="D93" t="s">
        <v>2162</v>
      </c>
      <c r="E93" t="s">
        <v>1395</v>
      </c>
      <c r="F93" t="s">
        <v>1326</v>
      </c>
      <c r="G93" t="s">
        <v>1313</v>
      </c>
      <c r="I93" t="s">
        <v>2163</v>
      </c>
      <c r="J93" t="s">
        <v>1328</v>
      </c>
      <c r="K93" s="281" t="s">
        <v>3181</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v>
      </c>
    </row>
    <row r="94" spans="1:13">
      <c r="A94">
        <v>1</v>
      </c>
      <c r="B94" t="s">
        <v>2183</v>
      </c>
      <c r="D94" t="s">
        <v>2184</v>
      </c>
      <c r="E94" t="s">
        <v>1395</v>
      </c>
      <c r="F94" t="s">
        <v>1326</v>
      </c>
      <c r="I94" t="s">
        <v>2185</v>
      </c>
      <c r="J94" t="s">
        <v>1328</v>
      </c>
      <c r="K94" s="281" t="s">
        <v>3190</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v>
      </c>
    </row>
    <row r="95" spans="1:13">
      <c r="A95">
        <v>1</v>
      </c>
      <c r="B95" t="s">
        <v>2190</v>
      </c>
      <c r="D95" t="s">
        <v>2191</v>
      </c>
      <c r="E95" t="s">
        <v>1349</v>
      </c>
      <c r="F95" t="s">
        <v>1391</v>
      </c>
      <c r="G95" t="s">
        <v>1313</v>
      </c>
      <c r="I95" t="s">
        <v>2192</v>
      </c>
      <c r="J95" t="s">
        <v>1351</v>
      </c>
      <c r="K95" s="281" t="s">
        <v>3236</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2202</v>
      </c>
      <c r="D96" t="s">
        <v>2203</v>
      </c>
      <c r="E96" t="s">
        <v>1419</v>
      </c>
      <c r="F96" t="s">
        <v>1391</v>
      </c>
      <c r="G96" t="s">
        <v>1313</v>
      </c>
      <c r="I96" t="s">
        <v>2204</v>
      </c>
      <c r="J96" t="s">
        <v>1328</v>
      </c>
      <c r="K96" s="281" t="s">
        <v>3219</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2254</v>
      </c>
      <c r="D97" t="s">
        <v>2255</v>
      </c>
      <c r="E97" t="s">
        <v>1395</v>
      </c>
      <c r="F97" t="s">
        <v>1391</v>
      </c>
      <c r="I97" t="s">
        <v>2256</v>
      </c>
      <c r="J97" t="s">
        <v>1328</v>
      </c>
      <c r="K97" s="281" t="s">
        <v>3182</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2313</v>
      </c>
      <c r="D98" t="s">
        <v>2314</v>
      </c>
      <c r="E98" t="s">
        <v>1349</v>
      </c>
      <c r="F98" t="s">
        <v>1326</v>
      </c>
      <c r="I98" t="s">
        <v>2315</v>
      </c>
      <c r="J98" t="s">
        <v>1351</v>
      </c>
      <c r="K98" s="281" t="s">
        <v>3174</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v>
      </c>
    </row>
    <row r="99" spans="1:13">
      <c r="A99">
        <v>1</v>
      </c>
      <c r="B99" t="s">
        <v>2316</v>
      </c>
      <c r="D99" t="s">
        <v>2317</v>
      </c>
      <c r="E99" t="s">
        <v>1338</v>
      </c>
      <c r="F99" t="s">
        <v>1326</v>
      </c>
      <c r="G99" t="s">
        <v>1313</v>
      </c>
      <c r="I99" t="s">
        <v>2318</v>
      </c>
      <c r="J99" t="s">
        <v>1328</v>
      </c>
      <c r="K99" s="281" t="s">
        <v>3221</v>
      </c>
      <c r="M99" t="str">
        <f t="shared" si="1"/>
        <v>"Nappe de brouillard": {
  "Name" : "Nappe de brouillard",
  "OV" : "Fog Cloud",
  "Level" : 1,
  "BBE" : "",
  "School" : "invocation",
  "Incantation" : "1 action",
  "Type" : "Concentration",
  "Description" : "Rend la visibilité nulle dans une sphère de 6 m de rayon (+6 m/niv).",
  "Classes" :["DRUID", "SORCERER", "MAGICIAN", "PROWLER"]
   }</v>
      </c>
    </row>
    <row r="100" spans="1:13">
      <c r="A100">
        <v>1</v>
      </c>
      <c r="B100" t="s">
        <v>2346</v>
      </c>
      <c r="C100" t="s">
        <v>2347</v>
      </c>
      <c r="D100" t="s">
        <v>2348</v>
      </c>
      <c r="E100" t="s">
        <v>1395</v>
      </c>
      <c r="F100" t="s">
        <v>1326</v>
      </c>
      <c r="I100" t="s">
        <v>2349</v>
      </c>
      <c r="J100" t="s">
        <v>1328</v>
      </c>
      <c r="K100" s="281" t="s">
        <v>3192</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v>
      </c>
    </row>
    <row r="101" spans="1:13">
      <c r="A101">
        <v>1</v>
      </c>
      <c r="B101" t="s">
        <v>2350</v>
      </c>
      <c r="D101" t="s">
        <v>2351</v>
      </c>
      <c r="E101" t="s">
        <v>1395</v>
      </c>
      <c r="F101" t="s">
        <v>1326</v>
      </c>
      <c r="I101" t="s">
        <v>2352</v>
      </c>
      <c r="J101" t="s">
        <v>1351</v>
      </c>
      <c r="K101" s="281" t="s">
        <v>3190</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v>
      </c>
    </row>
    <row r="102" spans="1:13">
      <c r="A102">
        <v>1</v>
      </c>
      <c r="B102" t="s">
        <v>2440</v>
      </c>
      <c r="D102" t="s">
        <v>2441</v>
      </c>
      <c r="E102" t="s">
        <v>1395</v>
      </c>
      <c r="F102" t="s">
        <v>1326</v>
      </c>
      <c r="I102" t="s">
        <v>2442</v>
      </c>
      <c r="J102" t="s">
        <v>1328</v>
      </c>
      <c r="K102" s="281" t="s">
        <v>3190</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v>
      </c>
    </row>
    <row r="103" spans="1:13">
      <c r="A103">
        <v>1</v>
      </c>
      <c r="B103" t="s">
        <v>2453</v>
      </c>
      <c r="D103" t="s">
        <v>2454</v>
      </c>
      <c r="E103" t="s">
        <v>1319</v>
      </c>
      <c r="F103" t="s">
        <v>1326</v>
      </c>
      <c r="G103" t="s">
        <v>1313</v>
      </c>
      <c r="I103" t="s">
        <v>2455</v>
      </c>
      <c r="J103" t="s">
        <v>1328</v>
      </c>
      <c r="K103" s="281" t="s">
        <v>3242</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v>
      </c>
    </row>
    <row r="104" spans="1:13">
      <c r="A104">
        <v>1</v>
      </c>
      <c r="B104" t="s">
        <v>2472</v>
      </c>
      <c r="C104" t="s">
        <v>2473</v>
      </c>
      <c r="D104" t="s">
        <v>2474</v>
      </c>
      <c r="E104" t="s">
        <v>1325</v>
      </c>
      <c r="F104" t="s">
        <v>1326</v>
      </c>
      <c r="H104" t="s">
        <v>1314</v>
      </c>
      <c r="I104" t="s">
        <v>2475</v>
      </c>
      <c r="J104" t="s">
        <v>1328</v>
      </c>
      <c r="K104" s="281" t="s">
        <v>3207</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v>
      </c>
    </row>
    <row r="105" spans="1:13">
      <c r="A105">
        <v>1</v>
      </c>
      <c r="B105" t="s">
        <v>2501</v>
      </c>
      <c r="D105" t="s">
        <v>2502</v>
      </c>
      <c r="E105" t="s">
        <v>1361</v>
      </c>
      <c r="F105" t="s">
        <v>1326</v>
      </c>
      <c r="I105" t="s">
        <v>2503</v>
      </c>
      <c r="J105" t="s">
        <v>1388</v>
      </c>
      <c r="K105" s="281" t="s">
        <v>3190</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v>
      </c>
    </row>
    <row r="106" spans="1:13">
      <c r="A106">
        <v>1</v>
      </c>
      <c r="B106" t="s">
        <v>2527</v>
      </c>
      <c r="D106" t="s">
        <v>2528</v>
      </c>
      <c r="E106" t="s">
        <v>1325</v>
      </c>
      <c r="F106" t="s">
        <v>1391</v>
      </c>
      <c r="G106" t="s">
        <v>1313</v>
      </c>
      <c r="I106" t="s">
        <v>2529</v>
      </c>
      <c r="J106" t="s">
        <v>1328</v>
      </c>
      <c r="K106" s="281" t="s">
        <v>3234</v>
      </c>
      <c r="M106" t="str">
        <f t="shared" si="1"/>
        <v>"Repli expéditif": {
  "Name" : "Repli expéditif",
  "OV" : "Expeditious Retreat",
  "Level" : 1,
  "BBE" : "",
  "School" : "transmutation",
  "Incantation" : "1 action bonus",
  "Type" : "Concentration",
  "Description" : "Le lanceur peut effectuer l'action Foncer en utilisant une action bonus.",
  "Classes" :["SORCERER", "MAGICIAN", "WIZARD"]
   }</v>
      </c>
    </row>
    <row r="107" spans="1:13">
      <c r="A107">
        <v>1</v>
      </c>
      <c r="B107" t="s">
        <v>2530</v>
      </c>
      <c r="D107" t="s">
        <v>2531</v>
      </c>
      <c r="E107" t="s">
        <v>1395</v>
      </c>
      <c r="F107" t="s">
        <v>1320</v>
      </c>
      <c r="I107" t="s">
        <v>2532</v>
      </c>
      <c r="J107" t="s">
        <v>1328</v>
      </c>
      <c r="K107" s="281" t="s">
        <v>3236</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2573</v>
      </c>
      <c r="D108" t="s">
        <v>2574</v>
      </c>
      <c r="E108" t="s">
        <v>1319</v>
      </c>
      <c r="F108" t="s">
        <v>1391</v>
      </c>
      <c r="I108" t="s">
        <v>2575</v>
      </c>
      <c r="J108" t="s">
        <v>1328</v>
      </c>
      <c r="K108" s="281" t="s">
        <v>3175</v>
      </c>
      <c r="M108" t="str">
        <f t="shared" si="1"/>
        <v>"Sanctuaire": {
  "Name" : "Sanctuaire",
  "OV" : "Sanctuary",
  "Level" : 1,
  "BBE" : "",
  "School" : "abjuration",
  "Incantation" : "1 action bonus",
  "Type" : "",
  "Description" : "La cible a droit à un JdS de Sag. pour éviter les attaques ou les sorts ofensifs qui la visent en particulier.",
  "Classes" :["CLERK"]
   }</v>
      </c>
    </row>
    <row r="109" spans="1:13">
      <c r="A109">
        <v>1</v>
      </c>
      <c r="B109" t="s">
        <v>2579</v>
      </c>
      <c r="D109" t="s">
        <v>2580</v>
      </c>
      <c r="E109" t="s">
        <v>1325</v>
      </c>
      <c r="F109" t="s">
        <v>1326</v>
      </c>
      <c r="I109" t="s">
        <v>2581</v>
      </c>
      <c r="J109" t="s">
        <v>1328</v>
      </c>
      <c r="K109" s="281" t="s">
        <v>3221</v>
      </c>
      <c r="M109" t="str">
        <f t="shared" si="1"/>
        <v>"Saut": {
  "Name" : "Saut",
  "OV" : "Jump",
  "Level" : 1,
  "BBE" : "",
  "School" : "transmutation",
  "Incantation" : "1 action",
  "Type" : "",
  "Description" : "La cible obtient une distance de saut multipliée par 3.",
  "Classes" :["DRUID", "SORCERER", "MAGICIAN", "PROWLER"]
   }</v>
      </c>
    </row>
    <row r="110" spans="1:13">
      <c r="A110">
        <v>1</v>
      </c>
      <c r="B110" t="s">
        <v>2588</v>
      </c>
      <c r="D110" t="s">
        <v>2589</v>
      </c>
      <c r="E110" t="s">
        <v>1395</v>
      </c>
      <c r="F110" t="s">
        <v>1326</v>
      </c>
      <c r="I110" t="s">
        <v>2590</v>
      </c>
      <c r="J110" t="s">
        <v>1322</v>
      </c>
      <c r="K110" s="281" t="s">
        <v>3192</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v>
      </c>
    </row>
    <row r="111" spans="1:13">
      <c r="A111">
        <v>1</v>
      </c>
      <c r="B111" t="s">
        <v>2602</v>
      </c>
      <c r="D111" t="s">
        <v>2603</v>
      </c>
      <c r="E111" t="s">
        <v>1338</v>
      </c>
      <c r="F111" t="s">
        <v>1326</v>
      </c>
      <c r="H111" t="s">
        <v>1314</v>
      </c>
      <c r="I111" t="s">
        <v>2604</v>
      </c>
      <c r="J111" t="s">
        <v>1328</v>
      </c>
      <c r="K111" s="281" t="s">
        <v>3243</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v>
      </c>
    </row>
    <row r="112" spans="1:13">
      <c r="A112">
        <v>1</v>
      </c>
      <c r="B112" t="s">
        <v>2617</v>
      </c>
      <c r="D112" t="s">
        <v>2618</v>
      </c>
      <c r="E112" t="s">
        <v>1361</v>
      </c>
      <c r="F112" t="s">
        <v>1326</v>
      </c>
      <c r="I112" t="s">
        <v>2619</v>
      </c>
      <c r="J112" t="s">
        <v>1328</v>
      </c>
      <c r="K112" s="281" t="s">
        <v>3190</v>
      </c>
      <c r="M112" t="str">
        <f t="shared" si="1"/>
        <v>"Simulacre de vie": {
  "Name" : "Simulacre de vie",
  "OV" : "False Life",
  "Level" : 1,
  "BBE" : "",
  "School" : "nécromancie",
  "Incantation" : "1 action",
  "Type" : "",
  "Description" : "Le lanceur gagne 1d4+4 pv temporaires (+5 pv/niv).",
  "Classes" :["SORCERER", "MAGICIAN"]
   }</v>
      </c>
    </row>
    <row r="113" spans="1:13">
      <c r="A113">
        <v>1</v>
      </c>
      <c r="B113" t="s">
        <v>2620</v>
      </c>
      <c r="C113" t="s">
        <v>2621</v>
      </c>
      <c r="D113" t="s">
        <v>2622</v>
      </c>
      <c r="E113" t="s">
        <v>1395</v>
      </c>
      <c r="F113" t="s">
        <v>1326</v>
      </c>
      <c r="I113" t="s">
        <v>2623</v>
      </c>
      <c r="J113" t="s">
        <v>1328</v>
      </c>
      <c r="K113" s="281" t="s">
        <v>3222</v>
      </c>
      <c r="M113" t="str">
        <f t="shared" si="1"/>
        <v>"Soins": {
  "Name" : "Soins",
  "OV" : "Cure Wounds",
  "Level" : 1,
  "BBE" : "Soin des blessures",
  "School" : "évocation",
  "Incantation" : "1 action",
  "Type" : "",
  "Description" : "1 créature récupère 1d8+Mod.Carac pv (+1d8 pv/niv).",
  "Classes" :["BARD", "CLERK", "DRUID", "PALADIN", "PROWLER"]
   }</v>
      </c>
    </row>
    <row r="114" spans="1:13">
      <c r="A114">
        <v>1</v>
      </c>
      <c r="B114" t="s">
        <v>2628</v>
      </c>
      <c r="D114" t="s">
        <v>2629</v>
      </c>
      <c r="E114" t="s">
        <v>1349</v>
      </c>
      <c r="F114" t="s">
        <v>1326</v>
      </c>
      <c r="I114" t="s">
        <v>2630</v>
      </c>
      <c r="J114" t="s">
        <v>1328</v>
      </c>
      <c r="K114" s="281" t="s">
        <v>3189</v>
      </c>
      <c r="M114" t="str">
        <f t="shared" si="1"/>
        <v>"Sommeil": {
  "Name" : "Sommeil",
  "OV" : "Sleep",
  "Level" : 1,
  "BBE" : "",
  "School" : "enchantement",
  "Incantation" : "1 action",
  "Type" : "",
  "Description" : "5d8 pv de créatures s'endorment, par ordre croissant de leurs pv actuels (+2d8 pv/niv).",
  "Classes" :["BARD", "SORCERER", "MAGICIAN"]
   }</v>
      </c>
    </row>
    <row r="115" spans="1:13">
      <c r="A115">
        <v>1</v>
      </c>
      <c r="B115" t="s">
        <v>2698</v>
      </c>
      <c r="C115" t="s">
        <v>2699</v>
      </c>
      <c r="D115" t="s">
        <v>2700</v>
      </c>
      <c r="E115" t="s">
        <v>1338</v>
      </c>
      <c r="F115" t="s">
        <v>1326</v>
      </c>
      <c r="I115" t="s">
        <v>2701</v>
      </c>
      <c r="J115" t="s">
        <v>1388</v>
      </c>
      <c r="K115" s="281" t="s">
        <v>3236</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2712</v>
      </c>
      <c r="D116" t="s">
        <v>2713</v>
      </c>
      <c r="E116" t="s">
        <v>1368</v>
      </c>
      <c r="F116" t="s">
        <v>1334</v>
      </c>
      <c r="H116" t="s">
        <v>1314</v>
      </c>
      <c r="I116" t="s">
        <v>2714</v>
      </c>
      <c r="J116" t="s">
        <v>1328</v>
      </c>
      <c r="K116" s="281" t="s">
        <v>3243</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v>
      </c>
    </row>
    <row r="117" spans="1:13">
      <c r="A117">
        <v>2</v>
      </c>
      <c r="B117" s="119" t="s">
        <v>3256</v>
      </c>
      <c r="C117" t="s">
        <v>1323</v>
      </c>
      <c r="D117" t="s">
        <v>1324</v>
      </c>
      <c r="E117" t="s">
        <v>1325</v>
      </c>
      <c r="F117" t="s">
        <v>1326</v>
      </c>
      <c r="G117" t="s">
        <v>1313</v>
      </c>
      <c r="I117" t="s">
        <v>1327</v>
      </c>
      <c r="J117" t="s">
        <v>1328</v>
      </c>
      <c r="K117" s="281" t="s">
        <v>3190</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v>
      </c>
    </row>
    <row r="118" spans="1:13">
      <c r="A118">
        <v>2</v>
      </c>
      <c r="B118" t="s">
        <v>1329</v>
      </c>
      <c r="D118" t="s">
        <v>1330</v>
      </c>
      <c r="E118" t="s">
        <v>1319</v>
      </c>
      <c r="F118" t="s">
        <v>1326</v>
      </c>
      <c r="I118" t="s">
        <v>1331</v>
      </c>
      <c r="J118" t="s">
        <v>1328</v>
      </c>
      <c r="K118" s="281" t="s">
        <v>3205</v>
      </c>
      <c r="M118" t="str">
        <f t="shared" si="1"/>
        <v>"Aide": {
  "Name" : "Aide",
  "OV" : "Aid",
  "Level" : 2,
  "BBE" : "",
  "School" : "abjuration",
  "Incantation" : "1 action",
  "Type" : "",
  "Description" : "Jusqu'à 3 créatures augmentent leurs pv actuels et pv max de 5 (+5 pv/niv).",
  "Classes" :["CLERK", "PALADIN"]
   }</v>
      </c>
    </row>
    <row r="119" spans="1:13">
      <c r="A119">
        <v>2</v>
      </c>
      <c r="B119" t="s">
        <v>1341</v>
      </c>
      <c r="D119" t="s">
        <v>1342</v>
      </c>
      <c r="E119" t="s">
        <v>1325</v>
      </c>
      <c r="F119" t="s">
        <v>1326</v>
      </c>
      <c r="G119" t="s">
        <v>1313</v>
      </c>
      <c r="I119" t="s">
        <v>1343</v>
      </c>
      <c r="J119" t="s">
        <v>1328</v>
      </c>
      <c r="K119" s="281" t="s">
        <v>3187</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v>
      </c>
    </row>
    <row r="120" spans="1:13">
      <c r="A120">
        <v>2</v>
      </c>
      <c r="B120" t="s">
        <v>1363</v>
      </c>
      <c r="D120" t="s">
        <v>1364</v>
      </c>
      <c r="E120" t="s">
        <v>1349</v>
      </c>
      <c r="F120" t="s">
        <v>1326</v>
      </c>
      <c r="G120" t="s">
        <v>1313</v>
      </c>
      <c r="I120" t="s">
        <v>1365</v>
      </c>
      <c r="J120" t="s">
        <v>1328</v>
      </c>
      <c r="K120" s="281" t="s">
        <v>3176</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v>
      </c>
    </row>
    <row r="121" spans="1:13">
      <c r="A121">
        <v>2</v>
      </c>
      <c r="B121" t="s">
        <v>1377</v>
      </c>
      <c r="C121" t="s">
        <v>1378</v>
      </c>
      <c r="D121" t="s">
        <v>1379</v>
      </c>
      <c r="E121" t="s">
        <v>1338</v>
      </c>
      <c r="F121" t="s">
        <v>1339</v>
      </c>
      <c r="I121" t="s">
        <v>1380</v>
      </c>
      <c r="J121" t="s">
        <v>1328</v>
      </c>
      <c r="K121" s="281" t="s">
        <v>3206</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1389</v>
      </c>
      <c r="D122" t="s">
        <v>1390</v>
      </c>
      <c r="E122" t="s">
        <v>1325</v>
      </c>
      <c r="F122" t="s">
        <v>1391</v>
      </c>
      <c r="G122" t="s">
        <v>1313</v>
      </c>
      <c r="I122" t="s">
        <v>1392</v>
      </c>
      <c r="J122" t="s">
        <v>1328</v>
      </c>
      <c r="K122" s="281" t="s">
        <v>3209</v>
      </c>
      <c r="M122" t="str">
        <f t="shared" si="1"/>
        <v>"Arme magique": {
  "Name" : "Arme magique",
  "OV" : "Magic Weapon",
  "Level" : 2,
  "BBE" : "",
  "School" : "transmutation",
  "Incantation" : "1 action bonus",
  "Type" : "Concentration",
  "Description" : "Transforme une arme en arme magique +1 à l'attaque et aux dégâts (bonus de +2 ou +3/niv).",
  "Classes" :["MAGICIAN", "PALADIN"]
   }</v>
      </c>
    </row>
    <row r="123" spans="1:13">
      <c r="A123">
        <v>2</v>
      </c>
      <c r="B123" t="s">
        <v>1397</v>
      </c>
      <c r="D123" t="s">
        <v>1398</v>
      </c>
      <c r="E123" t="s">
        <v>1395</v>
      </c>
      <c r="F123" t="s">
        <v>1391</v>
      </c>
      <c r="I123" t="s">
        <v>1399</v>
      </c>
      <c r="J123" t="s">
        <v>1328</v>
      </c>
      <c r="K123" s="281" t="s">
        <v>3175</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1421</v>
      </c>
      <c r="D124" t="s">
        <v>1422</v>
      </c>
      <c r="E124" t="s">
        <v>1325</v>
      </c>
      <c r="F124" t="s">
        <v>1326</v>
      </c>
      <c r="G124" t="s">
        <v>1313</v>
      </c>
      <c r="I124" t="s">
        <v>1423</v>
      </c>
      <c r="J124" t="s">
        <v>1322</v>
      </c>
      <c r="K124" s="281" t="s">
        <v>3244</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1427</v>
      </c>
      <c r="D125" t="s">
        <v>1428</v>
      </c>
      <c r="E125" t="s">
        <v>1419</v>
      </c>
      <c r="F125" t="s">
        <v>1334</v>
      </c>
      <c r="H125" t="s">
        <v>1314</v>
      </c>
      <c r="I125" t="s">
        <v>1429</v>
      </c>
      <c r="J125" t="s">
        <v>1328</v>
      </c>
      <c r="K125" s="281" t="s">
        <v>3175</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1442</v>
      </c>
      <c r="D126" t="s">
        <v>1443</v>
      </c>
      <c r="E126" t="s">
        <v>1368</v>
      </c>
      <c r="F126" t="s">
        <v>1326</v>
      </c>
      <c r="I126" t="s">
        <v>1444</v>
      </c>
      <c r="J126" t="s">
        <v>1328</v>
      </c>
      <c r="K126" s="281" t="s">
        <v>3193</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v>
      </c>
    </row>
    <row r="127" spans="1:13">
      <c r="A127">
        <v>2</v>
      </c>
      <c r="B127" t="s">
        <v>1469</v>
      </c>
      <c r="D127" t="s">
        <v>1470</v>
      </c>
      <c r="E127" t="s">
        <v>1368</v>
      </c>
      <c r="F127" t="s">
        <v>1334</v>
      </c>
      <c r="H127" t="s">
        <v>1314</v>
      </c>
      <c r="I127" t="s">
        <v>1471</v>
      </c>
      <c r="J127" t="s">
        <v>1328</v>
      </c>
      <c r="K127" s="281" t="s">
        <v>3197</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:["BARD", "MAGICIAN"]
   }</v>
      </c>
    </row>
    <row r="128" spans="1:13">
      <c r="A128">
        <v>2</v>
      </c>
      <c r="B128" t="s">
        <v>1486</v>
      </c>
      <c r="D128" t="s">
        <v>1487</v>
      </c>
      <c r="E128" t="s">
        <v>1395</v>
      </c>
      <c r="F128" t="s">
        <v>1326</v>
      </c>
      <c r="G128" t="s">
        <v>1313</v>
      </c>
      <c r="I128" t="s">
        <v>1488</v>
      </c>
      <c r="J128" t="s">
        <v>1328</v>
      </c>
      <c r="K128" s="281" t="s">
        <v>3191</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v>
      </c>
    </row>
    <row r="129" spans="1:13">
      <c r="A129">
        <v>2</v>
      </c>
      <c r="B129" s="119" t="s">
        <v>3257</v>
      </c>
      <c r="D129" t="s">
        <v>1502</v>
      </c>
      <c r="E129" t="s">
        <v>1361</v>
      </c>
      <c r="F129" t="s">
        <v>1326</v>
      </c>
      <c r="I129" t="s">
        <v>1503</v>
      </c>
      <c r="J129" t="s">
        <v>1328</v>
      </c>
      <c r="K129" s="281" t="s">
        <v>3194</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v>
      </c>
    </row>
    <row r="130" spans="1:13">
      <c r="A130">
        <v>2</v>
      </c>
      <c r="B130" t="s">
        <v>1557</v>
      </c>
      <c r="C130" t="s">
        <v>1558</v>
      </c>
      <c r="D130" t="s">
        <v>1559</v>
      </c>
      <c r="E130" t="s">
        <v>1395</v>
      </c>
      <c r="F130" t="s">
        <v>1391</v>
      </c>
      <c r="G130" t="s">
        <v>1313</v>
      </c>
      <c r="I130" t="s">
        <v>1560</v>
      </c>
      <c r="J130" t="s">
        <v>1328</v>
      </c>
      <c r="K130" s="281" t="s">
        <v>3206</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1650</v>
      </c>
      <c r="D131" t="s">
        <v>1651</v>
      </c>
      <c r="E131" t="s">
        <v>1325</v>
      </c>
      <c r="F131" t="s">
        <v>1326</v>
      </c>
      <c r="I131" t="s">
        <v>1652</v>
      </c>
      <c r="J131" t="s">
        <v>1328</v>
      </c>
      <c r="K131" s="281" t="s">
        <v>3193</v>
      </c>
      <c r="M131" t="str">
        <f t="shared" ref="M131:M194" si="2">""""&amp;B131&amp;""": {
  ""Name"" : """&amp;B131&amp;""",
  ""OV"" : """&amp;D131&amp;""",
  ""Level"" : "&amp;A131&amp;",
  ""BBE"" : """&amp;C131&amp;""",
  ""School"" : """&amp;E131&amp;""",
  ""Incantation"" : """&amp;F131&amp;""",
  ""Type"" : """&amp;G131&amp;H131&amp;""",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:["MAGICIAN"]
   }</v>
      </c>
    </row>
    <row r="132" spans="1:13">
      <c r="A132">
        <v>2</v>
      </c>
      <c r="B132" t="s">
        <v>1653</v>
      </c>
      <c r="D132" t="s">
        <v>1654</v>
      </c>
      <c r="E132" t="s">
        <v>1325</v>
      </c>
      <c r="F132" t="s">
        <v>1326</v>
      </c>
      <c r="I132" t="s">
        <v>1655</v>
      </c>
      <c r="J132" t="s">
        <v>1388</v>
      </c>
      <c r="K132" s="281" t="s">
        <v>3219</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1669</v>
      </c>
      <c r="D133" t="s">
        <v>1670</v>
      </c>
      <c r="E133" t="s">
        <v>1349</v>
      </c>
      <c r="F133" t="s">
        <v>1326</v>
      </c>
      <c r="G133" t="s">
        <v>1313</v>
      </c>
      <c r="I133" t="s">
        <v>1671</v>
      </c>
      <c r="J133" t="s">
        <v>1388</v>
      </c>
      <c r="K133" s="281" t="s">
        <v>3233</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v>
      </c>
    </row>
    <row r="134" spans="1:13">
      <c r="A134">
        <v>2</v>
      </c>
      <c r="B134" t="s">
        <v>1690</v>
      </c>
      <c r="D134" t="s">
        <v>1691</v>
      </c>
      <c r="E134" t="s">
        <v>1325</v>
      </c>
      <c r="F134" t="s">
        <v>1326</v>
      </c>
      <c r="G134" t="s">
        <v>1313</v>
      </c>
      <c r="I134" t="s">
        <v>1692</v>
      </c>
      <c r="J134" t="s">
        <v>1328</v>
      </c>
      <c r="K134" s="281" t="s">
        <v>3215</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1702</v>
      </c>
      <c r="D135" t="s">
        <v>1703</v>
      </c>
      <c r="E135" t="s">
        <v>1325</v>
      </c>
      <c r="F135" t="s">
        <v>1326</v>
      </c>
      <c r="I135" t="s">
        <v>1704</v>
      </c>
      <c r="J135" t="s">
        <v>1328</v>
      </c>
      <c r="K135" s="281" t="s">
        <v>3189</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v>
      </c>
    </row>
    <row r="136" spans="1:13">
      <c r="A136">
        <v>2</v>
      </c>
      <c r="B136" t="s">
        <v>1728</v>
      </c>
      <c r="D136" t="s">
        <v>1729</v>
      </c>
      <c r="E136" t="s">
        <v>1419</v>
      </c>
      <c r="F136" t="s">
        <v>1326</v>
      </c>
      <c r="G136" t="s">
        <v>1313</v>
      </c>
      <c r="I136" t="s">
        <v>1730</v>
      </c>
      <c r="J136" t="s">
        <v>1328</v>
      </c>
      <c r="K136" s="281" t="s">
        <v>3189</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v>
      </c>
    </row>
    <row r="137" spans="1:13">
      <c r="A137">
        <v>2</v>
      </c>
      <c r="B137" t="s">
        <v>1800</v>
      </c>
      <c r="D137" t="s">
        <v>1801</v>
      </c>
      <c r="E137" t="s">
        <v>1325</v>
      </c>
      <c r="F137" t="s">
        <v>1326</v>
      </c>
      <c r="G137" t="s">
        <v>1313</v>
      </c>
      <c r="H137" t="s">
        <v>1314</v>
      </c>
      <c r="I137" t="s">
        <v>1802</v>
      </c>
      <c r="J137" t="s">
        <v>1322</v>
      </c>
      <c r="K137" s="281" t="s">
        <v>3198</v>
      </c>
      <c r="M137" t="str">
        <f t="shared" si="2"/>
        <v>"Écrire dans le ciel": {
  "Name" : "Écrire dans le ciel",
  "OV" : "Skywrite",
  "Level" : 2,
  "BBE" : "",
  "School" : "transmutation",
  "Incantation" : "1 action",
  "Type" : "ConcentrationRituel",
  "Description" : "Crée jusqu'à 10 mots dans les nuages.",
  "Classes" :["BARD", "DRUID", "MAGICIAN"]
   }</v>
      </c>
    </row>
    <row r="138" spans="1:13">
      <c r="A138">
        <v>2</v>
      </c>
      <c r="B138" t="s">
        <v>1822</v>
      </c>
      <c r="D138" t="s">
        <v>1823</v>
      </c>
      <c r="E138" t="s">
        <v>1349</v>
      </c>
      <c r="F138" t="s">
        <v>1326</v>
      </c>
      <c r="I138" t="s">
        <v>1824</v>
      </c>
      <c r="J138" t="s">
        <v>1328</v>
      </c>
      <c r="K138" s="281" t="s">
        <v>3245</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1828</v>
      </c>
      <c r="D139" t="s">
        <v>1829</v>
      </c>
      <c r="E139" t="s">
        <v>1419</v>
      </c>
      <c r="F139" t="s">
        <v>1326</v>
      </c>
      <c r="G139" t="s">
        <v>1313</v>
      </c>
      <c r="I139" t="s">
        <v>1830</v>
      </c>
      <c r="J139" t="s">
        <v>1322</v>
      </c>
      <c r="K139" s="281" t="s">
        <v>3234</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"WIZARD"]
   }</v>
      </c>
    </row>
    <row r="140" spans="1:13">
      <c r="A140">
        <v>2</v>
      </c>
      <c r="B140" t="s">
        <v>1837</v>
      </c>
      <c r="D140" t="s">
        <v>1838</v>
      </c>
      <c r="E140" t="s">
        <v>1338</v>
      </c>
      <c r="F140" t="s">
        <v>1391</v>
      </c>
      <c r="G140" t="s">
        <v>1313</v>
      </c>
      <c r="I140" t="s">
        <v>1839</v>
      </c>
      <c r="J140" t="s">
        <v>1322</v>
      </c>
      <c r="K140" s="281" t="s">
        <v>3215</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1881</v>
      </c>
      <c r="D141" t="s">
        <v>1882</v>
      </c>
      <c r="E141" t="s">
        <v>1395</v>
      </c>
      <c r="F141" t="s">
        <v>1326</v>
      </c>
      <c r="I141" t="s">
        <v>1883</v>
      </c>
      <c r="J141" t="s">
        <v>1322</v>
      </c>
      <c r="K141" s="281" t="s">
        <v>3190</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v>
      </c>
    </row>
    <row r="142" spans="1:13">
      <c r="A142">
        <v>2</v>
      </c>
      <c r="B142" t="s">
        <v>1884</v>
      </c>
      <c r="D142" t="s">
        <v>1885</v>
      </c>
      <c r="E142" t="s">
        <v>1395</v>
      </c>
      <c r="F142" t="s">
        <v>1326</v>
      </c>
      <c r="I142" t="s">
        <v>1886</v>
      </c>
      <c r="J142" t="s">
        <v>1328</v>
      </c>
      <c r="K142" s="281" t="s">
        <v>3199</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 "CLERK", "MAGICIAN"]
   }</v>
      </c>
    </row>
    <row r="143" spans="1:13">
      <c r="A143">
        <v>2</v>
      </c>
      <c r="B143" t="s">
        <v>1899</v>
      </c>
      <c r="D143" t="s">
        <v>1900</v>
      </c>
      <c r="E143" t="s">
        <v>1395</v>
      </c>
      <c r="F143" t="s">
        <v>1326</v>
      </c>
      <c r="I143" t="s">
        <v>1901</v>
      </c>
      <c r="J143" t="s">
        <v>1328</v>
      </c>
      <c r="K143" s="281" t="s">
        <v>3193</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v>
      </c>
    </row>
    <row r="144" spans="1:13">
      <c r="A144">
        <v>2</v>
      </c>
      <c r="B144" t="s">
        <v>1915</v>
      </c>
      <c r="D144" t="s">
        <v>1916</v>
      </c>
      <c r="E144" t="s">
        <v>1368</v>
      </c>
      <c r="F144" t="s">
        <v>1326</v>
      </c>
      <c r="G144" t="s">
        <v>1313</v>
      </c>
      <c r="I144" t="s">
        <v>1917</v>
      </c>
      <c r="J144" t="s">
        <v>1328</v>
      </c>
      <c r="K144" s="281" t="s">
        <v>3190</v>
      </c>
      <c r="M144" t="str">
        <f t="shared" si="2"/>
        <v>"Flou": {
  "Name" : "Flou",
  "OV" : "Blur",
  "Level" : 2,
  "BBE" : "",
  "School" : "illusion",
  "Incantation" : "1 action",
  "Type" : "Concentration",
  "Description" : "Le corps du lanceur devient flou et les créatures qui l'attaquent ont un désavantage au jet d'attaque contre lui.",
  "Classes" :["SORCERER", "MAGICIAN"]
   }</v>
      </c>
    </row>
    <row r="145" spans="1:13">
      <c r="A145">
        <v>2</v>
      </c>
      <c r="B145" t="s">
        <v>1918</v>
      </c>
      <c r="D145" t="s">
        <v>1919</v>
      </c>
      <c r="E145" t="s">
        <v>1368</v>
      </c>
      <c r="F145" t="s">
        <v>1326</v>
      </c>
      <c r="G145" t="s">
        <v>1313</v>
      </c>
      <c r="I145" t="s">
        <v>1920</v>
      </c>
      <c r="J145" t="s">
        <v>1351</v>
      </c>
      <c r="K145" s="281" t="s">
        <v>3189</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v>
      </c>
    </row>
    <row r="146" spans="1:13">
      <c r="A146">
        <v>2</v>
      </c>
      <c r="B146" t="s">
        <v>1943</v>
      </c>
      <c r="C146" t="s">
        <v>1944</v>
      </c>
      <c r="D146" t="s">
        <v>1945</v>
      </c>
      <c r="E146" t="s">
        <v>1395</v>
      </c>
      <c r="F146" t="s">
        <v>1326</v>
      </c>
      <c r="I146" t="s">
        <v>1946</v>
      </c>
      <c r="J146" t="s">
        <v>1328</v>
      </c>
      <c r="K146" s="281" t="s">
        <v>3233</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v>
      </c>
    </row>
    <row r="147" spans="1:13">
      <c r="A147">
        <v>2</v>
      </c>
      <c r="B147" t="s">
        <v>2024</v>
      </c>
      <c r="D147" t="s">
        <v>2025</v>
      </c>
      <c r="E147" t="s">
        <v>1368</v>
      </c>
      <c r="F147" t="s">
        <v>1326</v>
      </c>
      <c r="I147" t="s">
        <v>2026</v>
      </c>
      <c r="J147" t="s">
        <v>1328</v>
      </c>
      <c r="K147" s="281" t="s">
        <v>3234</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"WIZARD"]
   }</v>
      </c>
    </row>
    <row r="148" spans="1:13">
      <c r="A148">
        <v>2</v>
      </c>
      <c r="B148" t="s">
        <v>2034</v>
      </c>
      <c r="C148" t="s">
        <v>2035</v>
      </c>
      <c r="D148" t="s">
        <v>2036</v>
      </c>
      <c r="E148" t="s">
        <v>1349</v>
      </c>
      <c r="F148" t="s">
        <v>1326</v>
      </c>
      <c r="G148" t="s">
        <v>1313</v>
      </c>
      <c r="I148" t="s">
        <v>2033</v>
      </c>
      <c r="J148" t="s">
        <v>1328</v>
      </c>
      <c r="K148" s="281" t="s">
        <v>3246</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v>
      </c>
    </row>
    <row r="149" spans="1:13">
      <c r="A149">
        <v>2</v>
      </c>
      <c r="B149" t="s">
        <v>2053</v>
      </c>
      <c r="D149" t="s">
        <v>2054</v>
      </c>
      <c r="E149" t="s">
        <v>1368</v>
      </c>
      <c r="F149" t="s">
        <v>1326</v>
      </c>
      <c r="G149" t="s">
        <v>1313</v>
      </c>
      <c r="I149" t="s">
        <v>2055</v>
      </c>
      <c r="J149" t="s">
        <v>1328</v>
      </c>
      <c r="K149" s="281" t="s">
        <v>3233</v>
      </c>
      <c r="M149" t="str">
        <f t="shared" si="2"/>
        <v>"Invisibilité": {
  "Name" : "Invisibilité",
  "OV" : "Invisibility",
  "Level" : 2,
  "BBE" : "",
  "School" : "illusion",
  "Incantation" : "1 action",
  "Type" : "Concentration",
  "Description" : "La cible devient invisible 1 heure ou jusqu'à ce qu'elle attaque ou lance un sort (+1 créature/niv).",
  "Classes" :["BARD", "SORCERER", "MAGICIAN", "WIZARD"]
   }</v>
      </c>
    </row>
    <row r="150" spans="1:13">
      <c r="A150">
        <v>2</v>
      </c>
      <c r="B150" t="s">
        <v>2112</v>
      </c>
      <c r="D150" t="s">
        <v>2113</v>
      </c>
      <c r="E150" t="s">
        <v>1395</v>
      </c>
      <c r="F150" t="s">
        <v>1391</v>
      </c>
      <c r="G150" t="s">
        <v>1313</v>
      </c>
      <c r="I150" t="s">
        <v>2114</v>
      </c>
      <c r="J150" t="s">
        <v>1328</v>
      </c>
      <c r="K150" s="281" t="s">
        <v>3180</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2109</v>
      </c>
      <c r="D151" t="s">
        <v>2110</v>
      </c>
      <c r="E151" t="s">
        <v>1368</v>
      </c>
      <c r="F151" t="s">
        <v>1391</v>
      </c>
      <c r="G151" t="s">
        <v>1313</v>
      </c>
      <c r="I151" t="s">
        <v>2111</v>
      </c>
      <c r="J151" t="s">
        <v>1322</v>
      </c>
      <c r="K151" s="281" t="s">
        <v>3234</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v>
      </c>
    </row>
    <row r="152" spans="1:13">
      <c r="A152">
        <v>2</v>
      </c>
      <c r="B152" t="s">
        <v>2127</v>
      </c>
      <c r="D152" t="s">
        <v>2128</v>
      </c>
      <c r="E152" t="s">
        <v>1325</v>
      </c>
      <c r="F152" t="s">
        <v>1326</v>
      </c>
      <c r="G152" t="s">
        <v>1313</v>
      </c>
      <c r="I152" t="s">
        <v>2129</v>
      </c>
      <c r="J152" t="s">
        <v>1328</v>
      </c>
      <c r="K152" s="281" t="s">
        <v>3190</v>
      </c>
      <c r="M152" t="str">
        <f t="shared" si="2"/>
        <v>"Lévitation": {
  "Name" : "Lévitation",
  "OV" : "Levitate",
  "Level" : 2,
  "BBE" : "",
  "School" : "transmutation",
  "Incantation" : "1 action",
  "Type" : "Concentration",
  "Description" : "1 créature ou objet de moins de 250 kg s'élève verticalement jusqu'à 6 m et reste en lévitation.",
  "Classes" :["SORCERER", "MAGICIAN"]
   }</v>
      </c>
    </row>
    <row r="153" spans="1:13">
      <c r="A153">
        <v>2</v>
      </c>
      <c r="B153" t="s">
        <v>2140</v>
      </c>
      <c r="D153" t="s">
        <v>2141</v>
      </c>
      <c r="E153" t="s">
        <v>1319</v>
      </c>
      <c r="F153" t="s">
        <v>1326</v>
      </c>
      <c r="I153" t="s">
        <v>2142</v>
      </c>
      <c r="J153" t="s">
        <v>1328</v>
      </c>
      <c r="K153" s="281" t="s">
        <v>3177</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2146</v>
      </c>
      <c r="C154" t="s">
        <v>2147</v>
      </c>
      <c r="D154" t="s">
        <v>2148</v>
      </c>
      <c r="E154" t="s">
        <v>1419</v>
      </c>
      <c r="F154" t="s">
        <v>1326</v>
      </c>
      <c r="H154" t="s">
        <v>1314</v>
      </c>
      <c r="I154" t="s">
        <v>2149</v>
      </c>
      <c r="J154" t="s">
        <v>1328</v>
      </c>
      <c r="K154" s="281" t="s">
        <v>3214</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2150</v>
      </c>
      <c r="C155" t="s">
        <v>2151</v>
      </c>
      <c r="D155" t="s">
        <v>2152</v>
      </c>
      <c r="E155" t="s">
        <v>1419</v>
      </c>
      <c r="F155" t="s">
        <v>1326</v>
      </c>
      <c r="G155" t="s">
        <v>1313</v>
      </c>
      <c r="I155" t="s">
        <v>2153</v>
      </c>
      <c r="J155" t="s">
        <v>1328</v>
      </c>
      <c r="K155" s="281" t="s">
        <v>3223</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v>
      </c>
    </row>
    <row r="156" spans="1:13">
      <c r="A156">
        <v>2</v>
      </c>
      <c r="B156" t="s">
        <v>2210</v>
      </c>
      <c r="D156" t="s">
        <v>2211</v>
      </c>
      <c r="E156" t="s">
        <v>1349</v>
      </c>
      <c r="F156" t="s">
        <v>1326</v>
      </c>
      <c r="H156" t="s">
        <v>1314</v>
      </c>
      <c r="I156" t="s">
        <v>2212</v>
      </c>
      <c r="J156" t="s">
        <v>1328</v>
      </c>
      <c r="K156" s="281" t="s">
        <v>3214</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2213</v>
      </c>
      <c r="C157" t="s">
        <v>2214</v>
      </c>
      <c r="D157" t="s">
        <v>2215</v>
      </c>
      <c r="E157" t="s">
        <v>1325</v>
      </c>
      <c r="F157" t="s">
        <v>1326</v>
      </c>
      <c r="G157" t="s">
        <v>1313</v>
      </c>
      <c r="I157" t="s">
        <v>2216</v>
      </c>
      <c r="J157" t="s">
        <v>1328</v>
      </c>
      <c r="K157" s="281" t="s">
        <v>3181</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:["BARD", "DRUID"]
   }</v>
      </c>
    </row>
    <row r="158" spans="1:13">
      <c r="A158">
        <v>2</v>
      </c>
      <c r="B158" t="s">
        <v>2237</v>
      </c>
      <c r="C158" t="s">
        <v>2238</v>
      </c>
      <c r="D158" t="s">
        <v>2239</v>
      </c>
      <c r="E158" t="s">
        <v>1325</v>
      </c>
      <c r="F158" t="s">
        <v>1326</v>
      </c>
      <c r="G158" t="s">
        <v>1313</v>
      </c>
      <c r="I158" t="s">
        <v>2240</v>
      </c>
      <c r="J158" t="s">
        <v>1328</v>
      </c>
      <c r="K158" s="281" t="s">
        <v>3190</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v>
      </c>
    </row>
    <row r="159" spans="1:13">
      <c r="A159">
        <v>2</v>
      </c>
      <c r="B159" t="s">
        <v>2331</v>
      </c>
      <c r="D159" t="s">
        <v>2332</v>
      </c>
      <c r="E159" t="s">
        <v>1395</v>
      </c>
      <c r="F159" t="s">
        <v>1326</v>
      </c>
      <c r="I159" t="s">
        <v>2333</v>
      </c>
      <c r="J159" t="s">
        <v>1322</v>
      </c>
      <c r="K159" s="281" t="s">
        <v>3190</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v>
      </c>
    </row>
    <row r="160" spans="1:13">
      <c r="A160">
        <v>2</v>
      </c>
      <c r="B160" t="s">
        <v>2334</v>
      </c>
      <c r="D160" t="s">
        <v>2335</v>
      </c>
      <c r="E160" t="s">
        <v>1338</v>
      </c>
      <c r="F160" t="s">
        <v>1326</v>
      </c>
      <c r="G160" t="s">
        <v>1313</v>
      </c>
      <c r="I160" t="s">
        <v>2336</v>
      </c>
      <c r="J160" t="s">
        <v>1351</v>
      </c>
      <c r="K160" s="281" t="s">
        <v>3233</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v>
      </c>
    </row>
    <row r="161" spans="1:13">
      <c r="A161">
        <v>2</v>
      </c>
      <c r="B161" t="s">
        <v>2359</v>
      </c>
      <c r="D161" t="s">
        <v>2360</v>
      </c>
      <c r="E161" t="s">
        <v>1338</v>
      </c>
      <c r="F161" t="s">
        <v>1391</v>
      </c>
      <c r="I161" t="s">
        <v>2361</v>
      </c>
      <c r="J161" t="s">
        <v>1328</v>
      </c>
      <c r="K161" s="281" t="s">
        <v>3234</v>
      </c>
      <c r="M161" t="str">
        <f t="shared" si="2"/>
        <v>"Pas brumeux": {
  "Name" : "Pas brumeux",
  "OV" : "Misty Step",
  "Level" : 2,
  "BBE" : "",
  "School" : "invocation",
  "Incantation" : "1 action bonus",
  "Type" : "",
  "Description" : "Le lanceur est téléporté jusqu'à 9 mètres.",
  "Classes" :["SORCERER", "MAGICIAN", "WIZARD"]
   }</v>
      </c>
    </row>
    <row r="162" spans="1:13">
      <c r="A162">
        <v>2</v>
      </c>
      <c r="B162" t="s">
        <v>2371</v>
      </c>
      <c r="D162" t="s">
        <v>2372</v>
      </c>
      <c r="E162" t="s">
        <v>1319</v>
      </c>
      <c r="F162" t="s">
        <v>1326</v>
      </c>
      <c r="G162" t="s">
        <v>1313</v>
      </c>
      <c r="I162" t="s">
        <v>2373</v>
      </c>
      <c r="J162" t="s">
        <v>1328</v>
      </c>
      <c r="K162" s="281" t="s">
        <v>3215</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2377</v>
      </c>
      <c r="D163" t="s">
        <v>2378</v>
      </c>
      <c r="E163" t="s">
        <v>1325</v>
      </c>
      <c r="F163" t="s">
        <v>1326</v>
      </c>
      <c r="G163" t="s">
        <v>1313</v>
      </c>
      <c r="I163" t="s">
        <v>2379</v>
      </c>
      <c r="J163" t="s">
        <v>1328</v>
      </c>
      <c r="K163" s="281" t="s">
        <v>3234</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v>
      </c>
    </row>
    <row r="164" spans="1:13">
      <c r="A164">
        <v>2</v>
      </c>
      <c r="B164" t="s">
        <v>2380</v>
      </c>
      <c r="D164" t="s">
        <v>2381</v>
      </c>
      <c r="E164" t="s">
        <v>1325</v>
      </c>
      <c r="F164" t="s">
        <v>1326</v>
      </c>
      <c r="G164" t="s">
        <v>1313</v>
      </c>
      <c r="I164" t="s">
        <v>2382</v>
      </c>
      <c r="J164" t="s">
        <v>1328</v>
      </c>
      <c r="K164" s="281" t="s">
        <v>3215</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2404</v>
      </c>
      <c r="D165" t="s">
        <v>2405</v>
      </c>
      <c r="E165" t="s">
        <v>1325</v>
      </c>
      <c r="F165" t="s">
        <v>1326</v>
      </c>
      <c r="G165" t="s">
        <v>1313</v>
      </c>
      <c r="I165" t="s">
        <v>2406</v>
      </c>
      <c r="J165" t="s">
        <v>1322</v>
      </c>
      <c r="K165" s="281" t="s">
        <v>3190</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v>
      </c>
    </row>
    <row r="166" spans="1:13">
      <c r="A166">
        <v>2</v>
      </c>
      <c r="B166" t="s">
        <v>2419</v>
      </c>
      <c r="C166" t="s">
        <v>2420</v>
      </c>
      <c r="D166" t="s">
        <v>2421</v>
      </c>
      <c r="E166" t="s">
        <v>1361</v>
      </c>
      <c r="F166" t="s">
        <v>1326</v>
      </c>
      <c r="H166" t="s">
        <v>1314</v>
      </c>
      <c r="I166" t="s">
        <v>2422</v>
      </c>
      <c r="J166" t="s">
        <v>1328</v>
      </c>
      <c r="K166" s="281" t="s">
        <v>3199</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v>
      </c>
    </row>
    <row r="167" spans="1:13">
      <c r="A167">
        <v>2</v>
      </c>
      <c r="B167" t="s">
        <v>2429</v>
      </c>
      <c r="C167" t="s">
        <v>2430</v>
      </c>
      <c r="D167" t="s">
        <v>2431</v>
      </c>
      <c r="E167" t="s">
        <v>1395</v>
      </c>
      <c r="F167" t="s">
        <v>1339</v>
      </c>
      <c r="I167" t="s">
        <v>2432</v>
      </c>
      <c r="J167" t="s">
        <v>1328</v>
      </c>
      <c r="K167" s="281" t="s">
        <v>3177</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2456</v>
      </c>
      <c r="D168" t="s">
        <v>2457</v>
      </c>
      <c r="E168" t="s">
        <v>1319</v>
      </c>
      <c r="F168" t="s">
        <v>1326</v>
      </c>
      <c r="I168" t="s">
        <v>2458</v>
      </c>
      <c r="J168" t="s">
        <v>1328</v>
      </c>
      <c r="K168" s="281" t="s">
        <v>3224</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v>
      </c>
    </row>
    <row r="169" spans="1:13">
      <c r="A169">
        <v>2</v>
      </c>
      <c r="B169" t="s">
        <v>2476</v>
      </c>
      <c r="D169" t="s">
        <v>2477</v>
      </c>
      <c r="E169" t="s">
        <v>1325</v>
      </c>
      <c r="F169" t="s">
        <v>1326</v>
      </c>
      <c r="I169" t="s">
        <v>2478</v>
      </c>
      <c r="J169" t="s">
        <v>1322</v>
      </c>
      <c r="K169" s="281" t="s">
        <v>3189</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v>
      </c>
    </row>
    <row r="170" spans="1:13">
      <c r="A170">
        <v>2</v>
      </c>
      <c r="B170" t="s">
        <v>2486</v>
      </c>
      <c r="D170" t="s">
        <v>2487</v>
      </c>
      <c r="E170" t="s">
        <v>1361</v>
      </c>
      <c r="F170" t="s">
        <v>1326</v>
      </c>
      <c r="G170" t="s">
        <v>1313</v>
      </c>
      <c r="I170" t="s">
        <v>2488</v>
      </c>
      <c r="J170" t="s">
        <v>1328</v>
      </c>
      <c r="K170" s="281" t="s">
        <v>3238</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v>
      </c>
    </row>
    <row r="171" spans="1:13">
      <c r="A171">
        <v>2</v>
      </c>
      <c r="B171" t="s">
        <v>2489</v>
      </c>
      <c r="D171" t="s">
        <v>2490</v>
      </c>
      <c r="E171" t="s">
        <v>1395</v>
      </c>
      <c r="F171" t="s">
        <v>1326</v>
      </c>
      <c r="I171" t="s">
        <v>2491</v>
      </c>
      <c r="J171" t="s">
        <v>1328</v>
      </c>
      <c r="K171" s="281" t="s">
        <v>3190</v>
      </c>
      <c r="M171" t="str">
        <f t="shared" si="2"/>
        <v>"Rayon ardent": {
  "Name" : "Rayon ardent",
  "OV" : "Scorching Ray",
  "Level" : 2,
  "BBE" : "",
  "School" : "évocation",
  "Incantation" : "1 action",
  "Type" : "",
  "Description" : "Si les attaques touchent, 3 rayons infligent chacun 2d6 dégâts de feu (+1 rayon/niv).",
  "Classes" :["SORCERER", "MAGICIAN"]
   }</v>
      </c>
    </row>
    <row r="172" spans="1:13">
      <c r="A172">
        <v>2</v>
      </c>
      <c r="B172" t="s">
        <v>2495</v>
      </c>
      <c r="D172" t="s">
        <v>2496</v>
      </c>
      <c r="E172" t="s">
        <v>1395</v>
      </c>
      <c r="F172" t="s">
        <v>1326</v>
      </c>
      <c r="G172" t="s">
        <v>1313</v>
      </c>
      <c r="I172" t="s">
        <v>2497</v>
      </c>
      <c r="J172" t="s">
        <v>1328</v>
      </c>
      <c r="K172" s="281" t="s">
        <v>3180</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2541</v>
      </c>
      <c r="C173" t="s">
        <v>2542</v>
      </c>
      <c r="D173" t="s">
        <v>2543</v>
      </c>
      <c r="E173" t="s">
        <v>1319</v>
      </c>
      <c r="F173" t="s">
        <v>1326</v>
      </c>
      <c r="I173" t="s">
        <v>2544</v>
      </c>
      <c r="J173" t="s">
        <v>1328</v>
      </c>
      <c r="K173" s="281" t="s">
        <v>3225</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v>
      </c>
    </row>
    <row r="174" spans="1:13">
      <c r="A174">
        <v>2</v>
      </c>
      <c r="B174" t="s">
        <v>2591</v>
      </c>
      <c r="D174" t="s">
        <v>2592</v>
      </c>
      <c r="E174" t="s">
        <v>1419</v>
      </c>
      <c r="F174" t="s">
        <v>1326</v>
      </c>
      <c r="G174" t="s">
        <v>1313</v>
      </c>
      <c r="H174" t="s">
        <v>1314</v>
      </c>
      <c r="I174" t="s">
        <v>2593</v>
      </c>
      <c r="J174" t="s">
        <v>1351</v>
      </c>
      <c r="K174" s="281" t="s">
        <v>3215</v>
      </c>
      <c r="M174" t="str">
        <f t="shared" si="2"/>
        <v>"Sens animal": {
  "Name" : "Sens animal",
  "OV" : "Beast Sense",
  "Level" : 2,
  "BBE" : "",
  "School" : "divination",
  "Incantation" : "1 action",
  "Type" : "ConcentrationRituel",
  "Description" : "Le lanceur peut voir/entendre/sentir à travers les sens d'une bête consentante.",
  "Classes" :["DRUID", "PROWLER"]
   }</v>
      </c>
    </row>
    <row r="175" spans="1:13">
      <c r="A175">
        <v>2</v>
      </c>
      <c r="B175" t="s">
        <v>2598</v>
      </c>
      <c r="C175" t="s">
        <v>2599</v>
      </c>
      <c r="D175" t="s">
        <v>2600</v>
      </c>
      <c r="E175" t="s">
        <v>1419</v>
      </c>
      <c r="F175" t="s">
        <v>1326</v>
      </c>
      <c r="I175" t="s">
        <v>2601</v>
      </c>
      <c r="J175" t="s">
        <v>1328</v>
      </c>
      <c r="K175" s="281" t="s">
        <v>3226</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2611</v>
      </c>
      <c r="D176" t="s">
        <v>2611</v>
      </c>
      <c r="E176" t="s">
        <v>1368</v>
      </c>
      <c r="F176" t="s">
        <v>1326</v>
      </c>
      <c r="G176" t="s">
        <v>1313</v>
      </c>
      <c r="H176" t="s">
        <v>1314</v>
      </c>
      <c r="I176" t="s">
        <v>2612</v>
      </c>
      <c r="J176" t="s">
        <v>1328</v>
      </c>
      <c r="K176" s="281" t="s">
        <v>3227</v>
      </c>
      <c r="M176" t="str">
        <f t="shared" si="2"/>
        <v>"Silence": {
  "Name" : "Silence",
  "OV" : "Silence",
  "Level" : 2,
  "BBE" : "",
  "School" : "illusion",
  "Incantation" : "1 action",
  "Type" : "ConcentrationRituel",
  "Description" : "Bloque tous les sons dans une sphère de 6m de rayon.",
  "Classes" :["BARD",  "CLERK", "PROWLER"]
   }</v>
      </c>
    </row>
    <row r="177" spans="1:13">
      <c r="A177">
        <v>2</v>
      </c>
      <c r="B177" t="s">
        <v>2631</v>
      </c>
      <c r="D177" t="s">
        <v>2632</v>
      </c>
      <c r="E177" t="s">
        <v>1325</v>
      </c>
      <c r="F177" t="s">
        <v>1391</v>
      </c>
      <c r="G177" t="s">
        <v>1313</v>
      </c>
      <c r="I177" t="s">
        <v>2633</v>
      </c>
      <c r="J177" t="s">
        <v>1322</v>
      </c>
      <c r="K177" s="281" t="s">
        <v>3190</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v>
      </c>
    </row>
    <row r="178" spans="1:13">
      <c r="A178">
        <v>2</v>
      </c>
      <c r="B178" t="s">
        <v>2640</v>
      </c>
      <c r="D178" t="s">
        <v>2641</v>
      </c>
      <c r="E178" t="s">
        <v>1338</v>
      </c>
      <c r="F178" t="s">
        <v>1326</v>
      </c>
      <c r="G178" t="s">
        <v>1313</v>
      </c>
      <c r="I178" t="s">
        <v>2642</v>
      </c>
      <c r="J178" t="s">
        <v>1328</v>
      </c>
      <c r="K178" s="281" t="s">
        <v>3196</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v>
      </c>
    </row>
    <row r="179" spans="1:13">
      <c r="A179">
        <v>2</v>
      </c>
      <c r="B179" t="s">
        <v>2660</v>
      </c>
      <c r="D179" t="s">
        <v>2660</v>
      </c>
      <c r="E179" t="s">
        <v>1349</v>
      </c>
      <c r="F179" t="s">
        <v>1326</v>
      </c>
      <c r="G179" t="s">
        <v>1313</v>
      </c>
      <c r="I179" t="s">
        <v>2661</v>
      </c>
      <c r="J179" t="s">
        <v>1328</v>
      </c>
      <c r="K179" s="281" t="s">
        <v>3233</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v>
      </c>
    </row>
    <row r="180" spans="1:13">
      <c r="A180">
        <v>2</v>
      </c>
      <c r="B180" t="s">
        <v>2692</v>
      </c>
      <c r="D180" t="s">
        <v>2693</v>
      </c>
      <c r="E180" t="s">
        <v>1395</v>
      </c>
      <c r="F180" t="s">
        <v>1326</v>
      </c>
      <c r="G180" t="s">
        <v>1313</v>
      </c>
      <c r="I180" t="s">
        <v>2694</v>
      </c>
      <c r="J180" t="s">
        <v>1328</v>
      </c>
      <c r="K180" s="281" t="s">
        <v>3234</v>
      </c>
      <c r="M180" t="str">
        <f t="shared" si="2"/>
        <v>"Ténèbres": {
  "Name" : "Ténèbres",
  "OV" : "Darkness",
  "Level" : 2,
  "BBE" : "",
  "School" : "évocation",
  "Incantation" : "1 action",
  "Type" : "Concentration",
  "Description" : "Remplit une sphère de 4,50 m de rayon de ténèbres magiques.",
  "Classes" :["SORCERER", "MAGICIAN", "WIZARD"]
   }</v>
      </c>
    </row>
    <row r="181" spans="1:13">
      <c r="A181">
        <v>2</v>
      </c>
      <c r="B181" t="s">
        <v>2718</v>
      </c>
      <c r="D181" t="s">
        <v>2719</v>
      </c>
      <c r="E181" t="s">
        <v>1338</v>
      </c>
      <c r="F181" t="s">
        <v>1326</v>
      </c>
      <c r="G181" t="s">
        <v>1313</v>
      </c>
      <c r="I181" t="s">
        <v>2720</v>
      </c>
      <c r="J181" t="s">
        <v>1328</v>
      </c>
      <c r="K181" s="281" t="s">
        <v>3190</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v>
      </c>
    </row>
    <row r="182" spans="1:13">
      <c r="A182">
        <v>2</v>
      </c>
      <c r="B182" t="s">
        <v>2728</v>
      </c>
      <c r="D182" t="s">
        <v>2729</v>
      </c>
      <c r="E182" t="s">
        <v>1338</v>
      </c>
      <c r="F182" t="s">
        <v>1326</v>
      </c>
      <c r="G182" t="s">
        <v>1313</v>
      </c>
      <c r="I182" t="s">
        <v>2730</v>
      </c>
      <c r="J182" t="s">
        <v>1322</v>
      </c>
      <c r="K182" s="281" t="s">
        <v>3191</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v>
      </c>
    </row>
    <row r="183" spans="1:13">
      <c r="A183">
        <v>2</v>
      </c>
      <c r="B183" t="s">
        <v>2763</v>
      </c>
      <c r="D183" t="s">
        <v>2764</v>
      </c>
      <c r="E183" t="s">
        <v>1395</v>
      </c>
      <c r="F183" t="s">
        <v>1326</v>
      </c>
      <c r="G183" t="s">
        <v>1313</v>
      </c>
      <c r="I183" t="s">
        <v>2765</v>
      </c>
      <c r="J183" t="s">
        <v>1322</v>
      </c>
      <c r="K183" s="281" t="s">
        <v>3192</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v>
      </c>
    </row>
    <row r="184" spans="1:13">
      <c r="A184">
        <v>2</v>
      </c>
      <c r="B184" t="s">
        <v>2766</v>
      </c>
      <c r="D184" t="s">
        <v>2767</v>
      </c>
      <c r="E184" t="s">
        <v>1319</v>
      </c>
      <c r="F184" t="s">
        <v>1326</v>
      </c>
      <c r="I184" t="s">
        <v>2768</v>
      </c>
      <c r="J184" t="s">
        <v>1328</v>
      </c>
      <c r="K184" s="281" t="s">
        <v>3193</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:["MAGICIAN"]
   }</v>
      </c>
    </row>
    <row r="185" spans="1:13">
      <c r="A185">
        <v>2</v>
      </c>
      <c r="B185" t="s">
        <v>2769</v>
      </c>
      <c r="D185" t="s">
        <v>2770</v>
      </c>
      <c r="E185" t="s">
        <v>1325</v>
      </c>
      <c r="F185" t="s">
        <v>1326</v>
      </c>
      <c r="I185" t="s">
        <v>2771</v>
      </c>
      <c r="J185" t="s">
        <v>1328</v>
      </c>
      <c r="K185" s="281" t="s">
        <v>3221</v>
      </c>
      <c r="M185" t="str">
        <f t="shared" si="2"/>
        <v>"Vision dans le noir": {
  "Name" : "Vision dans le noir",
  "OV" : "Darkvision",
  "Level" : 2,
  "BBE" : "",
  "School" : "transmutation",
  "Incantation" : "1 action",
  "Type" : "",
  "Description" : "La cible peut voir dans le noir à 18 mètres.",
  "Classes" :["DRUID", "SORCERER", "MAGICIAN", "PROWLER"]
   }</v>
      </c>
    </row>
    <row r="186" spans="1:13">
      <c r="A186">
        <v>2</v>
      </c>
      <c r="B186" t="s">
        <v>2775</v>
      </c>
      <c r="D186" t="s">
        <v>2776</v>
      </c>
      <c r="E186" t="s">
        <v>1419</v>
      </c>
      <c r="F186" t="s">
        <v>1326</v>
      </c>
      <c r="I186" t="s">
        <v>2777</v>
      </c>
      <c r="J186" t="s">
        <v>1328</v>
      </c>
      <c r="K186" s="281" t="s">
        <v>3189</v>
      </c>
      <c r="M186" t="str">
        <f t="shared" si="2"/>
        <v>"Voir l'invisible": {
  "Name" : "Voir l'invisible",
  "OV" : "See Invisibility",
  "Level" : 2,
  "BBE" : "",
  "School" : "divination",
  "Incantation" : "1 action",
  "Type" : "",
  "Description" : "Le lanceur voit les créatures ou objets invisibles, et dans le plan éthéré.",
  "Classes" :["BARD", "SORCERER", "MAGICIAN"]
   }</v>
      </c>
    </row>
    <row r="187" spans="1:13">
      <c r="A187">
        <v>2</v>
      </c>
      <c r="B187" t="s">
        <v>2781</v>
      </c>
      <c r="D187" t="s">
        <v>2782</v>
      </c>
      <c r="E187" t="s">
        <v>1349</v>
      </c>
      <c r="F187" t="s">
        <v>1326</v>
      </c>
      <c r="I187" t="s">
        <v>2783</v>
      </c>
      <c r="J187" t="s">
        <v>1328</v>
      </c>
      <c r="K187" s="281" t="s">
        <v>3211</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1359</v>
      </c>
      <c r="D188" t="s">
        <v>1360</v>
      </c>
      <c r="E188" t="s">
        <v>1361</v>
      </c>
      <c r="F188" t="s">
        <v>1334</v>
      </c>
      <c r="I188" t="s">
        <v>1362</v>
      </c>
      <c r="J188" t="s">
        <v>1328</v>
      </c>
      <c r="K188" s="281" t="s">
        <v>3199</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v>
      </c>
    </row>
    <row r="189" spans="1:13">
      <c r="A189">
        <v>3</v>
      </c>
      <c r="B189" t="s">
        <v>1374</v>
      </c>
      <c r="D189" t="s">
        <v>1375</v>
      </c>
      <c r="E189" t="s">
        <v>1338</v>
      </c>
      <c r="F189" t="s">
        <v>1326</v>
      </c>
      <c r="G189" t="s">
        <v>1313</v>
      </c>
      <c r="I189" t="s">
        <v>1376</v>
      </c>
      <c r="J189" t="s">
        <v>1328</v>
      </c>
      <c r="K189" s="281" t="s">
        <v>3180</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1385</v>
      </c>
      <c r="D190" t="s">
        <v>1386</v>
      </c>
      <c r="E190" t="s">
        <v>1325</v>
      </c>
      <c r="F190" t="s">
        <v>1326</v>
      </c>
      <c r="G190" t="s">
        <v>1313</v>
      </c>
      <c r="I190" t="s">
        <v>1387</v>
      </c>
      <c r="J190" t="s">
        <v>1388</v>
      </c>
      <c r="K190" s="281" t="s">
        <v>3206</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v>
      </c>
    </row>
    <row r="191" spans="1:13">
      <c r="A191">
        <v>3</v>
      </c>
      <c r="B191" t="s">
        <v>1436</v>
      </c>
      <c r="D191" t="s">
        <v>1437</v>
      </c>
      <c r="E191" t="s">
        <v>1395</v>
      </c>
      <c r="F191" t="s">
        <v>1326</v>
      </c>
      <c r="G191" t="s">
        <v>1313</v>
      </c>
      <c r="I191" t="s">
        <v>1438</v>
      </c>
      <c r="J191" t="s">
        <v>1388</v>
      </c>
      <c r="K191" s="281" t="s">
        <v>3206</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1439</v>
      </c>
      <c r="D192" t="s">
        <v>1440</v>
      </c>
      <c r="E192" t="s">
        <v>1395</v>
      </c>
      <c r="F192" t="s">
        <v>1326</v>
      </c>
      <c r="G192" t="s">
        <v>1313</v>
      </c>
      <c r="I192" t="s">
        <v>1441</v>
      </c>
      <c r="J192" t="s">
        <v>1388</v>
      </c>
      <c r="K192" s="281" t="s">
        <v>3206</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1479</v>
      </c>
      <c r="D193" t="s">
        <v>1480</v>
      </c>
      <c r="E193" t="s">
        <v>1395</v>
      </c>
      <c r="F193" t="s">
        <v>1326</v>
      </c>
      <c r="I193" t="s">
        <v>1481</v>
      </c>
      <c r="J193" t="s">
        <v>1328</v>
      </c>
      <c r="K193" s="281" t="s">
        <v>3190</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v>
      </c>
    </row>
    <row r="194" spans="1:13">
      <c r="A194">
        <v>3</v>
      </c>
      <c r="B194" t="s">
        <v>1513</v>
      </c>
      <c r="D194" t="s">
        <v>1514</v>
      </c>
      <c r="E194" t="s">
        <v>1319</v>
      </c>
      <c r="F194" t="s">
        <v>1334</v>
      </c>
      <c r="I194" t="s">
        <v>1515</v>
      </c>
      <c r="J194" t="s">
        <v>1328</v>
      </c>
      <c r="K194" s="281" t="s">
        <v>3247</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v>
      </c>
    </row>
    <row r="195" spans="1:13">
      <c r="A195">
        <v>3</v>
      </c>
      <c r="B195" t="s">
        <v>1545</v>
      </c>
      <c r="C195" t="s">
        <v>1546</v>
      </c>
      <c r="D195" t="s">
        <v>1547</v>
      </c>
      <c r="E195" t="s">
        <v>1395</v>
      </c>
      <c r="F195" t="s">
        <v>1391</v>
      </c>
      <c r="G195" t="s">
        <v>1313</v>
      </c>
      <c r="I195" t="s">
        <v>1548</v>
      </c>
      <c r="J195" t="s">
        <v>1388</v>
      </c>
      <c r="K195" s="281" t="s">
        <v>3206</v>
      </c>
      <c r="M195" t="str">
        <f t="shared" ref="M195:M258" si="3">""""&amp;B195&amp;""": {
  ""Name"" : """&amp;B195&amp;""",
  ""OV"" : """&amp;D195&amp;""",
  ""Level"" : "&amp;A195&amp;",
  ""BBE"" : """&amp;C195&amp;""",
  ""School"" : """&amp;E195&amp;""",
  ""Incantation"" : """&amp;F195&amp;""",
  ""Type"" : """&amp;G195&amp;H195&amp;""",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1568</v>
      </c>
      <c r="D196" t="s">
        <v>1568</v>
      </c>
      <c r="E196" t="s">
        <v>1419</v>
      </c>
      <c r="F196" t="s">
        <v>1339</v>
      </c>
      <c r="G196" t="s">
        <v>1313</v>
      </c>
      <c r="I196" t="s">
        <v>1569</v>
      </c>
      <c r="J196" t="s">
        <v>1328</v>
      </c>
      <c r="K196" s="281" t="s">
        <v>3202</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v>
      </c>
    </row>
    <row r="197" spans="1:13">
      <c r="A197">
        <v>3</v>
      </c>
      <c r="B197" t="s">
        <v>1570</v>
      </c>
      <c r="D197" t="s">
        <v>1571</v>
      </c>
      <c r="E197" t="s">
        <v>1325</v>
      </c>
      <c r="F197" t="s">
        <v>1326</v>
      </c>
      <c r="I197" t="s">
        <v>1572</v>
      </c>
      <c r="J197" t="s">
        <v>1328</v>
      </c>
      <c r="K197" s="281" t="s">
        <v>3190</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:["SORCERER", "MAGICIAN"]
   }</v>
      </c>
    </row>
    <row r="198" spans="1:13">
      <c r="A198">
        <v>3</v>
      </c>
      <c r="B198" t="s">
        <v>1584</v>
      </c>
      <c r="C198" t="s">
        <v>1585</v>
      </c>
      <c r="D198" t="s">
        <v>1586</v>
      </c>
      <c r="E198" t="s">
        <v>1395</v>
      </c>
      <c r="F198" t="s">
        <v>1326</v>
      </c>
      <c r="I198" t="s">
        <v>1587</v>
      </c>
      <c r="J198" t="s">
        <v>1328</v>
      </c>
      <c r="K198" s="281" t="s">
        <v>3201</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v>
      </c>
    </row>
    <row r="199" spans="1:13">
      <c r="A199">
        <v>3</v>
      </c>
      <c r="B199" t="s">
        <v>1591</v>
      </c>
      <c r="D199" t="s">
        <v>1592</v>
      </c>
      <c r="E199" t="s">
        <v>1361</v>
      </c>
      <c r="F199" t="s">
        <v>1326</v>
      </c>
      <c r="I199" t="s">
        <v>1593</v>
      </c>
      <c r="J199" t="s">
        <v>1328</v>
      </c>
      <c r="K199" s="281" t="s">
        <v>3178</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1594</v>
      </c>
      <c r="D200" t="s">
        <v>1595</v>
      </c>
      <c r="E200" t="s">
        <v>1325</v>
      </c>
      <c r="F200" t="s">
        <v>1326</v>
      </c>
      <c r="I200" t="s">
        <v>1596</v>
      </c>
      <c r="J200" t="s">
        <v>1328</v>
      </c>
      <c r="K200" s="281" t="s">
        <v>3214</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1629</v>
      </c>
      <c r="D201" t="s">
        <v>1630</v>
      </c>
      <c r="E201" t="s">
        <v>1319</v>
      </c>
      <c r="F201" t="s">
        <v>1320</v>
      </c>
      <c r="I201" t="s">
        <v>1631</v>
      </c>
      <c r="J201" t="s">
        <v>1328</v>
      </c>
      <c r="K201" s="281" t="s">
        <v>3234</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v>
      </c>
    </row>
    <row r="202" spans="1:13">
      <c r="A202">
        <v>3</v>
      </c>
      <c r="B202" t="s">
        <v>1684</v>
      </c>
      <c r="D202" t="s">
        <v>1685</v>
      </c>
      <c r="E202" t="s">
        <v>1338</v>
      </c>
      <c r="F202" t="s">
        <v>1326</v>
      </c>
      <c r="I202" t="s">
        <v>1686</v>
      </c>
      <c r="J202" t="s">
        <v>1328</v>
      </c>
      <c r="K202" s="281" t="s">
        <v>3212</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v>
      </c>
    </row>
    <row r="203" spans="1:13">
      <c r="A203">
        <v>3</v>
      </c>
      <c r="B203" t="s">
        <v>1693</v>
      </c>
      <c r="D203" t="s">
        <v>1694</v>
      </c>
      <c r="E203" t="s">
        <v>1325</v>
      </c>
      <c r="F203" t="s">
        <v>1695</v>
      </c>
      <c r="I203" t="s">
        <v>1696</v>
      </c>
      <c r="J203" t="s">
        <v>1328</v>
      </c>
      <c r="K203" s="281" t="s">
        <v>3214</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v>
      </c>
    </row>
    <row r="204" spans="1:13">
      <c r="A204">
        <v>3</v>
      </c>
      <c r="B204" t="s">
        <v>1712</v>
      </c>
      <c r="C204" t="s">
        <v>1713</v>
      </c>
      <c r="D204" t="s">
        <v>1714</v>
      </c>
      <c r="E204" t="s">
        <v>1319</v>
      </c>
      <c r="F204" t="s">
        <v>1326</v>
      </c>
      <c r="I204" t="s">
        <v>1715</v>
      </c>
      <c r="J204" t="s">
        <v>1328</v>
      </c>
      <c r="K204" s="281" t="s">
        <v>3247</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v>
      </c>
    </row>
    <row r="205" spans="1:13">
      <c r="A205">
        <v>3</v>
      </c>
      <c r="B205" t="s">
        <v>1744</v>
      </c>
      <c r="D205" t="s">
        <v>1745</v>
      </c>
      <c r="E205" t="s">
        <v>1319</v>
      </c>
      <c r="F205" t="s">
        <v>1326</v>
      </c>
      <c r="I205" t="s">
        <v>1746</v>
      </c>
      <c r="J205" t="s">
        <v>1328</v>
      </c>
      <c r="K205" s="281" t="s">
        <v>3248</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v>
      </c>
    </row>
    <row r="206" spans="1:13">
      <c r="A206">
        <v>3</v>
      </c>
      <c r="B206" t="s">
        <v>1783</v>
      </c>
      <c r="D206" t="s">
        <v>1784</v>
      </c>
      <c r="E206" t="s">
        <v>1395</v>
      </c>
      <c r="F206" t="s">
        <v>1326</v>
      </c>
      <c r="I206" t="s">
        <v>1785</v>
      </c>
      <c r="J206" t="s">
        <v>1328</v>
      </c>
      <c r="K206" s="281" t="s">
        <v>3190</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v>
      </c>
    </row>
    <row r="207" spans="1:13">
      <c r="A207">
        <v>3</v>
      </c>
      <c r="B207" t="s">
        <v>1819</v>
      </c>
      <c r="D207" t="s">
        <v>1820</v>
      </c>
      <c r="E207" t="s">
        <v>1349</v>
      </c>
      <c r="F207" t="s">
        <v>1326</v>
      </c>
      <c r="G207" t="s">
        <v>1313</v>
      </c>
      <c r="I207" t="s">
        <v>1821</v>
      </c>
      <c r="K207" s="281" t="s">
        <v>3233</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"WIZARD"]
   }</v>
      </c>
    </row>
    <row r="208" spans="1:13">
      <c r="A208">
        <v>3</v>
      </c>
      <c r="B208" t="s">
        <v>1831</v>
      </c>
      <c r="D208" t="s">
        <v>1832</v>
      </c>
      <c r="E208" t="s">
        <v>1325</v>
      </c>
      <c r="F208" t="s">
        <v>1326</v>
      </c>
      <c r="I208" t="s">
        <v>1833</v>
      </c>
      <c r="J208" t="s">
        <v>1322</v>
      </c>
      <c r="K208" s="281" t="s">
        <v>3191</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v>
      </c>
    </row>
    <row r="209" spans="1:13">
      <c r="A209">
        <v>3</v>
      </c>
      <c r="B209" t="s">
        <v>1842</v>
      </c>
      <c r="D209" t="s">
        <v>1843</v>
      </c>
      <c r="E209" t="s">
        <v>1338</v>
      </c>
      <c r="F209" t="s">
        <v>1326</v>
      </c>
      <c r="G209" t="s">
        <v>1313</v>
      </c>
      <c r="I209" t="s">
        <v>1844</v>
      </c>
      <c r="J209" t="s">
        <v>1328</v>
      </c>
      <c r="K209" s="281" t="s">
        <v>3177</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1867</v>
      </c>
      <c r="C210" t="s">
        <v>1868</v>
      </c>
      <c r="D210" t="s">
        <v>1869</v>
      </c>
      <c r="E210" t="s">
        <v>1338</v>
      </c>
      <c r="F210" t="s">
        <v>1326</v>
      </c>
      <c r="G210" t="s">
        <v>1313</v>
      </c>
      <c r="I210" t="s">
        <v>1870</v>
      </c>
      <c r="J210" t="s">
        <v>1388</v>
      </c>
      <c r="K210" s="281" t="s">
        <v>3236</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1902</v>
      </c>
      <c r="D211" t="s">
        <v>1903</v>
      </c>
      <c r="E211" t="s">
        <v>1325</v>
      </c>
      <c r="F211" t="s">
        <v>1391</v>
      </c>
      <c r="G211" t="s">
        <v>1313</v>
      </c>
      <c r="I211" t="s">
        <v>1904</v>
      </c>
      <c r="J211" t="s">
        <v>1388</v>
      </c>
      <c r="K211" s="281" t="s">
        <v>3219</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1905</v>
      </c>
      <c r="D212" t="s">
        <v>1906</v>
      </c>
      <c r="E212" t="s">
        <v>1325</v>
      </c>
      <c r="F212" t="s">
        <v>1326</v>
      </c>
      <c r="G212" t="s">
        <v>1313</v>
      </c>
      <c r="I212" t="s">
        <v>1907</v>
      </c>
      <c r="J212" t="s">
        <v>1322</v>
      </c>
      <c r="K212" s="281" t="s">
        <v>3221</v>
      </c>
      <c r="M212" t="str">
        <f t="shared" si="3"/>
        <v>"Flèches enflammées": {
  "Name" : "Flèches enflammées",
  "OV" : "Flame Arrows",
  "Level" : 3,
  "BBE" : "",
  "School" : "transmutation",
  "Incantation" : "1 action",
  "Type" : "Concentration",
  "Description" : "12 flèches/carreaux infligent 1d6 dégâts de feu extra (+2 munitions/niv).",
  "Classes" :["DRUID", "SORCERER", "MAGICIAN", "PROWLER"]
   }</v>
      </c>
    </row>
    <row r="213" spans="1:13">
      <c r="A213">
        <v>3</v>
      </c>
      <c r="B213" t="s">
        <v>1924</v>
      </c>
      <c r="D213" t="s">
        <v>1925</v>
      </c>
      <c r="E213" t="s">
        <v>1325</v>
      </c>
      <c r="F213" t="s">
        <v>1326</v>
      </c>
      <c r="G213" t="s">
        <v>1313</v>
      </c>
      <c r="I213" t="s">
        <v>1926</v>
      </c>
      <c r="J213" t="s">
        <v>1328</v>
      </c>
      <c r="K213" s="281" t="s">
        <v>3234</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"WIZARD"]
   }</v>
      </c>
    </row>
    <row r="214" spans="1:13">
      <c r="A214">
        <v>3</v>
      </c>
      <c r="B214" t="s">
        <v>1963</v>
      </c>
      <c r="D214" t="s">
        <v>1964</v>
      </c>
      <c r="E214" t="s">
        <v>1325</v>
      </c>
      <c r="F214" t="s">
        <v>1326</v>
      </c>
      <c r="H214" t="s">
        <v>1314</v>
      </c>
      <c r="I214" t="s">
        <v>1965</v>
      </c>
      <c r="J214" t="s">
        <v>1328</v>
      </c>
      <c r="K214" s="281" t="s">
        <v>3184</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1982</v>
      </c>
      <c r="D215" t="s">
        <v>1983</v>
      </c>
      <c r="E215" t="s">
        <v>1319</v>
      </c>
      <c r="F215" t="s">
        <v>1372</v>
      </c>
      <c r="I215" t="s">
        <v>1984</v>
      </c>
      <c r="J215" t="s">
        <v>1328</v>
      </c>
      <c r="K215" s="281" t="s">
        <v>3201</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v>
      </c>
    </row>
    <row r="216" spans="1:13">
      <c r="A216">
        <v>3</v>
      </c>
      <c r="B216" t="s">
        <v>2003</v>
      </c>
      <c r="D216" t="s">
        <v>2004</v>
      </c>
      <c r="E216" t="s">
        <v>1325</v>
      </c>
      <c r="F216" t="s">
        <v>1326</v>
      </c>
      <c r="G216" t="s">
        <v>1313</v>
      </c>
      <c r="I216" t="s">
        <v>2005</v>
      </c>
      <c r="J216" t="s">
        <v>1328</v>
      </c>
      <c r="K216" s="281" t="s">
        <v>3190</v>
      </c>
      <c r="M216" t="str">
        <f t="shared" si="3"/>
        <v>"Hâte": {
  "Name" : "Hâte",
  "OV" : "Haste",
  "Level" : 3,
  "BBE" : "",
  "School" : "transmutation",
  "Incantation" : "1 action",
  "Type" : "Concentration",
  "Description" : "La cible voit sa vitesse doublée. Elle gagne aussi un bonus de +2 à la CA, l'avantage aux JdS de Dex. et 1 action extra.",
  "Classes" :["SORCERER", "MAGICIAN"]
   }</v>
      </c>
    </row>
    <row r="217" spans="1:13">
      <c r="A217">
        <v>3</v>
      </c>
      <c r="B217" t="s">
        <v>2021</v>
      </c>
      <c r="D217" t="s">
        <v>2022</v>
      </c>
      <c r="E217" t="s">
        <v>1368</v>
      </c>
      <c r="F217" t="s">
        <v>1326</v>
      </c>
      <c r="G217" t="s">
        <v>1313</v>
      </c>
      <c r="I217" t="s">
        <v>2023</v>
      </c>
      <c r="J217" t="s">
        <v>1328</v>
      </c>
      <c r="K217" s="281" t="s">
        <v>3233</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"WIZARD"]
   }</v>
      </c>
    </row>
    <row r="218" spans="1:13">
      <c r="A218">
        <v>3</v>
      </c>
      <c r="B218" t="s">
        <v>2059</v>
      </c>
      <c r="C218" t="s">
        <v>2060</v>
      </c>
      <c r="D218" t="s">
        <v>2061</v>
      </c>
      <c r="E218" t="s">
        <v>1338</v>
      </c>
      <c r="F218" t="s">
        <v>1326</v>
      </c>
      <c r="G218" t="s">
        <v>1313</v>
      </c>
      <c r="I218" t="s">
        <v>2062</v>
      </c>
      <c r="J218" t="s">
        <v>1328</v>
      </c>
      <c r="K218" s="281" t="s">
        <v>3215</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2082</v>
      </c>
      <c r="D219" t="s">
        <v>2083</v>
      </c>
      <c r="E219" t="s">
        <v>1338</v>
      </c>
      <c r="F219" t="s">
        <v>1326</v>
      </c>
      <c r="G219" t="s">
        <v>1313</v>
      </c>
      <c r="I219" t="s">
        <v>2084</v>
      </c>
      <c r="J219" t="s">
        <v>1322</v>
      </c>
      <c r="K219" s="281" t="s">
        <v>3238</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v>
      </c>
    </row>
    <row r="220" spans="1:13">
      <c r="A220">
        <v>3</v>
      </c>
      <c r="B220" t="s">
        <v>2089</v>
      </c>
      <c r="C220" t="s">
        <v>2090</v>
      </c>
      <c r="D220" t="s">
        <v>2091</v>
      </c>
      <c r="E220" t="s">
        <v>1338</v>
      </c>
      <c r="F220" t="s">
        <v>1326</v>
      </c>
      <c r="I220" t="s">
        <v>2092</v>
      </c>
      <c r="J220" t="s">
        <v>1388</v>
      </c>
      <c r="K220" s="281" t="s">
        <v>3219</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2118</v>
      </c>
      <c r="D221" t="s">
        <v>2119</v>
      </c>
      <c r="E221" t="s">
        <v>1419</v>
      </c>
      <c r="F221" t="s">
        <v>1326</v>
      </c>
      <c r="I221" t="s">
        <v>2120</v>
      </c>
      <c r="J221" t="s">
        <v>1328</v>
      </c>
      <c r="K221" s="281" t="s">
        <v>3249</v>
      </c>
      <c r="M221" t="str">
        <f t="shared" si="3"/>
        <v>"Langues": {
  "Name" : "Langues",
  "OV" : "Tongues",
  "Level" : 3,
  "BBE" : "",
  "School" : "divination",
  "Incantation" : "1 action",
  "Type" : "",
  "Description" : "La cible comprend et parle toutes les langues parlées qu'elle entend.",
  "Classes" :["BARD",  "CLERK", "SORCERER", "MAGICIAN", "WIZARD"]
   }</v>
      </c>
    </row>
    <row r="222" spans="1:13">
      <c r="A222">
        <v>3</v>
      </c>
      <c r="B222" t="s">
        <v>2124</v>
      </c>
      <c r="D222" t="s">
        <v>2125</v>
      </c>
      <c r="E222" t="s">
        <v>1325</v>
      </c>
      <c r="F222" t="s">
        <v>1326</v>
      </c>
      <c r="G222" t="s">
        <v>1313</v>
      </c>
      <c r="I222" t="s">
        <v>2126</v>
      </c>
      <c r="J222" t="s">
        <v>1328</v>
      </c>
      <c r="K222" s="281" t="s">
        <v>3190</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v>
      </c>
    </row>
    <row r="223" spans="1:13">
      <c r="A223">
        <v>3</v>
      </c>
      <c r="B223" t="s">
        <v>2158</v>
      </c>
      <c r="D223" t="s">
        <v>2159</v>
      </c>
      <c r="E223" t="s">
        <v>1319</v>
      </c>
      <c r="F223" t="s">
        <v>1326</v>
      </c>
      <c r="G223" t="s">
        <v>1313</v>
      </c>
      <c r="I223" t="s">
        <v>2160</v>
      </c>
      <c r="J223" t="s">
        <v>1328</v>
      </c>
      <c r="K223" s="281" t="s">
        <v>3177</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2167</v>
      </c>
      <c r="D224" t="s">
        <v>2168</v>
      </c>
      <c r="E224" t="s">
        <v>1395</v>
      </c>
      <c r="F224" t="s">
        <v>1326</v>
      </c>
      <c r="I224" t="s">
        <v>2169</v>
      </c>
      <c r="J224" t="s">
        <v>1328</v>
      </c>
      <c r="K224" s="281" t="s">
        <v>3228</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2186</v>
      </c>
      <c r="C225" t="s">
        <v>2187</v>
      </c>
      <c r="D225" t="s">
        <v>2188</v>
      </c>
      <c r="E225" t="s">
        <v>1361</v>
      </c>
      <c r="F225" t="s">
        <v>1326</v>
      </c>
      <c r="G225" t="s">
        <v>1313</v>
      </c>
      <c r="I225" t="s">
        <v>2189</v>
      </c>
      <c r="J225" t="s">
        <v>1328</v>
      </c>
      <c r="K225" s="281" t="s">
        <v>3201</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v>
      </c>
    </row>
    <row r="226" spans="1:13">
      <c r="A226">
        <v>3</v>
      </c>
      <c r="B226" t="s">
        <v>2196</v>
      </c>
      <c r="D226" t="s">
        <v>2197</v>
      </c>
      <c r="E226" t="s">
        <v>1325</v>
      </c>
      <c r="F226" t="s">
        <v>1326</v>
      </c>
      <c r="H226" t="s">
        <v>1314</v>
      </c>
      <c r="I226" t="s">
        <v>2198</v>
      </c>
      <c r="J226" t="s">
        <v>1328</v>
      </c>
      <c r="K226" s="281" t="s">
        <v>3229</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v>
      </c>
    </row>
    <row r="227" spans="1:13">
      <c r="A227">
        <v>3</v>
      </c>
      <c r="B227" t="s">
        <v>2227</v>
      </c>
      <c r="D227" t="s">
        <v>2228</v>
      </c>
      <c r="E227" t="s">
        <v>1395</v>
      </c>
      <c r="F227" t="s">
        <v>1326</v>
      </c>
      <c r="G227" t="s">
        <v>1313</v>
      </c>
      <c r="I227" t="s">
        <v>2229</v>
      </c>
      <c r="J227" t="s">
        <v>1322</v>
      </c>
      <c r="K227" s="281" t="s">
        <v>3190</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v>
      </c>
    </row>
    <row r="228" spans="1:13">
      <c r="A228">
        <v>3</v>
      </c>
      <c r="B228" t="s">
        <v>2244</v>
      </c>
      <c r="D228" t="s">
        <v>2245</v>
      </c>
      <c r="E228" t="s">
        <v>1368</v>
      </c>
      <c r="F228" t="s">
        <v>1334</v>
      </c>
      <c r="H228" t="s">
        <v>1314</v>
      </c>
      <c r="I228" t="s">
        <v>2246</v>
      </c>
      <c r="J228" t="s">
        <v>1328</v>
      </c>
      <c r="K228" s="281" t="s">
        <v>3193</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v>
      </c>
    </row>
    <row r="229" spans="1:13">
      <c r="A229">
        <v>3</v>
      </c>
      <c r="B229" t="s">
        <v>2250</v>
      </c>
      <c r="C229" t="s">
        <v>2251</v>
      </c>
      <c r="D229" t="s">
        <v>2252</v>
      </c>
      <c r="E229" t="s">
        <v>1361</v>
      </c>
      <c r="F229" t="s">
        <v>1326</v>
      </c>
      <c r="H229" t="s">
        <v>1314</v>
      </c>
      <c r="I229" t="s">
        <v>2253</v>
      </c>
      <c r="J229" t="s">
        <v>1388</v>
      </c>
      <c r="K229" s="281" t="s">
        <v>3200</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v>
      </c>
    </row>
    <row r="230" spans="1:13">
      <c r="A230">
        <v>3</v>
      </c>
      <c r="B230" t="s">
        <v>2257</v>
      </c>
      <c r="D230" t="s">
        <v>2258</v>
      </c>
      <c r="E230" t="s">
        <v>1395</v>
      </c>
      <c r="F230" t="s">
        <v>1391</v>
      </c>
      <c r="I230" t="s">
        <v>2259</v>
      </c>
      <c r="J230" t="s">
        <v>1328</v>
      </c>
      <c r="K230" s="281" t="s">
        <v>3177</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2280</v>
      </c>
      <c r="D231" t="s">
        <v>2281</v>
      </c>
      <c r="E231" t="s">
        <v>1368</v>
      </c>
      <c r="F231" t="s">
        <v>1326</v>
      </c>
      <c r="G231" t="s">
        <v>1313</v>
      </c>
      <c r="I231" t="s">
        <v>2282</v>
      </c>
      <c r="J231" t="s">
        <v>1328</v>
      </c>
      <c r="K231" s="281" t="s">
        <v>3233</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v>
      </c>
    </row>
    <row r="232" spans="1:13">
      <c r="A232">
        <v>3</v>
      </c>
      <c r="B232" t="s">
        <v>2304</v>
      </c>
      <c r="D232" t="s">
        <v>2305</v>
      </c>
      <c r="E232" t="s">
        <v>1395</v>
      </c>
      <c r="F232" t="s">
        <v>1326</v>
      </c>
      <c r="G232" t="s">
        <v>1313</v>
      </c>
      <c r="I232" t="s">
        <v>2306</v>
      </c>
      <c r="J232" t="s">
        <v>1322</v>
      </c>
      <c r="K232" s="281" t="s">
        <v>3193</v>
      </c>
      <c r="M232" t="str">
        <f t="shared" si="3"/>
        <v>"Mur de sable": {
  "Name" : "Mur de sable",
  "OV" : "Wall of Sand",
  "Level" : 3,
  "BBE" : "",
  "School" : "évocation",
  "Incantation" : "1 action",
  "Type" : "Concentration",
  "Description" : "Crée un mur de sable de 9 x 3 x 3 m qui bloque la vue (aveuglé) mais pas les mouvements.",
  "Classes" :["MAGICIAN"]
   }</v>
      </c>
    </row>
    <row r="233" spans="1:13">
      <c r="A233">
        <v>3</v>
      </c>
      <c r="B233" t="s">
        <v>2307</v>
      </c>
      <c r="D233" t="s">
        <v>2308</v>
      </c>
      <c r="E233" t="s">
        <v>1395</v>
      </c>
      <c r="F233" t="s">
        <v>1326</v>
      </c>
      <c r="G233" t="s">
        <v>1313</v>
      </c>
      <c r="I233" t="s">
        <v>2309</v>
      </c>
      <c r="J233" t="s">
        <v>1328</v>
      </c>
      <c r="K233" s="281" t="s">
        <v>3215</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2283</v>
      </c>
      <c r="D234" t="s">
        <v>2284</v>
      </c>
      <c r="E234" t="s">
        <v>1395</v>
      </c>
      <c r="F234" t="s">
        <v>1326</v>
      </c>
      <c r="G234" t="s">
        <v>1313</v>
      </c>
      <c r="I234" t="s">
        <v>2285</v>
      </c>
      <c r="J234" t="s">
        <v>1322</v>
      </c>
      <c r="K234" s="281" t="s">
        <v>3191</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v>
      </c>
    </row>
    <row r="235" spans="1:13">
      <c r="A235">
        <v>3</v>
      </c>
      <c r="B235" t="s">
        <v>2319</v>
      </c>
      <c r="D235" t="s">
        <v>2320</v>
      </c>
      <c r="E235" t="s">
        <v>1319</v>
      </c>
      <c r="F235" t="s">
        <v>1326</v>
      </c>
      <c r="I235" t="s">
        <v>2321</v>
      </c>
      <c r="J235" t="s">
        <v>1328</v>
      </c>
      <c r="K235" s="281" t="s">
        <v>3230</v>
      </c>
      <c r="M235" t="str">
        <f t="shared" si="3"/>
        <v>"Non-détection": {
  "Name" : "Non-détection",
  "OV" : "Nondetection",
  "Level" : 3,
  "BBE" : "",
  "School" : "abjuration",
  "Incantation" : "1 action",
  "Type" : "",
  "Description" : "Protège une créature ou un objet de toute divination ou détection magique.",
  "Classes" :["BARD", "MAGICIAN", "PROWLER"]
   }</v>
      </c>
    </row>
    <row r="236" spans="1:13">
      <c r="A236">
        <v>3</v>
      </c>
      <c r="B236" t="s">
        <v>2328</v>
      </c>
      <c r="D236" t="s">
        <v>2329</v>
      </c>
      <c r="E236" t="s">
        <v>1338</v>
      </c>
      <c r="F236" t="s">
        <v>1326</v>
      </c>
      <c r="G236" t="s">
        <v>1313</v>
      </c>
      <c r="I236" t="s">
        <v>2330</v>
      </c>
      <c r="J236" t="s">
        <v>1328</v>
      </c>
      <c r="K236" s="281" t="s">
        <v>3189</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v>
      </c>
    </row>
    <row r="237" spans="1:13">
      <c r="A237">
        <v>3</v>
      </c>
      <c r="B237" t="s">
        <v>2362</v>
      </c>
      <c r="D237" t="s">
        <v>2363</v>
      </c>
      <c r="E237" t="s">
        <v>1338</v>
      </c>
      <c r="F237" t="s">
        <v>1326</v>
      </c>
      <c r="I237" t="s">
        <v>2364</v>
      </c>
      <c r="J237" t="s">
        <v>1322</v>
      </c>
      <c r="K237" s="281" t="s">
        <v>3234</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v>
      </c>
    </row>
    <row r="238" spans="1:13">
      <c r="A238">
        <v>3</v>
      </c>
      <c r="B238" t="s">
        <v>2389</v>
      </c>
      <c r="D238" t="s">
        <v>2390</v>
      </c>
      <c r="E238" t="s">
        <v>1395</v>
      </c>
      <c r="F238" t="s">
        <v>1334</v>
      </c>
      <c r="H238" t="s">
        <v>1314</v>
      </c>
      <c r="I238" t="s">
        <v>2391</v>
      </c>
      <c r="J238" t="s">
        <v>1328</v>
      </c>
      <c r="K238" s="281" t="s">
        <v>3197</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v>
      </c>
    </row>
    <row r="239" spans="1:13">
      <c r="A239">
        <v>3</v>
      </c>
      <c r="B239" t="s">
        <v>2395</v>
      </c>
      <c r="D239" t="s">
        <v>2396</v>
      </c>
      <c r="E239" t="s">
        <v>1368</v>
      </c>
      <c r="F239" t="s">
        <v>1326</v>
      </c>
      <c r="G239" t="s">
        <v>1313</v>
      </c>
      <c r="I239" t="s">
        <v>2397</v>
      </c>
      <c r="J239" t="s">
        <v>1328</v>
      </c>
      <c r="K239" s="281" t="s">
        <v>3233</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"WIZARD"]
   }</v>
      </c>
    </row>
    <row r="240" spans="1:13">
      <c r="A240">
        <v>3</v>
      </c>
      <c r="B240" t="s">
        <v>2462</v>
      </c>
      <c r="C240" t="s">
        <v>2463</v>
      </c>
      <c r="D240" t="s">
        <v>2464</v>
      </c>
      <c r="E240" t="s">
        <v>1319</v>
      </c>
      <c r="F240" t="s">
        <v>1326</v>
      </c>
      <c r="G240" t="s">
        <v>1313</v>
      </c>
      <c r="I240" t="s">
        <v>2465</v>
      </c>
      <c r="J240" t="s">
        <v>1328</v>
      </c>
      <c r="K240" s="281" t="s">
        <v>3231</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v>
      </c>
    </row>
    <row r="241" spans="1:13">
      <c r="A241">
        <v>3</v>
      </c>
      <c r="B241" t="s">
        <v>2511</v>
      </c>
      <c r="D241" t="s">
        <v>2512</v>
      </c>
      <c r="E241" t="s">
        <v>1338</v>
      </c>
      <c r="F241" t="s">
        <v>1326</v>
      </c>
      <c r="I241" t="s">
        <v>2513</v>
      </c>
      <c r="J241" t="s">
        <v>1322</v>
      </c>
      <c r="K241" s="281" t="s">
        <v>3191</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v>
      </c>
    </row>
    <row r="242" spans="1:13">
      <c r="A242">
        <v>3</v>
      </c>
      <c r="B242" t="s">
        <v>2514</v>
      </c>
      <c r="C242" t="s">
        <v>2515</v>
      </c>
      <c r="D242" t="s">
        <v>2516</v>
      </c>
      <c r="E242" t="s">
        <v>1361</v>
      </c>
      <c r="F242" t="s">
        <v>1326</v>
      </c>
      <c r="I242" t="s">
        <v>2517</v>
      </c>
      <c r="J242" t="s">
        <v>1328</v>
      </c>
      <c r="K242" s="281" t="s">
        <v>3212</v>
      </c>
      <c r="M242" t="str">
        <f t="shared" si="3"/>
        <v>"Réanimation": {
  "Name" : "Réanimation",
  "OV" : "Revivify",
  "Level" : 3,
  "BBE" : "Revigorer",
  "School" : "nécromancie",
  "Incantation" : "1 action",
  "Type" : "",
  "Description" : "Ramène à 1 pv une créature morte depuis 1 minute ou moins (sauf vieillesse).",
  "Classes" :[ "CLERK", "PALADIN"]
   }</v>
      </c>
    </row>
    <row r="243" spans="1:13">
      <c r="A243">
        <v>3</v>
      </c>
      <c r="B243" t="s">
        <v>2538</v>
      </c>
      <c r="D243" t="s">
        <v>2539</v>
      </c>
      <c r="E243" t="s">
        <v>1325</v>
      </c>
      <c r="F243" t="s">
        <v>1326</v>
      </c>
      <c r="H243" t="s">
        <v>1314</v>
      </c>
      <c r="I243" t="s">
        <v>2540</v>
      </c>
      <c r="J243" t="s">
        <v>1328</v>
      </c>
      <c r="K243" s="281" t="s">
        <v>3221</v>
      </c>
      <c r="M243" t="str">
        <f t="shared" si="3"/>
        <v>"Respiration aquatique": {
  "Name" : "Respiration aquatique",
  "OV" : "Water Breathing",
  "Level" : 3,
  "BBE" : "",
  "School" : "transmutation",
  "Incantation" : "1 action",
  "Type" : "Rituel",
  "Description" : "Jusqu'à 10 créatures obtiennent la capacité de respirer sous l'eau.",
  "Classes" :["DRUID", "SORCERER", "MAGICIAN", "PROWLER"]
   }</v>
      </c>
    </row>
    <row r="244" spans="1:13">
      <c r="A244">
        <v>3</v>
      </c>
      <c r="B244" t="s">
        <v>2605</v>
      </c>
      <c r="D244" t="s">
        <v>2606</v>
      </c>
      <c r="E244" t="s">
        <v>1325</v>
      </c>
      <c r="F244" t="s">
        <v>1334</v>
      </c>
      <c r="I244" t="s">
        <v>2607</v>
      </c>
      <c r="J244" t="s">
        <v>1322</v>
      </c>
      <c r="K244" s="281" t="s">
        <v>3193</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:["MAGICIAN"]
   }</v>
      </c>
    </row>
    <row r="245" spans="1:13">
      <c r="A245">
        <v>3</v>
      </c>
      <c r="B245" t="s">
        <v>2608</v>
      </c>
      <c r="D245" t="s">
        <v>2609</v>
      </c>
      <c r="E245" t="s">
        <v>1349</v>
      </c>
      <c r="F245" t="s">
        <v>1326</v>
      </c>
      <c r="I245" t="s">
        <v>2610</v>
      </c>
      <c r="J245" t="s">
        <v>1322</v>
      </c>
      <c r="K245" s="281" t="s">
        <v>3189</v>
      </c>
      <c r="M245" t="str">
        <f t="shared" si="3"/>
        <v>"Sieste": {
  "Name" : "Sieste",
  "OV" : "Catnap",
  "Level" : 3,
  "BBE" : "",
  "School" : "enchantement",
  "Incantation" : "1 action",
  "Type" : "",
  "Description" : "3 créatures consentantes tombent inconcientes et bénéficient d'un repos court (+1 créature/niv).",
  "Classes" :["BARD", "SORCERER", "MAGICIAN"]
   }</v>
      </c>
    </row>
    <row r="246" spans="1:13">
      <c r="A246">
        <v>3</v>
      </c>
      <c r="B246" t="s">
        <v>2683</v>
      </c>
      <c r="D246" t="s">
        <v>2684</v>
      </c>
      <c r="E246" t="s">
        <v>1338</v>
      </c>
      <c r="F246" t="s">
        <v>1326</v>
      </c>
      <c r="G246" t="s">
        <v>1313</v>
      </c>
      <c r="I246" t="s">
        <v>2685</v>
      </c>
      <c r="J246" t="s">
        <v>1328</v>
      </c>
      <c r="K246" s="281" t="s">
        <v>3191</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v>
      </c>
    </row>
    <row r="247" spans="1:13">
      <c r="A247">
        <v>3</v>
      </c>
      <c r="B247" t="s">
        <v>2721</v>
      </c>
      <c r="C247" t="s">
        <v>2722</v>
      </c>
      <c r="D247" t="s">
        <v>2723</v>
      </c>
      <c r="E247" t="s">
        <v>1361</v>
      </c>
      <c r="F247" t="s">
        <v>1326</v>
      </c>
      <c r="G247" t="s">
        <v>1313</v>
      </c>
      <c r="I247" t="s">
        <v>2724</v>
      </c>
      <c r="J247" t="s">
        <v>1328</v>
      </c>
      <c r="K247" s="281" t="s">
        <v>3238</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v>
      </c>
    </row>
    <row r="248" spans="1:13">
      <c r="A248">
        <v>3</v>
      </c>
      <c r="B248" t="s">
        <v>2734</v>
      </c>
      <c r="D248" t="s">
        <v>2735</v>
      </c>
      <c r="E248" t="s">
        <v>1361</v>
      </c>
      <c r="F248" t="s">
        <v>1326</v>
      </c>
      <c r="I248" t="s">
        <v>2736</v>
      </c>
      <c r="J248" t="s">
        <v>1322</v>
      </c>
      <c r="K248" s="281" t="s">
        <v>3199</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v>
      </c>
    </row>
    <row r="249" spans="1:13">
      <c r="A249">
        <v>3</v>
      </c>
      <c r="B249" t="s">
        <v>2778</v>
      </c>
      <c r="D249" t="s">
        <v>2779</v>
      </c>
      <c r="E249" t="s">
        <v>1325</v>
      </c>
      <c r="F249" t="s">
        <v>1326</v>
      </c>
      <c r="G249" t="s">
        <v>1313</v>
      </c>
      <c r="I249" t="s">
        <v>2780</v>
      </c>
      <c r="J249" t="s">
        <v>1328</v>
      </c>
      <c r="K249" s="281" t="s">
        <v>3234</v>
      </c>
      <c r="M249" t="str">
        <f t="shared" si="3"/>
        <v>"Vol": {
  "Name" : "Vol",
  "OV" : "Fly",
  "Level" : 3,
  "BBE" : "",
  "School" : "transmutation",
  "Incantation" : "1 action",
  "Type" : "Concentration",
  "Description" : "La cible obtient une vitesse de vol de 18 mètres (+1 créature/niv).",
  "Classes" :["SORCERER", "MAGICIAN", "WIZARD"]
   }</v>
      </c>
    </row>
    <row r="250" spans="1:13">
      <c r="A250">
        <v>4</v>
      </c>
      <c r="B250" t="s">
        <v>1381</v>
      </c>
      <c r="C250" t="s">
        <v>1382</v>
      </c>
      <c r="D250" t="s">
        <v>1383</v>
      </c>
      <c r="E250" t="s">
        <v>1338</v>
      </c>
      <c r="F250" t="s">
        <v>1339</v>
      </c>
      <c r="I250" t="s">
        <v>1384</v>
      </c>
      <c r="J250" t="s">
        <v>1322</v>
      </c>
      <c r="K250" s="281" t="s">
        <v>3206</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1414</v>
      </c>
      <c r="D251" t="s">
        <v>1415</v>
      </c>
      <c r="E251" t="s">
        <v>1368</v>
      </c>
      <c r="F251" t="s">
        <v>1326</v>
      </c>
      <c r="G251" t="s">
        <v>1313</v>
      </c>
      <c r="I251" t="s">
        <v>1416</v>
      </c>
      <c r="J251" t="s">
        <v>1328</v>
      </c>
      <c r="K251" s="281" t="s">
        <v>3193</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v>
      </c>
    </row>
    <row r="252" spans="1:13">
      <c r="A252">
        <v>4</v>
      </c>
      <c r="B252" t="s">
        <v>1430</v>
      </c>
      <c r="D252" t="s">
        <v>1431</v>
      </c>
      <c r="E252" t="s">
        <v>1319</v>
      </c>
      <c r="F252" t="s">
        <v>1326</v>
      </c>
      <c r="G252" t="s">
        <v>1313</v>
      </c>
      <c r="I252" t="s">
        <v>1432</v>
      </c>
      <c r="J252" t="s">
        <v>1388</v>
      </c>
      <c r="K252" s="281" t="s">
        <v>3206</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1433</v>
      </c>
      <c r="D253" t="s">
        <v>1434</v>
      </c>
      <c r="E253" t="s">
        <v>1319</v>
      </c>
      <c r="F253" t="s">
        <v>1326</v>
      </c>
      <c r="G253" t="s">
        <v>1313</v>
      </c>
      <c r="I253" t="s">
        <v>1435</v>
      </c>
      <c r="J253" t="s">
        <v>1388</v>
      </c>
      <c r="K253" s="281" t="s">
        <v>3206</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1454</v>
      </c>
      <c r="D254" t="s">
        <v>1455</v>
      </c>
      <c r="E254" t="s">
        <v>1319</v>
      </c>
      <c r="F254" t="s">
        <v>1326</v>
      </c>
      <c r="G254" t="s">
        <v>1313</v>
      </c>
      <c r="I254" t="s">
        <v>1456</v>
      </c>
      <c r="J254" t="s">
        <v>1328</v>
      </c>
      <c r="K254" s="281" t="s">
        <v>3250</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v>
      </c>
    </row>
    <row r="255" spans="1:13">
      <c r="A255">
        <v>4</v>
      </c>
      <c r="B255" t="s">
        <v>1473</v>
      </c>
      <c r="D255" t="s">
        <v>1474</v>
      </c>
      <c r="E255" t="s">
        <v>1395</v>
      </c>
      <c r="F255" t="s">
        <v>1326</v>
      </c>
      <c r="I255" t="s">
        <v>1475</v>
      </c>
      <c r="J255" t="s">
        <v>1328</v>
      </c>
      <c r="K255" s="281" t="s">
        <v>3193</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v>
      </c>
    </row>
    <row r="256" spans="1:13">
      <c r="A256">
        <v>4</v>
      </c>
      <c r="B256" t="s">
        <v>1531</v>
      </c>
      <c r="D256" t="s">
        <v>1532</v>
      </c>
      <c r="E256" t="s">
        <v>1349</v>
      </c>
      <c r="F256" t="s">
        <v>1326</v>
      </c>
      <c r="I256" t="s">
        <v>1533</v>
      </c>
      <c r="J256" t="s">
        <v>1322</v>
      </c>
      <c r="K256" s="281" t="s">
        <v>3235</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"WIZARD"]
   }</v>
      </c>
    </row>
    <row r="257" spans="1:13">
      <c r="A257">
        <v>4</v>
      </c>
      <c r="B257" t="s">
        <v>1541</v>
      </c>
      <c r="C257" t="s">
        <v>1542</v>
      </c>
      <c r="D257" t="s">
        <v>1543</v>
      </c>
      <c r="E257" t="s">
        <v>1395</v>
      </c>
      <c r="F257" t="s">
        <v>1391</v>
      </c>
      <c r="G257" t="s">
        <v>1313</v>
      </c>
      <c r="I257" t="s">
        <v>1544</v>
      </c>
      <c r="J257" t="s">
        <v>1388</v>
      </c>
      <c r="K257" s="281" t="s">
        <v>3206</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1565</v>
      </c>
      <c r="D258" t="s">
        <v>1566</v>
      </c>
      <c r="E258" t="s">
        <v>1338</v>
      </c>
      <c r="F258" t="s">
        <v>1326</v>
      </c>
      <c r="I258" t="s">
        <v>1567</v>
      </c>
      <c r="J258" t="s">
        <v>1328</v>
      </c>
      <c r="K258" s="281" t="s">
        <v>3193</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v>
      </c>
    </row>
    <row r="259" spans="1:13">
      <c r="A259">
        <v>4</v>
      </c>
      <c r="B259" t="s">
        <v>1575</v>
      </c>
      <c r="D259" t="s">
        <v>1576</v>
      </c>
      <c r="E259" t="s">
        <v>1338</v>
      </c>
      <c r="F259" t="s">
        <v>1326</v>
      </c>
      <c r="I259" t="s">
        <v>1577</v>
      </c>
      <c r="J259" t="s">
        <v>1328</v>
      </c>
      <c r="K259" s="281" t="s">
        <v>3193</v>
      </c>
      <c r="M259" t="str">
        <f t="shared" ref="M259:M322" si="4">""""&amp;B259&amp;""": {
  ""Name"" : """&amp;B259&amp;""",
  ""OV"" : """&amp;D259&amp;""",
  ""Level"" : "&amp;A259&amp;",
  ""BBE"" : """&amp;C259&amp;""",
  ""School"" : """&amp;E259&amp;""",
  ""Incantation"" : """&amp;F259&amp;""",
  ""Type"" : """&amp;G259&amp;H259&amp;""",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:["MAGICIAN"]
   }</v>
      </c>
    </row>
    <row r="260" spans="1:13">
      <c r="A260">
        <v>4</v>
      </c>
      <c r="B260" t="s">
        <v>1606</v>
      </c>
      <c r="D260" t="s">
        <v>1606</v>
      </c>
      <c r="E260" t="s">
        <v>1349</v>
      </c>
      <c r="F260" t="s">
        <v>1326</v>
      </c>
      <c r="G260" t="s">
        <v>1313</v>
      </c>
      <c r="I260" t="s">
        <v>1607</v>
      </c>
      <c r="J260" t="s">
        <v>1328</v>
      </c>
      <c r="K260" s="281" t="s">
        <v>3174</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1611</v>
      </c>
      <c r="D261" t="s">
        <v>1611</v>
      </c>
      <c r="E261" t="s">
        <v>1349</v>
      </c>
      <c r="F261" t="s">
        <v>1326</v>
      </c>
      <c r="G261" t="s">
        <v>1313</v>
      </c>
      <c r="I261" t="s">
        <v>1612</v>
      </c>
      <c r="J261" t="s">
        <v>1328</v>
      </c>
      <c r="K261" s="281" t="s">
        <v>3192</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v>
      </c>
    </row>
    <row r="262" spans="1:13">
      <c r="A262">
        <v>4</v>
      </c>
      <c r="B262" t="s">
        <v>1632</v>
      </c>
      <c r="D262" t="s">
        <v>1633</v>
      </c>
      <c r="E262" t="s">
        <v>1325</v>
      </c>
      <c r="F262" t="s">
        <v>1326</v>
      </c>
      <c r="G262" t="s">
        <v>1313</v>
      </c>
      <c r="I262" t="s">
        <v>1634</v>
      </c>
      <c r="J262" t="s">
        <v>1328</v>
      </c>
      <c r="K262" s="281" t="s">
        <v>3204</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v>
      </c>
    </row>
    <row r="263" spans="1:13">
      <c r="A263">
        <v>4</v>
      </c>
      <c r="B263" t="s">
        <v>1753</v>
      </c>
      <c r="D263" t="s">
        <v>1753</v>
      </c>
      <c r="E263" t="s">
        <v>1419</v>
      </c>
      <c r="F263" t="s">
        <v>1326</v>
      </c>
      <c r="H263" t="s">
        <v>1314</v>
      </c>
      <c r="I263" t="s">
        <v>1754</v>
      </c>
      <c r="J263" t="s">
        <v>1328</v>
      </c>
      <c r="K263" s="281" t="s">
        <v>3177</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1762</v>
      </c>
      <c r="C264" t="s">
        <v>1763</v>
      </c>
      <c r="D264" t="s">
        <v>1764</v>
      </c>
      <c r="E264" t="s">
        <v>1349</v>
      </c>
      <c r="F264" t="s">
        <v>1326</v>
      </c>
      <c r="G264" t="s">
        <v>1313</v>
      </c>
      <c r="I264" t="s">
        <v>1765</v>
      </c>
      <c r="J264" t="s">
        <v>1328</v>
      </c>
      <c r="K264" s="281" t="s">
        <v>3186</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v>
      </c>
    </row>
    <row r="265" spans="1:13">
      <c r="A265">
        <v>4</v>
      </c>
      <c r="B265" t="s">
        <v>1853</v>
      </c>
      <c r="D265" t="s">
        <v>1854</v>
      </c>
      <c r="E265" t="s">
        <v>1325</v>
      </c>
      <c r="F265" t="s">
        <v>1339</v>
      </c>
      <c r="I265" t="s">
        <v>1855</v>
      </c>
      <c r="J265" t="s">
        <v>1328</v>
      </c>
      <c r="K265" s="281" t="s">
        <v>3193</v>
      </c>
      <c r="M265" t="str">
        <f t="shared" si="4"/>
        <v>"Fabrication": {
  "Name" : "Fabrication",
  "OV" : "Fabricate",
  "Level" : 4,
  "BBE" : "",
  "School" : "transmutation",
  "Incantation" : "10 minutes",
  "Type" : "",
  "Description" : "Convertit des matériaux bruts en objets simples de taille G ou inférieure de la même matière.",
  "Classes" :["MAGICIAN"]
   }</v>
      </c>
    </row>
    <row r="266" spans="1:13">
      <c r="A266">
        <v>4</v>
      </c>
      <c r="B266" t="s">
        <v>1860</v>
      </c>
      <c r="D266" t="s">
        <v>1861</v>
      </c>
      <c r="E266" t="s">
        <v>1325</v>
      </c>
      <c r="F266" t="s">
        <v>1326</v>
      </c>
      <c r="I266" t="s">
        <v>1862</v>
      </c>
      <c r="J266" t="s">
        <v>1328</v>
      </c>
      <c r="K266" s="281" t="s">
        <v>3204</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 "CLERK", "DRUID", "MAGICIAN"]
   }</v>
      </c>
    </row>
    <row r="267" spans="1:13">
      <c r="A267">
        <v>4</v>
      </c>
      <c r="B267" t="s">
        <v>1896</v>
      </c>
      <c r="D267" t="s">
        <v>1897</v>
      </c>
      <c r="E267" t="s">
        <v>1325</v>
      </c>
      <c r="F267" t="s">
        <v>1326</v>
      </c>
      <c r="G267" t="s">
        <v>1313</v>
      </c>
      <c r="I267" t="s">
        <v>1898</v>
      </c>
      <c r="J267" t="s">
        <v>1322</v>
      </c>
      <c r="K267" s="281" t="s">
        <v>3251</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v>
      </c>
    </row>
    <row r="268" spans="1:13">
      <c r="A268">
        <v>4</v>
      </c>
      <c r="B268" t="s">
        <v>1908</v>
      </c>
      <c r="D268" t="s">
        <v>1909</v>
      </c>
      <c r="E268" t="s">
        <v>1361</v>
      </c>
      <c r="F268" t="s">
        <v>1326</v>
      </c>
      <c r="I268" t="s">
        <v>1910</v>
      </c>
      <c r="J268" t="s">
        <v>1328</v>
      </c>
      <c r="K268" s="281" t="s">
        <v>3237</v>
      </c>
      <c r="M268" t="str">
        <f t="shared" si="4"/>
        <v>"Flétrissement": {
  "Name" : "Flétrissement",
  "OV" : "Blight",
  "Level" : 4,
  "BBE" : "",
  "School" : "nécromancie",
  "Incantation" : "1 action",
  "Type" : "",
  "Description" : "La cible doit réussir un JdS de Con. ou subir 8d8 dégâts nécrotiques (dégâts/niv).",
  "Classes" :["DRUID", "SORCERER", "MAGICIAN", "WIZARD"]
   }</v>
      </c>
    </row>
    <row r="269" spans="1:13">
      <c r="A269">
        <v>4</v>
      </c>
      <c r="B269" t="s">
        <v>1966</v>
      </c>
      <c r="D269" t="s">
        <v>1967</v>
      </c>
      <c r="E269" t="s">
        <v>1338</v>
      </c>
      <c r="F269" t="s">
        <v>1326</v>
      </c>
      <c r="I269" t="s">
        <v>1968</v>
      </c>
      <c r="J269" t="s">
        <v>1328</v>
      </c>
      <c r="K269" s="281" t="s">
        <v>3177</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1969</v>
      </c>
      <c r="D270" t="s">
        <v>1970</v>
      </c>
      <c r="E270" t="s">
        <v>1325</v>
      </c>
      <c r="F270" t="s">
        <v>1391</v>
      </c>
      <c r="G270" t="s">
        <v>1313</v>
      </c>
      <c r="I270" t="s">
        <v>1971</v>
      </c>
      <c r="J270" t="s">
        <v>1322</v>
      </c>
      <c r="K270" s="281" t="s">
        <v>3215</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2044</v>
      </c>
      <c r="D271" t="s">
        <v>2045</v>
      </c>
      <c r="E271" t="s">
        <v>1325</v>
      </c>
      <c r="F271" t="s">
        <v>1326</v>
      </c>
      <c r="G271" t="s">
        <v>1313</v>
      </c>
      <c r="I271" t="s">
        <v>2046</v>
      </c>
      <c r="J271" t="s">
        <v>1328</v>
      </c>
      <c r="K271" s="281" t="s">
        <v>3180</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2056</v>
      </c>
      <c r="D272" t="s">
        <v>2057</v>
      </c>
      <c r="E272" t="s">
        <v>1368</v>
      </c>
      <c r="F272" t="s">
        <v>1326</v>
      </c>
      <c r="G272" t="s">
        <v>1313</v>
      </c>
      <c r="I272" t="s">
        <v>2058</v>
      </c>
      <c r="J272" t="s">
        <v>1328</v>
      </c>
      <c r="K272" s="281" t="s">
        <v>3189</v>
      </c>
      <c r="M272" t="str">
        <f t="shared" si="4"/>
        <v>"Invisibilité supérieure": {
  "Name" : "Invisibilité supérieure",
  "OV" : "Greater Invisibility",
  "Level" : 4,
  "BBE" : "",
  "School" : "illusion",
  "Incantation" : "1 action",
  "Type" : "Concentration",
  "Description" : "La cible devient invisible durant 1 minute.",
  "Classes" :["BARD", "SORCERER", "MAGICIAN"]
   }</v>
      </c>
    </row>
    <row r="273" spans="1:13">
      <c r="A273">
        <v>4</v>
      </c>
      <c r="B273" t="s">
        <v>2079</v>
      </c>
      <c r="D273" t="s">
        <v>2080</v>
      </c>
      <c r="E273" t="s">
        <v>1338</v>
      </c>
      <c r="F273" t="s">
        <v>1326</v>
      </c>
      <c r="G273" t="s">
        <v>1313</v>
      </c>
      <c r="I273" t="s">
        <v>2081</v>
      </c>
      <c r="J273" t="s">
        <v>1322</v>
      </c>
      <c r="K273" s="281" t="s">
        <v>3238</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"WIZARD"]
   }</v>
      </c>
    </row>
    <row r="274" spans="1:13">
      <c r="A274">
        <v>4</v>
      </c>
      <c r="B274" t="s">
        <v>2067</v>
      </c>
      <c r="C274" t="s">
        <v>2068</v>
      </c>
      <c r="D274" t="s">
        <v>2069</v>
      </c>
      <c r="E274" t="s">
        <v>1338</v>
      </c>
      <c r="F274" t="s">
        <v>1334</v>
      </c>
      <c r="G274" t="s">
        <v>1313</v>
      </c>
      <c r="I274" t="s">
        <v>2070</v>
      </c>
      <c r="J274" t="s">
        <v>1328</v>
      </c>
      <c r="K274" s="281" t="s">
        <v>3196</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v>
      </c>
    </row>
    <row r="275" spans="1:13">
      <c r="A275">
        <v>4</v>
      </c>
      <c r="B275" t="s">
        <v>2071</v>
      </c>
      <c r="C275" t="s">
        <v>2072</v>
      </c>
      <c r="D275" t="s">
        <v>2073</v>
      </c>
      <c r="E275" t="s">
        <v>1338</v>
      </c>
      <c r="F275" t="s">
        <v>1326</v>
      </c>
      <c r="G275" t="s">
        <v>1313</v>
      </c>
      <c r="I275" t="s">
        <v>2074</v>
      </c>
      <c r="J275" t="s">
        <v>1328</v>
      </c>
      <c r="K275" s="281" t="s">
        <v>3215</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2130</v>
      </c>
      <c r="D276" t="s">
        <v>2131</v>
      </c>
      <c r="E276" t="s">
        <v>1338</v>
      </c>
      <c r="F276" t="s">
        <v>1391</v>
      </c>
      <c r="G276" t="s">
        <v>1313</v>
      </c>
      <c r="I276" t="s">
        <v>2132</v>
      </c>
      <c r="J276" t="s">
        <v>1388</v>
      </c>
      <c r="K276" s="281" t="s">
        <v>3215</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2133</v>
      </c>
      <c r="D277" t="s">
        <v>2134</v>
      </c>
      <c r="E277" t="s">
        <v>1319</v>
      </c>
      <c r="F277" t="s">
        <v>1326</v>
      </c>
      <c r="I277" t="s">
        <v>2135</v>
      </c>
      <c r="J277" t="s">
        <v>1328</v>
      </c>
      <c r="K277" s="281" t="s">
        <v>3232</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:["BARD",  "CLERK", "DRUID", "PROWLER"]
   }</v>
      </c>
    </row>
    <row r="278" spans="1:13">
      <c r="A278">
        <v>4</v>
      </c>
      <c r="B278" t="s">
        <v>2154</v>
      </c>
      <c r="C278" t="s">
        <v>2155</v>
      </c>
      <c r="D278" t="s">
        <v>2156</v>
      </c>
      <c r="E278" t="s">
        <v>1419</v>
      </c>
      <c r="F278" t="s">
        <v>1326</v>
      </c>
      <c r="G278" t="s">
        <v>1313</v>
      </c>
      <c r="I278" t="s">
        <v>2157</v>
      </c>
      <c r="J278" t="s">
        <v>1328</v>
      </c>
      <c r="K278" s="281" t="s">
        <v>3223</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v>
      </c>
    </row>
    <row r="279" spans="1:13">
      <c r="A279">
        <v>4</v>
      </c>
      <c r="B279" t="s">
        <v>2217</v>
      </c>
      <c r="D279" t="s">
        <v>2218</v>
      </c>
      <c r="E279" t="s">
        <v>1325</v>
      </c>
      <c r="F279" t="s">
        <v>1326</v>
      </c>
      <c r="G279" t="s">
        <v>1313</v>
      </c>
      <c r="I279" t="s">
        <v>2219</v>
      </c>
      <c r="J279" t="s">
        <v>1328</v>
      </c>
      <c r="K279" s="281" t="s">
        <v>3192</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v>
      </c>
    </row>
    <row r="280" spans="1:13">
      <c r="A280">
        <v>4</v>
      </c>
      <c r="B280" t="s">
        <v>2289</v>
      </c>
      <c r="D280" t="s">
        <v>2290</v>
      </c>
      <c r="E280" t="s">
        <v>1395</v>
      </c>
      <c r="F280" t="s">
        <v>1326</v>
      </c>
      <c r="G280" t="s">
        <v>1313</v>
      </c>
      <c r="I280" t="s">
        <v>2291</v>
      </c>
      <c r="J280" t="s">
        <v>1328</v>
      </c>
      <c r="K280" s="281" t="s">
        <v>3191</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v>
      </c>
    </row>
    <row r="281" spans="1:13">
      <c r="A281">
        <v>4</v>
      </c>
      <c r="B281" t="s">
        <v>2340</v>
      </c>
      <c r="D281" t="s">
        <v>2341</v>
      </c>
      <c r="E281" t="s">
        <v>1419</v>
      </c>
      <c r="F281" t="s">
        <v>1326</v>
      </c>
      <c r="G281" t="s">
        <v>1313</v>
      </c>
      <c r="I281" t="s">
        <v>2342</v>
      </c>
      <c r="J281" t="s">
        <v>1328</v>
      </c>
      <c r="K281" s="281" t="s">
        <v>3193</v>
      </c>
      <c r="M281" t="str">
        <f t="shared" si="4"/>
        <v>"Oeil magique": {
  "Name" : "Oeil magique",
  "OV" : "Arcane Eye",
  "Level" : 4,
  "BBE" : "",
  "School" : "divination",
  "Incantation" : "1 action",
  "Type" : "Concentration",
  "Description" : "Crée un oeil invisible avec vision dans le noir qui envoie au lanceur l'image mentale de ce qu'il voit.",
  "Classes" :["MAGICIAN"]
   }</v>
      </c>
    </row>
    <row r="282" spans="1:13">
      <c r="A282">
        <v>4</v>
      </c>
      <c r="B282" t="s">
        <v>2343</v>
      </c>
      <c r="D282" t="s">
        <v>2344</v>
      </c>
      <c r="E282" t="s">
        <v>1361</v>
      </c>
      <c r="F282" t="s">
        <v>1326</v>
      </c>
      <c r="G282" t="s">
        <v>1313</v>
      </c>
      <c r="I282" t="s">
        <v>2345</v>
      </c>
      <c r="J282" t="s">
        <v>1322</v>
      </c>
      <c r="K282" s="281" t="s">
        <v>3236</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2383</v>
      </c>
      <c r="D283" t="s">
        <v>2384</v>
      </c>
      <c r="E283" t="s">
        <v>1319</v>
      </c>
      <c r="F283" t="s">
        <v>1326</v>
      </c>
      <c r="G283" t="s">
        <v>1313</v>
      </c>
      <c r="I283" t="s">
        <v>2385</v>
      </c>
      <c r="J283" t="s">
        <v>1328</v>
      </c>
      <c r="K283" s="281" t="s">
        <v>3221</v>
      </c>
      <c r="M283" t="str">
        <f t="shared" si="4"/>
        <v>"Peau de pierre": {
  "Name" : "Peau de pierre",
  "OV" : "Stoneskin",
  "Level" : 4,
  "BBE" : "",
  "School" : "abjuration",
  "Incantation" : "1 action",
  "Type" : "Concentration",
  "Description" : "La cible obtient la résistante aux dégâts non magiques contondants, perforants et tranchants.",
  "Classes" :["DRUID", "SORCERER", "MAGICIAN", "PROWLER"]
   }</v>
      </c>
    </row>
    <row r="284" spans="1:13">
      <c r="A284">
        <v>4</v>
      </c>
      <c r="B284" t="s">
        <v>2413</v>
      </c>
      <c r="D284" t="s">
        <v>2414</v>
      </c>
      <c r="E284" t="s">
        <v>1338</v>
      </c>
      <c r="F284" t="s">
        <v>1326</v>
      </c>
      <c r="I284" t="s">
        <v>2415</v>
      </c>
      <c r="J284" t="s">
        <v>1328</v>
      </c>
      <c r="K284" s="281" t="s">
        <v>3233</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v>
      </c>
    </row>
    <row r="285" spans="1:13">
      <c r="A285">
        <v>4</v>
      </c>
      <c r="B285" t="s">
        <v>2450</v>
      </c>
      <c r="D285" t="s">
        <v>2451</v>
      </c>
      <c r="E285" t="s">
        <v>1319</v>
      </c>
      <c r="F285" t="s">
        <v>1326</v>
      </c>
      <c r="I285" t="s">
        <v>2452</v>
      </c>
      <c r="J285" t="s">
        <v>1328</v>
      </c>
      <c r="K285" s="281" t="s">
        <v>3212</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2504</v>
      </c>
      <c r="D286" t="s">
        <v>2505</v>
      </c>
      <c r="E286" t="s">
        <v>1395</v>
      </c>
      <c r="F286" t="s">
        <v>1326</v>
      </c>
      <c r="G286" t="s">
        <v>1313</v>
      </c>
      <c r="I286" t="s">
        <v>2506</v>
      </c>
      <c r="J286" t="s">
        <v>1322</v>
      </c>
      <c r="K286" s="281" t="s">
        <v>3234</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v>
      </c>
    </row>
    <row r="287" spans="1:13">
      <c r="A287">
        <v>4</v>
      </c>
      <c r="B287" t="s">
        <v>2576</v>
      </c>
      <c r="D287" t="s">
        <v>2577</v>
      </c>
      <c r="E287" t="s">
        <v>1319</v>
      </c>
      <c r="F287" t="s">
        <v>1339</v>
      </c>
      <c r="I287" t="s">
        <v>2578</v>
      </c>
      <c r="J287" t="s">
        <v>1328</v>
      </c>
      <c r="K287" s="281" t="s">
        <v>3193</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v>
      </c>
    </row>
    <row r="288" spans="1:13">
      <c r="A288">
        <v>4</v>
      </c>
      <c r="B288" t="s">
        <v>2637</v>
      </c>
      <c r="D288" t="s">
        <v>2638</v>
      </c>
      <c r="E288" t="s">
        <v>1338</v>
      </c>
      <c r="F288" t="s">
        <v>1326</v>
      </c>
      <c r="G288" t="s">
        <v>1313</v>
      </c>
      <c r="I288" t="s">
        <v>2639</v>
      </c>
      <c r="J288" t="s">
        <v>1322</v>
      </c>
      <c r="K288" s="281" t="s">
        <v>3191</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v>
      </c>
    </row>
    <row r="289" spans="1:13">
      <c r="A289">
        <v>4</v>
      </c>
      <c r="B289" t="s">
        <v>2643</v>
      </c>
      <c r="D289" t="s">
        <v>2644</v>
      </c>
      <c r="E289" t="s">
        <v>1395</v>
      </c>
      <c r="F289" t="s">
        <v>1326</v>
      </c>
      <c r="G289" t="s">
        <v>1313</v>
      </c>
      <c r="I289" t="s">
        <v>2645</v>
      </c>
      <c r="J289" t="s">
        <v>1322</v>
      </c>
      <c r="K289" s="281" t="s">
        <v>3190</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v>
      </c>
    </row>
    <row r="290" spans="1:13">
      <c r="A290">
        <v>4</v>
      </c>
      <c r="B290" t="s">
        <v>2646</v>
      </c>
      <c r="D290" t="s">
        <v>2647</v>
      </c>
      <c r="E290" t="s">
        <v>1395</v>
      </c>
      <c r="F290" t="s">
        <v>1326</v>
      </c>
      <c r="I290" t="s">
        <v>2648</v>
      </c>
      <c r="J290" t="s">
        <v>1322</v>
      </c>
      <c r="K290" s="281" t="s">
        <v>3190</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v>
      </c>
    </row>
    <row r="291" spans="1:13">
      <c r="A291">
        <v>4</v>
      </c>
      <c r="B291" t="s">
        <v>2653</v>
      </c>
      <c r="D291" t="s">
        <v>2654</v>
      </c>
      <c r="E291" t="s">
        <v>1395</v>
      </c>
      <c r="F291" t="s">
        <v>1326</v>
      </c>
      <c r="G291" t="s">
        <v>1313</v>
      </c>
      <c r="I291" t="s">
        <v>2655</v>
      </c>
      <c r="J291" t="s">
        <v>1328</v>
      </c>
      <c r="K291" s="281" t="s">
        <v>3193</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v>
      </c>
    </row>
    <row r="292" spans="1:13">
      <c r="A292">
        <v>4</v>
      </c>
      <c r="B292" t="s">
        <v>2680</v>
      </c>
      <c r="D292" t="s">
        <v>2681</v>
      </c>
      <c r="E292" t="s">
        <v>1395</v>
      </c>
      <c r="F292" t="s">
        <v>1326</v>
      </c>
      <c r="I292" t="s">
        <v>2682</v>
      </c>
      <c r="J292" t="s">
        <v>1328</v>
      </c>
      <c r="K292" s="281" t="s">
        <v>3191</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v>
      </c>
    </row>
    <row r="293" spans="1:13">
      <c r="A293">
        <v>4</v>
      </c>
      <c r="B293" t="s">
        <v>2702</v>
      </c>
      <c r="D293" t="s">
        <v>2703</v>
      </c>
      <c r="E293" t="s">
        <v>1338</v>
      </c>
      <c r="F293" t="s">
        <v>1326</v>
      </c>
      <c r="G293" t="s">
        <v>1313</v>
      </c>
      <c r="I293" t="s">
        <v>2704</v>
      </c>
      <c r="J293" t="s">
        <v>1328</v>
      </c>
      <c r="K293" s="281" t="s">
        <v>3193</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v>
      </c>
    </row>
    <row r="294" spans="1:13">
      <c r="A294">
        <v>4</v>
      </c>
      <c r="B294" t="s">
        <v>2709</v>
      </c>
      <c r="D294" t="s">
        <v>2710</v>
      </c>
      <c r="E294" t="s">
        <v>1368</v>
      </c>
      <c r="F294" t="s">
        <v>1339</v>
      </c>
      <c r="I294" t="s">
        <v>2711</v>
      </c>
      <c r="J294" t="s">
        <v>1328</v>
      </c>
      <c r="K294" s="281" t="s">
        <v>3252</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v>
      </c>
    </row>
    <row r="295" spans="1:13">
      <c r="A295">
        <v>5</v>
      </c>
      <c r="B295" t="s">
        <v>1344</v>
      </c>
      <c r="D295" t="s">
        <v>1345</v>
      </c>
      <c r="E295" t="s">
        <v>1325</v>
      </c>
      <c r="F295" t="s">
        <v>1326</v>
      </c>
      <c r="G295" t="s">
        <v>1313</v>
      </c>
      <c r="I295" t="s">
        <v>1346</v>
      </c>
      <c r="J295" t="s">
        <v>1322</v>
      </c>
      <c r="K295" s="281" t="s">
        <v>3189</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:["BARD", "SORCERER", "MAGICIAN"]
   }</v>
      </c>
    </row>
    <row r="296" spans="1:13">
      <c r="A296">
        <v>5</v>
      </c>
      <c r="B296" t="s">
        <v>1355</v>
      </c>
      <c r="C296" t="s">
        <v>1356</v>
      </c>
      <c r="D296" t="s">
        <v>1357</v>
      </c>
      <c r="E296" t="s">
        <v>1325</v>
      </c>
      <c r="F296" t="s">
        <v>1326</v>
      </c>
      <c r="G296" t="s">
        <v>1313</v>
      </c>
      <c r="I296" t="s">
        <v>1358</v>
      </c>
      <c r="J296" t="s">
        <v>1328</v>
      </c>
      <c r="K296" s="281" t="s">
        <v>3189</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v>
      </c>
    </row>
    <row r="297" spans="1:13">
      <c r="A297">
        <v>5</v>
      </c>
      <c r="B297" t="s">
        <v>1366</v>
      </c>
      <c r="D297" t="s">
        <v>1367</v>
      </c>
      <c r="E297" t="s">
        <v>1368</v>
      </c>
      <c r="F297" t="s">
        <v>1326</v>
      </c>
      <c r="I297" t="s">
        <v>1369</v>
      </c>
      <c r="J297" t="s">
        <v>1328</v>
      </c>
      <c r="K297" s="281" t="s">
        <v>3189</v>
      </c>
      <c r="M297" t="str">
        <f t="shared" si="4"/>
        <v>"Apparence trompeuse": {
  "Name" : "Apparence trompeuse",
  "OV" : "Seeming",
  "Level" : 5,
  "BBE" : "",
  "School" : "illusion",
  "Incantation" : "1 action",
  "Type" : "",
  "Description" : "Change l'apparence physique et vestimentaire de cibles (JdS si non consentante).",
  "Classes" :["BARD", "SORCERER", "MAGICIAN"]
   }</v>
      </c>
    </row>
    <row r="298" spans="1:13">
      <c r="A298">
        <v>5</v>
      </c>
      <c r="B298" t="s">
        <v>1393</v>
      </c>
      <c r="D298" t="s">
        <v>1394</v>
      </c>
      <c r="E298" t="s">
        <v>1395</v>
      </c>
      <c r="F298" t="s">
        <v>1391</v>
      </c>
      <c r="G298" t="s">
        <v>1313</v>
      </c>
      <c r="I298" t="s">
        <v>1396</v>
      </c>
      <c r="J298" t="s">
        <v>1322</v>
      </c>
      <c r="K298" s="281" t="s">
        <v>3212</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1424</v>
      </c>
      <c r="D299" t="s">
        <v>1425</v>
      </c>
      <c r="E299" t="s">
        <v>1395</v>
      </c>
      <c r="F299" t="s">
        <v>1326</v>
      </c>
      <c r="G299" t="s">
        <v>1313</v>
      </c>
      <c r="I299" t="s">
        <v>1426</v>
      </c>
      <c r="J299" t="s">
        <v>1322</v>
      </c>
      <c r="K299" s="281" t="s">
        <v>3199</v>
      </c>
      <c r="M299" t="str">
        <f t="shared" si="4"/>
        <v>"Aube": {
  "Name" : "Aube",
  "OV" : "Dawn",
  "Level" : 5,
  "BBE" : "",
  "School" : "évocation",
  "Incantation" : "1 action",
  "Type" : "Concentration",
  "Description" : "Les créatures dans un cylindre de 9 x 12 m doivent réussir un JdS de Con. ou subir 4d10 dégâts radiants.",
  "Classes" :[ "CLERK", "MAGICIAN"]
   }</v>
      </c>
    </row>
    <row r="300" spans="1:13">
      <c r="A300">
        <v>5</v>
      </c>
      <c r="B300" t="s">
        <v>1496</v>
      </c>
      <c r="D300" t="s">
        <v>1497</v>
      </c>
      <c r="E300" t="s">
        <v>1325</v>
      </c>
      <c r="F300" t="s">
        <v>1391</v>
      </c>
      <c r="G300" t="s">
        <v>1313</v>
      </c>
      <c r="I300" t="s">
        <v>1498</v>
      </c>
      <c r="J300" t="s">
        <v>1388</v>
      </c>
      <c r="K300" s="281" t="s">
        <v>3219</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1507</v>
      </c>
      <c r="D301" t="s">
        <v>1508</v>
      </c>
      <c r="E301" t="s">
        <v>1319</v>
      </c>
      <c r="F301" t="s">
        <v>1326</v>
      </c>
      <c r="G301" t="s">
        <v>1313</v>
      </c>
      <c r="I301" t="s">
        <v>1509</v>
      </c>
      <c r="J301" t="s">
        <v>1388</v>
      </c>
      <c r="K301" s="281" t="s">
        <v>3206</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1510</v>
      </c>
      <c r="D302" t="s">
        <v>1511</v>
      </c>
      <c r="E302" t="s">
        <v>1338</v>
      </c>
      <c r="F302" t="s">
        <v>1334</v>
      </c>
      <c r="I302" t="s">
        <v>1512</v>
      </c>
      <c r="J302" t="s">
        <v>1328</v>
      </c>
      <c r="K302" s="281" t="s">
        <v>3189</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v>
      </c>
    </row>
    <row r="303" spans="1:13">
      <c r="A303">
        <v>5</v>
      </c>
      <c r="B303" t="s">
        <v>1553</v>
      </c>
      <c r="C303" t="s">
        <v>1554</v>
      </c>
      <c r="D303" t="s">
        <v>1555</v>
      </c>
      <c r="E303" t="s">
        <v>1319</v>
      </c>
      <c r="F303" t="s">
        <v>1391</v>
      </c>
      <c r="G303" t="s">
        <v>1313</v>
      </c>
      <c r="I303" t="s">
        <v>1556</v>
      </c>
      <c r="J303" t="s">
        <v>1388</v>
      </c>
      <c r="K303" s="281" t="s">
        <v>3206</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1581</v>
      </c>
      <c r="D304" t="s">
        <v>1582</v>
      </c>
      <c r="E304" t="s">
        <v>1395</v>
      </c>
      <c r="F304" t="s">
        <v>1326</v>
      </c>
      <c r="I304" t="s">
        <v>1583</v>
      </c>
      <c r="J304" t="s">
        <v>1328</v>
      </c>
      <c r="K304" s="281" t="s">
        <v>3177</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v>
      </c>
    </row>
    <row r="305" spans="1:13">
      <c r="A305">
        <v>5</v>
      </c>
      <c r="B305" t="s">
        <v>1597</v>
      </c>
      <c r="D305" t="s">
        <v>1598</v>
      </c>
      <c r="E305" t="s">
        <v>1419</v>
      </c>
      <c r="F305" t="s">
        <v>1334</v>
      </c>
      <c r="H305" t="s">
        <v>1314</v>
      </c>
      <c r="I305" t="s">
        <v>1599</v>
      </c>
      <c r="J305" t="s">
        <v>1328</v>
      </c>
      <c r="K305" s="281" t="s">
        <v>3177</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1600</v>
      </c>
      <c r="D306" t="s">
        <v>1601</v>
      </c>
      <c r="E306" t="s">
        <v>1419</v>
      </c>
      <c r="F306" t="s">
        <v>1334</v>
      </c>
      <c r="H306" t="s">
        <v>1314</v>
      </c>
      <c r="I306" t="s">
        <v>1602</v>
      </c>
      <c r="J306" t="s">
        <v>1328</v>
      </c>
      <c r="K306" s="281" t="s">
        <v>3215</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1608</v>
      </c>
      <c r="D307" t="s">
        <v>1609</v>
      </c>
      <c r="E307" t="s">
        <v>1395</v>
      </c>
      <c r="F307" t="s">
        <v>1326</v>
      </c>
      <c r="I307" t="s">
        <v>1610</v>
      </c>
      <c r="J307" t="s">
        <v>1328</v>
      </c>
      <c r="K307" s="281" t="s">
        <v>3190</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v>
      </c>
    </row>
    <row r="308" spans="1:13">
      <c r="A308">
        <v>5</v>
      </c>
      <c r="B308" t="s">
        <v>1613</v>
      </c>
      <c r="C308" t="s">
        <v>1614</v>
      </c>
      <c r="D308" t="s">
        <v>1615</v>
      </c>
      <c r="E308" t="s">
        <v>1419</v>
      </c>
      <c r="F308" t="s">
        <v>1334</v>
      </c>
      <c r="H308" t="s">
        <v>1314</v>
      </c>
      <c r="I308" t="s">
        <v>1616</v>
      </c>
      <c r="J308" t="s">
        <v>1328</v>
      </c>
      <c r="K308" s="281" t="s">
        <v>3238</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v>
      </c>
    </row>
    <row r="309" spans="1:13">
      <c r="A309">
        <v>5</v>
      </c>
      <c r="B309" t="s">
        <v>1620</v>
      </c>
      <c r="D309" t="s">
        <v>1620</v>
      </c>
      <c r="E309" t="s">
        <v>1361</v>
      </c>
      <c r="F309" t="s">
        <v>1326</v>
      </c>
      <c r="I309" t="s">
        <v>1621</v>
      </c>
      <c r="J309" t="s">
        <v>1328</v>
      </c>
      <c r="K309" s="281" t="s">
        <v>3184</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1625</v>
      </c>
      <c r="C310" t="s">
        <v>1626</v>
      </c>
      <c r="D310" t="s">
        <v>1627</v>
      </c>
      <c r="E310" t="s">
        <v>1319</v>
      </c>
      <c r="F310" t="s">
        <v>1372</v>
      </c>
      <c r="I310" t="s">
        <v>1628</v>
      </c>
      <c r="J310" t="s">
        <v>1328</v>
      </c>
      <c r="K310" s="281" t="s">
        <v>3200</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v>
      </c>
    </row>
    <row r="311" spans="1:13">
      <c r="A311">
        <v>5</v>
      </c>
      <c r="B311" t="s">
        <v>1638</v>
      </c>
      <c r="D311" t="s">
        <v>1639</v>
      </c>
      <c r="E311" t="s">
        <v>1325</v>
      </c>
      <c r="F311" t="s">
        <v>1326</v>
      </c>
      <c r="G311" t="s">
        <v>1313</v>
      </c>
      <c r="I311" t="s">
        <v>1640</v>
      </c>
      <c r="J311" t="s">
        <v>1322</v>
      </c>
      <c r="K311" s="281" t="s">
        <v>3191</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v>
      </c>
    </row>
    <row r="312" spans="1:13">
      <c r="A312">
        <v>5</v>
      </c>
      <c r="B312" t="s">
        <v>1647</v>
      </c>
      <c r="D312" t="s">
        <v>1648</v>
      </c>
      <c r="E312" t="s">
        <v>1319</v>
      </c>
      <c r="F312" t="s">
        <v>1326</v>
      </c>
      <c r="G312" t="s">
        <v>1313</v>
      </c>
      <c r="I312" t="s">
        <v>1649</v>
      </c>
      <c r="J312" t="s">
        <v>1328</v>
      </c>
      <c r="K312" s="281" t="s">
        <v>3180</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1675</v>
      </c>
      <c r="D313" t="s">
        <v>1676</v>
      </c>
      <c r="E313" t="s">
        <v>1368</v>
      </c>
      <c r="F313" t="s">
        <v>1334</v>
      </c>
      <c r="I313" t="s">
        <v>1677</v>
      </c>
      <c r="J313" t="s">
        <v>1328</v>
      </c>
      <c r="K313" s="281" t="s">
        <v>3190</v>
      </c>
      <c r="M313" t="str">
        <f t="shared" si="4"/>
        <v>"Création": {
  "Name" : "Création",
  "OV" : "Creation",
  "Level" : 5,
  "BBE" : "",
  "School" : "illusion",
  "Incantation" : "1 minute",
  "Type" : "",
  "Description" : "Crée un objet non vivant fait de matières végétales ou minérales et pas plus grand qu'un cube de 1,50 m (+1,50 m/niv).",
  "Classes" :["SORCERER", "MAGICIAN"]
   }</v>
      </c>
    </row>
    <row r="314" spans="1:13">
      <c r="A314">
        <v>5</v>
      </c>
      <c r="B314" t="s">
        <v>1700</v>
      </c>
      <c r="D314" t="s">
        <v>1700</v>
      </c>
      <c r="E314" t="s">
        <v>1361</v>
      </c>
      <c r="F314" t="s">
        <v>1326</v>
      </c>
      <c r="G314" t="s">
        <v>1313</v>
      </c>
      <c r="I314" t="s">
        <v>1701</v>
      </c>
      <c r="J314" t="s">
        <v>1322</v>
      </c>
      <c r="K314" s="281" t="s">
        <v>3238</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v>
      </c>
    </row>
    <row r="315" spans="1:13">
      <c r="A315">
        <v>5</v>
      </c>
      <c r="B315" t="s">
        <v>1716</v>
      </c>
      <c r="D315" t="s">
        <v>1717</v>
      </c>
      <c r="E315" t="s">
        <v>1361</v>
      </c>
      <c r="F315" t="s">
        <v>1326</v>
      </c>
      <c r="I315" t="s">
        <v>1718</v>
      </c>
      <c r="J315" t="s">
        <v>1322</v>
      </c>
      <c r="K315" s="281" t="s">
        <v>3238</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v>
      </c>
    </row>
    <row r="316" spans="1:13">
      <c r="A316">
        <v>5</v>
      </c>
      <c r="B316" t="s">
        <v>1747</v>
      </c>
      <c r="D316" t="s">
        <v>1748</v>
      </c>
      <c r="E316" t="s">
        <v>1319</v>
      </c>
      <c r="F316" t="s">
        <v>1326</v>
      </c>
      <c r="G316" t="s">
        <v>1313</v>
      </c>
      <c r="I316" t="s">
        <v>1749</v>
      </c>
      <c r="J316" t="s">
        <v>1328</v>
      </c>
      <c r="K316" s="281" t="s">
        <v>3212</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1758</v>
      </c>
      <c r="C317" t="s">
        <v>1759</v>
      </c>
      <c r="D317" t="s">
        <v>1760</v>
      </c>
      <c r="E317" t="s">
        <v>1349</v>
      </c>
      <c r="F317" t="s">
        <v>1326</v>
      </c>
      <c r="G317" t="s">
        <v>1313</v>
      </c>
      <c r="I317" t="s">
        <v>1761</v>
      </c>
      <c r="J317" t="s">
        <v>1328</v>
      </c>
      <c r="K317" s="281" t="s">
        <v>3189</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v>
      </c>
    </row>
    <row r="318" spans="1:13">
      <c r="A318">
        <v>5</v>
      </c>
      <c r="B318" t="s">
        <v>1770</v>
      </c>
      <c r="C318" t="s">
        <v>1771</v>
      </c>
      <c r="D318" t="s">
        <v>1772</v>
      </c>
      <c r="E318" t="s">
        <v>1368</v>
      </c>
      <c r="F318" t="s">
        <v>1326</v>
      </c>
      <c r="G318" t="s">
        <v>1313</v>
      </c>
      <c r="I318" t="s">
        <v>1773</v>
      </c>
      <c r="J318" t="s">
        <v>1328</v>
      </c>
      <c r="K318" s="281" t="s">
        <v>3197</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v>
      </c>
    </row>
    <row r="319" spans="1:13">
      <c r="A319">
        <v>5</v>
      </c>
      <c r="B319" t="s">
        <v>1812</v>
      </c>
      <c r="D319" t="s">
        <v>1813</v>
      </c>
      <c r="E319" t="s">
        <v>1361</v>
      </c>
      <c r="F319" t="s">
        <v>1326</v>
      </c>
      <c r="G319" t="s">
        <v>1313</v>
      </c>
      <c r="I319" t="s">
        <v>1814</v>
      </c>
      <c r="J319" t="s">
        <v>1322</v>
      </c>
      <c r="K319" s="281" t="s">
        <v>3234</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"WIZARD"]
   }</v>
      </c>
    </row>
    <row r="320" spans="1:13">
      <c r="A320">
        <v>5</v>
      </c>
      <c r="B320" t="s">
        <v>1845</v>
      </c>
      <c r="D320" t="s">
        <v>1846</v>
      </c>
      <c r="E320" t="s">
        <v>1325</v>
      </c>
      <c r="F320" t="s">
        <v>1847</v>
      </c>
      <c r="I320" t="s">
        <v>1848</v>
      </c>
      <c r="J320" t="s">
        <v>1328</v>
      </c>
      <c r="K320" s="281" t="s">
        <v>3181</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1893</v>
      </c>
      <c r="D321" t="s">
        <v>1894</v>
      </c>
      <c r="E321" t="s">
        <v>1338</v>
      </c>
      <c r="F321" t="s">
        <v>1326</v>
      </c>
      <c r="G321" t="s">
        <v>1313</v>
      </c>
      <c r="I321" t="s">
        <v>1895</v>
      </c>
      <c r="J321" t="s">
        <v>1328</v>
      </c>
      <c r="K321" s="281" t="s">
        <v>3188</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1947</v>
      </c>
      <c r="D322" t="s">
        <v>1948</v>
      </c>
      <c r="E322" t="s">
        <v>1338</v>
      </c>
      <c r="F322" t="s">
        <v>1326</v>
      </c>
      <c r="I322" t="s">
        <v>1949</v>
      </c>
      <c r="J322" t="s">
        <v>1322</v>
      </c>
      <c r="K322" s="281" t="s">
        <v>3213</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v>
      </c>
    </row>
    <row r="323" spans="1:13">
      <c r="A323">
        <v>5</v>
      </c>
      <c r="B323" t="s">
        <v>1960</v>
      </c>
      <c r="D323" t="s">
        <v>1961</v>
      </c>
      <c r="E323" t="s">
        <v>1395</v>
      </c>
      <c r="F323" t="s">
        <v>1326</v>
      </c>
      <c r="G323" t="s">
        <v>1313</v>
      </c>
      <c r="I323" t="s">
        <v>1962</v>
      </c>
      <c r="J323" t="s">
        <v>1322</v>
      </c>
      <c r="K323" s="281" t="s">
        <v>3215</v>
      </c>
      <c r="M323" t="str">
        <f t="shared" ref="M323:M386" si="5">""""&amp;B323&amp;""": {
  ""Name"" : """&amp;B323&amp;""",
  ""OV"" : """&amp;D323&amp;""",
  ""Level"" : "&amp;A323&amp;",
  ""BBE"" : """&amp;C323&amp;""",
  ""School"" : """&amp;E323&amp;""",
  ""Incantation"" : """&amp;F323&amp;""",
  ""Type"" : """&amp;G323&amp;H323&amp;""",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2030</v>
      </c>
      <c r="C324" t="s">
        <v>2031</v>
      </c>
      <c r="D324" t="s">
        <v>2032</v>
      </c>
      <c r="E324" t="s">
        <v>1349</v>
      </c>
      <c r="F324" t="s">
        <v>1326</v>
      </c>
      <c r="G324" t="s">
        <v>1313</v>
      </c>
      <c r="I324" t="s">
        <v>2033</v>
      </c>
      <c r="J324" t="s">
        <v>1328</v>
      </c>
      <c r="K324" s="281" t="s">
        <v>3233</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v>
      </c>
    </row>
    <row r="325" spans="1:13">
      <c r="A325">
        <v>5</v>
      </c>
      <c r="B325" t="s">
        <v>2037</v>
      </c>
      <c r="D325" t="s">
        <v>2037</v>
      </c>
      <c r="E325" t="s">
        <v>1395</v>
      </c>
      <c r="F325" t="s">
        <v>1326</v>
      </c>
      <c r="G325" t="s">
        <v>1313</v>
      </c>
      <c r="I325" t="s">
        <v>2038</v>
      </c>
      <c r="J325" t="s">
        <v>1322</v>
      </c>
      <c r="K325" s="281" t="s">
        <v>3190</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v>
      </c>
    </row>
    <row r="326" spans="1:13">
      <c r="A326">
        <v>5</v>
      </c>
      <c r="B326" t="s">
        <v>2093</v>
      </c>
      <c r="C326" t="s">
        <v>2094</v>
      </c>
      <c r="D326" t="s">
        <v>2095</v>
      </c>
      <c r="E326" t="s">
        <v>1338</v>
      </c>
      <c r="F326" t="s">
        <v>1326</v>
      </c>
      <c r="I326" t="s">
        <v>2096</v>
      </c>
      <c r="J326" t="s">
        <v>1388</v>
      </c>
      <c r="K326" s="281" t="s">
        <v>3219</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2063</v>
      </c>
      <c r="C327" t="s">
        <v>2064</v>
      </c>
      <c r="D327" t="s">
        <v>2065</v>
      </c>
      <c r="E327" t="s">
        <v>1338</v>
      </c>
      <c r="F327" t="s">
        <v>1334</v>
      </c>
      <c r="G327" t="s">
        <v>1313</v>
      </c>
      <c r="I327" t="s">
        <v>2066</v>
      </c>
      <c r="J327" t="s">
        <v>1328</v>
      </c>
      <c r="K327" s="281" t="s">
        <v>3196</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v>
      </c>
    </row>
    <row r="328" spans="1:13">
      <c r="A328">
        <v>5</v>
      </c>
      <c r="B328" t="s">
        <v>2097</v>
      </c>
      <c r="D328" t="s">
        <v>2098</v>
      </c>
      <c r="E328" t="s">
        <v>1338</v>
      </c>
      <c r="F328" t="s">
        <v>1334</v>
      </c>
      <c r="G328" t="s">
        <v>1313</v>
      </c>
      <c r="I328" t="s">
        <v>2099</v>
      </c>
      <c r="J328" t="s">
        <v>1322</v>
      </c>
      <c r="K328" s="281" t="s">
        <v>3238</v>
      </c>
      <c r="M328" t="str">
        <f t="shared" si="5"/>
        <v>"Invocation infernale": {
  "Name" : "Invocation infernale",
  "OV" : "Infernal Calling",
  "Level" : 5,
  "BBE" : "",
  "School" : "invocation",
  "Incantation" : "1 minute",
  "Type" : "Concentration",
  "Description" : "Invoque 1 diable FP 6 hostile (+1 FP/niv)",
  "Classes" :["MAGICIAN", "WIZARD"]
   }</v>
      </c>
    </row>
    <row r="329" spans="1:13">
      <c r="A329">
        <v>5</v>
      </c>
      <c r="B329" t="s">
        <v>2121</v>
      </c>
      <c r="D329" t="s">
        <v>2122</v>
      </c>
      <c r="E329" t="s">
        <v>1419</v>
      </c>
      <c r="F329" t="s">
        <v>1339</v>
      </c>
      <c r="I329" t="s">
        <v>2123</v>
      </c>
      <c r="J329" t="s">
        <v>1328</v>
      </c>
      <c r="K329" s="281" t="s">
        <v>3201</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v>
      </c>
    </row>
    <row r="330" spans="1:13">
      <c r="A330">
        <v>5</v>
      </c>
      <c r="B330" t="s">
        <v>2143</v>
      </c>
      <c r="D330" t="s">
        <v>2144</v>
      </c>
      <c r="E330" t="s">
        <v>1419</v>
      </c>
      <c r="F330" t="s">
        <v>1326</v>
      </c>
      <c r="H330" t="s">
        <v>1314</v>
      </c>
      <c r="I330" t="s">
        <v>2145</v>
      </c>
      <c r="J330" t="s">
        <v>1328</v>
      </c>
      <c r="K330" s="281" t="s">
        <v>3193</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v>
      </c>
    </row>
    <row r="331" spans="1:13">
      <c r="A331">
        <v>5</v>
      </c>
      <c r="B331" t="s">
        <v>2173</v>
      </c>
      <c r="D331" t="s">
        <v>2174</v>
      </c>
      <c r="E331" t="s">
        <v>1395</v>
      </c>
      <c r="F331" t="s">
        <v>1326</v>
      </c>
      <c r="G331" t="s">
        <v>1313</v>
      </c>
      <c r="I331" t="s">
        <v>2175</v>
      </c>
      <c r="J331" t="s">
        <v>1322</v>
      </c>
      <c r="K331" s="281" t="s">
        <v>3180</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2176</v>
      </c>
      <c r="D332" t="s">
        <v>2177</v>
      </c>
      <c r="E332" t="s">
        <v>1395</v>
      </c>
      <c r="F332" t="s">
        <v>1326</v>
      </c>
      <c r="G332" t="s">
        <v>1313</v>
      </c>
      <c r="I332" t="s">
        <v>2178</v>
      </c>
      <c r="J332" t="s">
        <v>1328</v>
      </c>
      <c r="K332" s="281" t="s">
        <v>3193</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v>
      </c>
    </row>
    <row r="333" spans="1:13">
      <c r="A333">
        <v>5</v>
      </c>
      <c r="B333" t="s">
        <v>2233</v>
      </c>
      <c r="C333" t="s">
        <v>2234</v>
      </c>
      <c r="D333" t="s">
        <v>2235</v>
      </c>
      <c r="E333" t="s">
        <v>1349</v>
      </c>
      <c r="F333" t="s">
        <v>1334</v>
      </c>
      <c r="I333" t="s">
        <v>2236</v>
      </c>
      <c r="J333" t="s">
        <v>1328</v>
      </c>
      <c r="K333" s="281" t="s">
        <v>3210</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v>
      </c>
    </row>
    <row r="334" spans="1:13">
      <c r="A334">
        <v>5</v>
      </c>
      <c r="B334" t="s">
        <v>2241</v>
      </c>
      <c r="D334" t="s">
        <v>2242</v>
      </c>
      <c r="E334" t="s">
        <v>1349</v>
      </c>
      <c r="F334" t="s">
        <v>1326</v>
      </c>
      <c r="G334" t="s">
        <v>1313</v>
      </c>
      <c r="I334" t="s">
        <v>2243</v>
      </c>
      <c r="J334" t="s">
        <v>1328</v>
      </c>
      <c r="K334" s="281" t="s">
        <v>3197</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v>
      </c>
    </row>
    <row r="335" spans="1:13">
      <c r="A335">
        <v>5</v>
      </c>
      <c r="B335" t="s">
        <v>2292</v>
      </c>
      <c r="D335" t="s">
        <v>2293</v>
      </c>
      <c r="E335" t="s">
        <v>1395</v>
      </c>
      <c r="F335" t="s">
        <v>1326</v>
      </c>
      <c r="G335" t="s">
        <v>1313</v>
      </c>
      <c r="I335" t="s">
        <v>2294</v>
      </c>
      <c r="J335" t="s">
        <v>1328</v>
      </c>
      <c r="K335" s="281" t="s">
        <v>3193</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v>
      </c>
    </row>
    <row r="336" spans="1:13">
      <c r="A336">
        <v>5</v>
      </c>
      <c r="B336" t="s">
        <v>2298</v>
      </c>
      <c r="D336" t="s">
        <v>2299</v>
      </c>
      <c r="E336" t="s">
        <v>1395</v>
      </c>
      <c r="F336" t="s">
        <v>1326</v>
      </c>
      <c r="G336" t="s">
        <v>1313</v>
      </c>
      <c r="I336" t="s">
        <v>2300</v>
      </c>
      <c r="J336" t="s">
        <v>1322</v>
      </c>
      <c r="K336" s="281" t="s">
        <v>3234</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v>
      </c>
    </row>
    <row r="337" spans="1:13">
      <c r="A337">
        <v>5</v>
      </c>
      <c r="B337" t="s">
        <v>2301</v>
      </c>
      <c r="D337" t="s">
        <v>2302</v>
      </c>
      <c r="E337" t="s">
        <v>1395</v>
      </c>
      <c r="F337" t="s">
        <v>1326</v>
      </c>
      <c r="G337" t="s">
        <v>1313</v>
      </c>
      <c r="I337" t="s">
        <v>2303</v>
      </c>
      <c r="J337" t="s">
        <v>1328</v>
      </c>
      <c r="K337" s="281" t="s">
        <v>3191</v>
      </c>
      <c r="M337" t="str">
        <f t="shared" si="5"/>
        <v>"Mur de pierre": {
  "Name" : "Mur de pierre",
  "OV" : "Wall of Stone",
  "Level" : 5,
  "BBE" : "",
  "School" : "évocation",
  "Incantation" : "1 action",
  "Type" : "Concentration",
  "Description" : "Crée un mur de pierre non magique de (dix panneaux de 3 m) qui peut être détruit.",
  "Classes" :["DRUID", "SORCERER", "MAGICIAN"]
   }</v>
      </c>
    </row>
    <row r="338" spans="1:13">
      <c r="A338">
        <v>5</v>
      </c>
      <c r="B338" t="s">
        <v>2325</v>
      </c>
      <c r="D338" t="s">
        <v>2326</v>
      </c>
      <c r="E338" t="s">
        <v>1338</v>
      </c>
      <c r="F338" t="s">
        <v>1326</v>
      </c>
      <c r="G338" t="s">
        <v>1313</v>
      </c>
      <c r="I338" t="s">
        <v>2327</v>
      </c>
      <c r="J338" t="s">
        <v>1328</v>
      </c>
      <c r="K338" s="281" t="s">
        <v>3190</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v>
      </c>
    </row>
    <row r="339" spans="1:13">
      <c r="A339">
        <v>5</v>
      </c>
      <c r="B339" t="s">
        <v>2365</v>
      </c>
      <c r="D339" t="s">
        <v>2366</v>
      </c>
      <c r="E339" t="s">
        <v>1338</v>
      </c>
      <c r="F339" t="s">
        <v>1391</v>
      </c>
      <c r="G339" t="s">
        <v>1313</v>
      </c>
      <c r="I339" t="s">
        <v>2367</v>
      </c>
      <c r="J339" t="s">
        <v>1322</v>
      </c>
      <c r="K339" s="281" t="s">
        <v>3234</v>
      </c>
      <c r="M339" t="str">
        <f t="shared" si="5"/>
        <v>"Pas lointain": {
  "Name" : "Pas lointain",
  "OV" : "Far Step",
  "Level" : 5,
  "BBE" : "",
  "School" : "invocation",
  "Incantation" : "1 action bonus",
  "Type" : "Concentration",
  "Description" : "Téléporte le lanceur à 18 m à chaque round par une action bonus.",
  "Classes" :["SORCERER", "MAGICIAN", "WIZARD"]
   }</v>
      </c>
    </row>
    <row r="340" spans="1:13">
      <c r="A340">
        <v>5</v>
      </c>
      <c r="B340" t="s">
        <v>2368</v>
      </c>
      <c r="D340" t="s">
        <v>2369</v>
      </c>
      <c r="E340" t="s">
        <v>1338</v>
      </c>
      <c r="F340" t="s">
        <v>1326</v>
      </c>
      <c r="G340" t="s">
        <v>1313</v>
      </c>
      <c r="I340" t="s">
        <v>2370</v>
      </c>
      <c r="J340" t="s">
        <v>1328</v>
      </c>
      <c r="K340" s="281" t="s">
        <v>3215</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2374</v>
      </c>
      <c r="D341" t="s">
        <v>2375</v>
      </c>
      <c r="E341" t="s">
        <v>1325</v>
      </c>
      <c r="F341" t="s">
        <v>1326</v>
      </c>
      <c r="I341" t="s">
        <v>2376</v>
      </c>
      <c r="J341" t="s">
        <v>1328</v>
      </c>
      <c r="K341" s="281" t="s">
        <v>3193</v>
      </c>
      <c r="M341" t="str">
        <f t="shared" si="5"/>
        <v>"Passe-muraille": {
  "Name" : "Passe-muraille",
  "OV" : "Passwall",
  "Level" : 5,
  "BBE" : "",
  "School" : "transmutation",
  "Incantation" : "1 action",
  "Type" : "",
  "Description" : "Ouvre un passage de 1,50 x 2,50 x 6 m à travers de la pierre, du bois ou du plâtre.",
  "Classes" :["MAGICIAN"]
   }</v>
      </c>
    </row>
    <row r="342" spans="1:13">
      <c r="A342">
        <v>5</v>
      </c>
      <c r="B342" t="s">
        <v>2386</v>
      </c>
      <c r="D342" t="s">
        <v>2387</v>
      </c>
      <c r="E342" t="s">
        <v>1349</v>
      </c>
      <c r="F342" t="s">
        <v>1326</v>
      </c>
      <c r="I342" t="s">
        <v>2388</v>
      </c>
      <c r="J342" t="s">
        <v>1322</v>
      </c>
      <c r="K342" s="281" t="s">
        <v>3233</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v>
      </c>
    </row>
    <row r="343" spans="1:13">
      <c r="A343">
        <v>5</v>
      </c>
      <c r="B343" t="s">
        <v>2482</v>
      </c>
      <c r="C343" t="s">
        <v>2483</v>
      </c>
      <c r="D343" t="s">
        <v>2484</v>
      </c>
      <c r="E343" t="s">
        <v>1361</v>
      </c>
      <c r="F343" t="s">
        <v>1372</v>
      </c>
      <c r="I343" t="s">
        <v>2485</v>
      </c>
      <c r="J343" t="s">
        <v>1328</v>
      </c>
      <c r="K343" s="281" t="s">
        <v>3211</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2521</v>
      </c>
      <c r="D344" t="s">
        <v>2522</v>
      </c>
      <c r="E344" t="s">
        <v>1325</v>
      </c>
      <c r="F344" t="s">
        <v>1372</v>
      </c>
      <c r="I344" t="s">
        <v>2523</v>
      </c>
      <c r="J344" t="s">
        <v>1328</v>
      </c>
      <c r="K344" s="281" t="s">
        <v>3180</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2545</v>
      </c>
      <c r="D345" t="s">
        <v>2546</v>
      </c>
      <c r="E345" t="s">
        <v>1319</v>
      </c>
      <c r="F345" t="s">
        <v>1326</v>
      </c>
      <c r="I345" t="s">
        <v>2547</v>
      </c>
      <c r="J345" t="s">
        <v>1328</v>
      </c>
      <c r="K345" s="281" t="s">
        <v>3183</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v>
      </c>
    </row>
    <row r="346" spans="1:13">
      <c r="A346">
        <v>5</v>
      </c>
      <c r="B346" t="s">
        <v>2554</v>
      </c>
      <c r="D346" t="s">
        <v>2555</v>
      </c>
      <c r="E346" t="s">
        <v>1368</v>
      </c>
      <c r="F346" t="s">
        <v>1334</v>
      </c>
      <c r="I346" t="s">
        <v>2556</v>
      </c>
      <c r="J346" t="s">
        <v>1328</v>
      </c>
      <c r="K346" s="281" t="s">
        <v>3243</v>
      </c>
      <c r="M346" t="str">
        <f t="shared" si="5"/>
        <v>"Rêve": {
  "Name" : "Rêve",
  "OV" : "Dream",
  "Level" : 5,
  "BBE" : "",
  "School" : "illusion",
  "Incantation" : "1 minute",
  "Type" : "",
  "Description" : "Façonne les rêves d'une créature qui dort et peut faire subir 3d6 dégâts psychiques en cas d'échec à un JdS de Sag.",
  "Classes" :["BARD", "MAGICIAN", "WIZARD"]
   }</v>
      </c>
    </row>
    <row r="347" spans="1:13">
      <c r="A347">
        <v>5</v>
      </c>
      <c r="B347" t="s">
        <v>2569</v>
      </c>
      <c r="D347" t="s">
        <v>2570</v>
      </c>
      <c r="E347" t="s">
        <v>1395</v>
      </c>
      <c r="F347" t="s">
        <v>2571</v>
      </c>
      <c r="I347" t="s">
        <v>2572</v>
      </c>
      <c r="J347" t="s">
        <v>1328</v>
      </c>
      <c r="K347" s="281" t="s">
        <v>3177</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v>
      </c>
    </row>
    <row r="348" spans="1:13">
      <c r="A348">
        <v>5</v>
      </c>
      <c r="B348" t="s">
        <v>2585</v>
      </c>
      <c r="D348" t="s">
        <v>2586</v>
      </c>
      <c r="E348" t="s">
        <v>1419</v>
      </c>
      <c r="F348" t="s">
        <v>1339</v>
      </c>
      <c r="G348" t="s">
        <v>1313</v>
      </c>
      <c r="I348" t="s">
        <v>2587</v>
      </c>
      <c r="J348" t="s">
        <v>1328</v>
      </c>
      <c r="K348" s="281" t="s">
        <v>3253</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v>
      </c>
    </row>
    <row r="349" spans="1:13">
      <c r="A349">
        <v>5</v>
      </c>
      <c r="B349" t="s">
        <v>2624</v>
      </c>
      <c r="C349" t="s">
        <v>2625</v>
      </c>
      <c r="D349" t="s">
        <v>2626</v>
      </c>
      <c r="E349" t="s">
        <v>1395</v>
      </c>
      <c r="F349" t="s">
        <v>1326</v>
      </c>
      <c r="I349" t="s">
        <v>2627</v>
      </c>
      <c r="J349" t="s">
        <v>1328</v>
      </c>
      <c r="K349" s="281" t="s">
        <v>3183</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2668</v>
      </c>
      <c r="D350" t="s">
        <v>2669</v>
      </c>
      <c r="E350" t="s">
        <v>1325</v>
      </c>
      <c r="F350" t="s">
        <v>1326</v>
      </c>
      <c r="G350" t="s">
        <v>1313</v>
      </c>
      <c r="I350" t="s">
        <v>2670</v>
      </c>
      <c r="J350" t="s">
        <v>1328</v>
      </c>
      <c r="K350" s="281" t="s">
        <v>3190</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v>
      </c>
    </row>
    <row r="351" spans="1:13">
      <c r="A351">
        <v>5</v>
      </c>
      <c r="B351" t="s">
        <v>2740</v>
      </c>
      <c r="D351" t="s">
        <v>2741</v>
      </c>
      <c r="E351" t="s">
        <v>1325</v>
      </c>
      <c r="F351" t="s">
        <v>1326</v>
      </c>
      <c r="I351" t="s">
        <v>2742</v>
      </c>
      <c r="J351" t="s">
        <v>1322</v>
      </c>
      <c r="K351" s="281" t="s">
        <v>3196</v>
      </c>
      <c r="M351" t="str">
        <f t="shared" si="5"/>
        <v>"Transmutation de la pierre": {
  "Name" : "Transmutation de la pierre",
  "OV" : "Transmute Rock",
  "Level" : 5,
  "BBE" : "",
  "School" : "transmutation",
  "Incantation" : "1 action",
  "Type" : "",
  "Description" : "Transforme un cube de 12 m de roche en boue ou de boue en roche.",
  "Classes" :["DRUID", "MAGICIAN"]
   }</v>
      </c>
    </row>
    <row r="352" spans="1:13">
      <c r="A352">
        <v>5</v>
      </c>
      <c r="B352" t="s">
        <v>2756</v>
      </c>
      <c r="D352" t="s">
        <v>2757</v>
      </c>
      <c r="E352" t="s">
        <v>1395</v>
      </c>
      <c r="F352" t="s">
        <v>1326</v>
      </c>
      <c r="I352" t="s">
        <v>2758</v>
      </c>
      <c r="J352" t="s">
        <v>1388</v>
      </c>
      <c r="K352" s="281" t="s">
        <v>3206</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1336</v>
      </c>
      <c r="D353" t="s">
        <v>1337</v>
      </c>
      <c r="E353" t="s">
        <v>1338</v>
      </c>
      <c r="F353" t="s">
        <v>1339</v>
      </c>
      <c r="I353" t="s">
        <v>1340</v>
      </c>
      <c r="J353" t="s">
        <v>1328</v>
      </c>
      <c r="K353" s="281" t="s">
        <v>3177</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1457</v>
      </c>
      <c r="D354" t="s">
        <v>1458</v>
      </c>
      <c r="E354" t="s">
        <v>1395</v>
      </c>
      <c r="F354" t="s">
        <v>1326</v>
      </c>
      <c r="G354" t="s">
        <v>1313</v>
      </c>
      <c r="I354" t="s">
        <v>1459</v>
      </c>
      <c r="J354" t="s">
        <v>1328</v>
      </c>
      <c r="K354" s="281" t="s">
        <v>3177</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1466</v>
      </c>
      <c r="D355" t="s">
        <v>1467</v>
      </c>
      <c r="E355" t="s">
        <v>1319</v>
      </c>
      <c r="F355" t="s">
        <v>1339</v>
      </c>
      <c r="I355" t="s">
        <v>1468</v>
      </c>
      <c r="J355" t="s">
        <v>1322</v>
      </c>
      <c r="K355" s="281" t="s">
        <v>3180</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1492</v>
      </c>
      <c r="D356" t="s">
        <v>1493</v>
      </c>
      <c r="E356" t="s">
        <v>1361</v>
      </c>
      <c r="F356" t="s">
        <v>1494</v>
      </c>
      <c r="I356" t="s">
        <v>1495</v>
      </c>
      <c r="J356" t="s">
        <v>1322</v>
      </c>
      <c r="K356" s="281" t="s">
        <v>3238</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"WIZARD"]
   }</v>
      </c>
    </row>
    <row r="357" spans="1:13">
      <c r="A357">
        <v>6</v>
      </c>
      <c r="B357" t="s">
        <v>1504</v>
      </c>
      <c r="D357" t="s">
        <v>1505</v>
      </c>
      <c r="E357" t="s">
        <v>1361</v>
      </c>
      <c r="F357" t="s">
        <v>1326</v>
      </c>
      <c r="I357" t="s">
        <v>1506</v>
      </c>
      <c r="J357" t="s">
        <v>1328</v>
      </c>
      <c r="K357" s="281" t="s">
        <v>3234</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v>
      </c>
    </row>
    <row r="358" spans="1:13">
      <c r="A358">
        <v>6</v>
      </c>
      <c r="B358" t="s">
        <v>1519</v>
      </c>
      <c r="D358" t="s">
        <v>1520</v>
      </c>
      <c r="E358" t="s">
        <v>1395</v>
      </c>
      <c r="F358" t="s">
        <v>1326</v>
      </c>
      <c r="I358" t="s">
        <v>1521</v>
      </c>
      <c r="J358" t="s">
        <v>1328</v>
      </c>
      <c r="K358" s="281" t="s">
        <v>3190</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359" spans="1:13">
      <c r="A359">
        <v>6</v>
      </c>
      <c r="B359" t="s">
        <v>1622</v>
      </c>
      <c r="D359" t="s">
        <v>1623</v>
      </c>
      <c r="E359" t="s">
        <v>1361</v>
      </c>
      <c r="F359" t="s">
        <v>1326</v>
      </c>
      <c r="I359" t="s">
        <v>1624</v>
      </c>
      <c r="J359" t="s">
        <v>1328</v>
      </c>
      <c r="K359" s="281" t="s">
        <v>3177</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1644</v>
      </c>
      <c r="D360" t="s">
        <v>1645</v>
      </c>
      <c r="E360" t="s">
        <v>1338</v>
      </c>
      <c r="F360" t="s">
        <v>1334</v>
      </c>
      <c r="H360" t="s">
        <v>1314</v>
      </c>
      <c r="I360" t="s">
        <v>1646</v>
      </c>
      <c r="J360" t="s">
        <v>1328</v>
      </c>
      <c r="K360" s="281" t="s">
        <v>3193</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v>
      </c>
    </row>
    <row r="361" spans="1:13">
      <c r="A361">
        <v>6</v>
      </c>
      <c r="B361" t="s">
        <v>1681</v>
      </c>
      <c r="D361" t="s">
        <v>1682</v>
      </c>
      <c r="E361" t="s">
        <v>1361</v>
      </c>
      <c r="F361" t="s">
        <v>1334</v>
      </c>
      <c r="I361" t="s">
        <v>1683</v>
      </c>
      <c r="J361" t="s">
        <v>1328</v>
      </c>
      <c r="K361" s="281" t="s">
        <v>3254</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v>
      </c>
    </row>
    <row r="362" spans="1:13">
      <c r="A362">
        <v>6</v>
      </c>
      <c r="B362" t="s">
        <v>1678</v>
      </c>
      <c r="D362" t="s">
        <v>1679</v>
      </c>
      <c r="E362" t="s">
        <v>1325</v>
      </c>
      <c r="F362" t="s">
        <v>1372</v>
      </c>
      <c r="I362" t="s">
        <v>1680</v>
      </c>
      <c r="J362" t="s">
        <v>1322</v>
      </c>
      <c r="K362" s="281" t="s">
        <v>3193</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v>
      </c>
    </row>
    <row r="363" spans="1:13">
      <c r="A363">
        <v>6</v>
      </c>
      <c r="B363" t="s">
        <v>1697</v>
      </c>
      <c r="D363" t="s">
        <v>1698</v>
      </c>
      <c r="E363" t="s">
        <v>1349</v>
      </c>
      <c r="F363" t="s">
        <v>1326</v>
      </c>
      <c r="G363" t="s">
        <v>1313</v>
      </c>
      <c r="I363" t="s">
        <v>1699</v>
      </c>
      <c r="J363" t="s">
        <v>1328</v>
      </c>
      <c r="K363" s="281" t="s">
        <v>3197</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v>
      </c>
    </row>
    <row r="364" spans="1:13">
      <c r="A364">
        <v>6</v>
      </c>
      <c r="B364" t="s">
        <v>1722</v>
      </c>
      <c r="D364" t="s">
        <v>1723</v>
      </c>
      <c r="E364" t="s">
        <v>1325</v>
      </c>
      <c r="F364" t="s">
        <v>1326</v>
      </c>
      <c r="I364" t="s">
        <v>1724</v>
      </c>
      <c r="J364" t="s">
        <v>1328</v>
      </c>
      <c r="K364" s="281" t="s">
        <v>3190</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v>
      </c>
    </row>
    <row r="365" spans="1:13">
      <c r="A365">
        <v>6</v>
      </c>
      <c r="B365" t="s">
        <v>1750</v>
      </c>
      <c r="D365" t="s">
        <v>1751</v>
      </c>
      <c r="E365" t="s">
        <v>1338</v>
      </c>
      <c r="F365" t="s">
        <v>1326</v>
      </c>
      <c r="I365" t="s">
        <v>1752</v>
      </c>
      <c r="J365" t="s">
        <v>1322</v>
      </c>
      <c r="K365" s="281" t="s">
        <v>3234</v>
      </c>
      <c r="M365" t="str">
        <f t="shared" si="5"/>
        <v>"Diversion": {
  "Name" : "Diversion",
  "OV" : "Scatter",
  "Level" : 6,
  "BBE" : "",
  "School" : "invocation",
  "Incantation" : "1 action",
  "Type" : "",
  "Description" : "Jusqu'à 5 créatures sont téléportées (JdS de Sag. si non consentantes) dans un rayon de 36 m.",
  "Classes" :["SORCERER", "MAGICIAN", "WIZARD"]
   }</v>
      </c>
    </row>
    <row r="366" spans="1:13">
      <c r="A366">
        <v>6</v>
      </c>
      <c r="B366" t="s">
        <v>1874</v>
      </c>
      <c r="D366" t="s">
        <v>1875</v>
      </c>
      <c r="E366" t="s">
        <v>1338</v>
      </c>
      <c r="F366" t="s">
        <v>1339</v>
      </c>
      <c r="I366" t="s">
        <v>1876</v>
      </c>
      <c r="J366" t="s">
        <v>1328</v>
      </c>
      <c r="K366" s="281" t="s">
        <v>3184</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1979</v>
      </c>
      <c r="D367" t="s">
        <v>1980</v>
      </c>
      <c r="E367" t="s">
        <v>1319</v>
      </c>
      <c r="F367" t="s">
        <v>1326</v>
      </c>
      <c r="G367" t="s">
        <v>1313</v>
      </c>
      <c r="I367" t="s">
        <v>1981</v>
      </c>
      <c r="J367" t="s">
        <v>1328</v>
      </c>
      <c r="K367" s="281" t="s">
        <v>3190</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v>
      </c>
    </row>
    <row r="368" spans="1:13">
      <c r="A368">
        <v>6</v>
      </c>
      <c r="B368" t="s">
        <v>1997</v>
      </c>
      <c r="D368" t="s">
        <v>1998</v>
      </c>
      <c r="E368" t="s">
        <v>1395</v>
      </c>
      <c r="F368" t="s">
        <v>1326</v>
      </c>
      <c r="I368" t="s">
        <v>1999</v>
      </c>
      <c r="J368" t="s">
        <v>1328</v>
      </c>
      <c r="K368" s="281" t="s">
        <v>3184</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2018</v>
      </c>
      <c r="D369" t="s">
        <v>2019</v>
      </c>
      <c r="E369" t="s">
        <v>1368</v>
      </c>
      <c r="F369" t="s">
        <v>1326</v>
      </c>
      <c r="I369" t="s">
        <v>2020</v>
      </c>
      <c r="J369" t="s">
        <v>1328</v>
      </c>
      <c r="K369" s="281" t="s">
        <v>3197</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v>
      </c>
    </row>
    <row r="370" spans="1:13">
      <c r="A370">
        <v>6</v>
      </c>
      <c r="B370" t="s">
        <v>2047</v>
      </c>
      <c r="D370" t="s">
        <v>2048</v>
      </c>
      <c r="E370" t="s">
        <v>1319</v>
      </c>
      <c r="F370" t="s">
        <v>1339</v>
      </c>
      <c r="H370" t="s">
        <v>1314</v>
      </c>
      <c r="I370" t="s">
        <v>2049</v>
      </c>
      <c r="J370" t="s">
        <v>1328</v>
      </c>
      <c r="K370" s="281" t="s">
        <v>3177</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2085</v>
      </c>
      <c r="C371" t="s">
        <v>2086</v>
      </c>
      <c r="D371" t="s">
        <v>2087</v>
      </c>
      <c r="E371" t="s">
        <v>1338</v>
      </c>
      <c r="F371" t="s">
        <v>1334</v>
      </c>
      <c r="G371" t="s">
        <v>1313</v>
      </c>
      <c r="I371" t="s">
        <v>2088</v>
      </c>
      <c r="J371" t="s">
        <v>1328</v>
      </c>
      <c r="K371" s="281" t="s">
        <v>3240</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2199</v>
      </c>
      <c r="D372" t="s">
        <v>2200</v>
      </c>
      <c r="E372" t="s">
        <v>1325</v>
      </c>
      <c r="F372" t="s">
        <v>1334</v>
      </c>
      <c r="I372" t="s">
        <v>2201</v>
      </c>
      <c r="J372" t="s">
        <v>1328</v>
      </c>
      <c r="K372" s="281" t="s">
        <v>3180</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2205</v>
      </c>
      <c r="D373" t="s">
        <v>2206</v>
      </c>
      <c r="E373" t="s">
        <v>1361</v>
      </c>
      <c r="F373" t="s">
        <v>1326</v>
      </c>
      <c r="G373" t="s">
        <v>1313</v>
      </c>
      <c r="I373" t="s">
        <v>2207</v>
      </c>
      <c r="J373" t="s">
        <v>1328</v>
      </c>
      <c r="K373" s="281" t="s">
        <v>3233</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v>
      </c>
    </row>
    <row r="374" spans="1:13">
      <c r="A374">
        <v>6</v>
      </c>
      <c r="B374" t="s">
        <v>2276</v>
      </c>
      <c r="C374" t="s">
        <v>2277</v>
      </c>
      <c r="D374" t="s">
        <v>2278</v>
      </c>
      <c r="E374" t="s">
        <v>1338</v>
      </c>
      <c r="F374" t="s">
        <v>1326</v>
      </c>
      <c r="I374" t="s">
        <v>2279</v>
      </c>
      <c r="J374" t="s">
        <v>1328</v>
      </c>
      <c r="K374" s="281" t="s">
        <v>3177</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2295</v>
      </c>
      <c r="D375" t="s">
        <v>2296</v>
      </c>
      <c r="E375" t="s">
        <v>1395</v>
      </c>
      <c r="F375" t="s">
        <v>1326</v>
      </c>
      <c r="G375" t="s">
        <v>1313</v>
      </c>
      <c r="I375" t="s">
        <v>2297</v>
      </c>
      <c r="J375" t="s">
        <v>1328</v>
      </c>
      <c r="K375" s="281" t="s">
        <v>3193</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v>
      </c>
    </row>
    <row r="376" spans="1:13">
      <c r="A376">
        <v>6</v>
      </c>
      <c r="B376" t="s">
        <v>2286</v>
      </c>
      <c r="D376" t="s">
        <v>2287</v>
      </c>
      <c r="E376" t="s">
        <v>1338</v>
      </c>
      <c r="F376" t="s">
        <v>1326</v>
      </c>
      <c r="G376" t="s">
        <v>1313</v>
      </c>
      <c r="I376" t="s">
        <v>2288</v>
      </c>
      <c r="J376" t="s">
        <v>1328</v>
      </c>
      <c r="K376" s="281" t="s">
        <v>3180</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2353</v>
      </c>
      <c r="D377" t="s">
        <v>2354</v>
      </c>
      <c r="E377" t="s">
        <v>1325</v>
      </c>
      <c r="F377" t="s">
        <v>1326</v>
      </c>
      <c r="I377" t="s">
        <v>2355</v>
      </c>
      <c r="J377" t="s">
        <v>1322</v>
      </c>
      <c r="K377" s="281" t="s">
        <v>3180</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2392</v>
      </c>
      <c r="D378" t="s">
        <v>2393</v>
      </c>
      <c r="E378" t="s">
        <v>1325</v>
      </c>
      <c r="F378" t="s">
        <v>1326</v>
      </c>
      <c r="G378" t="s">
        <v>1313</v>
      </c>
      <c r="I378" t="s">
        <v>2394</v>
      </c>
      <c r="J378" t="s">
        <v>1328</v>
      </c>
      <c r="K378" s="281" t="s">
        <v>3238</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"WIZARD"]
   }</v>
      </c>
    </row>
    <row r="379" spans="1:13">
      <c r="A379">
        <v>6</v>
      </c>
      <c r="B379" t="s">
        <v>2410</v>
      </c>
      <c r="D379" t="s">
        <v>2411</v>
      </c>
      <c r="E379" t="s">
        <v>1338</v>
      </c>
      <c r="F379" t="s">
        <v>1326</v>
      </c>
      <c r="G379" t="s">
        <v>1313</v>
      </c>
      <c r="I379" t="s">
        <v>2412</v>
      </c>
      <c r="J379" t="s">
        <v>1388</v>
      </c>
      <c r="K379" s="281" t="s">
        <v>3234</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"WIZARD"]
   }</v>
      </c>
    </row>
    <row r="380" spans="1:13">
      <c r="A380">
        <v>6</v>
      </c>
      <c r="B380" t="s">
        <v>2425</v>
      </c>
      <c r="C380" t="s">
        <v>2426</v>
      </c>
      <c r="D380" t="s">
        <v>2427</v>
      </c>
      <c r="E380" t="s">
        <v>1395</v>
      </c>
      <c r="F380" t="s">
        <v>1339</v>
      </c>
      <c r="I380" t="s">
        <v>2428</v>
      </c>
      <c r="J380" t="s">
        <v>1328</v>
      </c>
      <c r="K380" s="281" t="s">
        <v>3193</v>
      </c>
      <c r="M380" t="str">
        <f t="shared" si="5"/>
        <v>"Prévoyance": {
  "Name" : "Prévoyance",
  "OV" : "Contingency",
  "Level" : 6,
  "BBE" : "Contingence",
  "School" : "évocation",
  "Incantation" : "10 minutes",
  "Type" : "",
  "Description" : "Conditionne l'activation d'un sort de niveau 5 ou inférieur qui peut cibler le lanceur.",
  "Classes" :["MAGICIAN"]
   }</v>
      </c>
    </row>
    <row r="381" spans="1:13">
      <c r="A381">
        <v>6</v>
      </c>
      <c r="B381" t="s">
        <v>2433</v>
      </c>
      <c r="D381" t="s">
        <v>2434</v>
      </c>
      <c r="E381" t="s">
        <v>1368</v>
      </c>
      <c r="F381" t="s">
        <v>1326</v>
      </c>
      <c r="G381" t="s">
        <v>1313</v>
      </c>
      <c r="I381" t="s">
        <v>2435</v>
      </c>
      <c r="J381" t="s">
        <v>1322</v>
      </c>
      <c r="K381" s="281" t="s">
        <v>3234</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v>
      </c>
    </row>
    <row r="382" spans="1:13">
      <c r="A382">
        <v>6</v>
      </c>
      <c r="B382" t="s">
        <v>2466</v>
      </c>
      <c r="D382" t="s">
        <v>2467</v>
      </c>
      <c r="E382" t="s">
        <v>1319</v>
      </c>
      <c r="F382" t="s">
        <v>1326</v>
      </c>
      <c r="G382" t="s">
        <v>1313</v>
      </c>
      <c r="I382" t="s">
        <v>2468</v>
      </c>
      <c r="J382" t="s">
        <v>1322</v>
      </c>
      <c r="K382" s="281" t="s">
        <v>3180</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2469</v>
      </c>
      <c r="D383" t="s">
        <v>2470</v>
      </c>
      <c r="E383" t="s">
        <v>1319</v>
      </c>
      <c r="F383" t="s">
        <v>1339</v>
      </c>
      <c r="I383" t="s">
        <v>2471</v>
      </c>
      <c r="J383" t="s">
        <v>1328</v>
      </c>
      <c r="K383" s="281" t="s">
        <v>3197</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v>
      </c>
    </row>
    <row r="384" spans="1:13">
      <c r="A384">
        <v>6</v>
      </c>
      <c r="B384" t="s">
        <v>2498</v>
      </c>
      <c r="D384" t="s">
        <v>2499</v>
      </c>
      <c r="E384" t="s">
        <v>1395</v>
      </c>
      <c r="F384" t="s">
        <v>1326</v>
      </c>
      <c r="G384" t="s">
        <v>1313</v>
      </c>
      <c r="I384" t="s">
        <v>2500</v>
      </c>
      <c r="J384" t="s">
        <v>1328</v>
      </c>
      <c r="K384" s="281" t="s">
        <v>3191</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v>
      </c>
    </row>
    <row r="385" spans="1:13">
      <c r="A385">
        <v>6</v>
      </c>
      <c r="B385" t="s">
        <v>2557</v>
      </c>
      <c r="D385" t="s">
        <v>2558</v>
      </c>
      <c r="E385" t="s">
        <v>1325</v>
      </c>
      <c r="F385" t="s">
        <v>1326</v>
      </c>
      <c r="G385" t="s">
        <v>1313</v>
      </c>
      <c r="I385" t="s">
        <v>2559</v>
      </c>
      <c r="J385" t="s">
        <v>1322</v>
      </c>
      <c r="K385" s="281" t="s">
        <v>3237</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v>
      </c>
    </row>
    <row r="386" spans="1:13">
      <c r="A386">
        <v>6</v>
      </c>
      <c r="B386" t="s">
        <v>2560</v>
      </c>
      <c r="D386" t="s">
        <v>2561</v>
      </c>
      <c r="E386" t="s">
        <v>1325</v>
      </c>
      <c r="F386" t="s">
        <v>1326</v>
      </c>
      <c r="G386" t="s">
        <v>1313</v>
      </c>
      <c r="I386" t="s">
        <v>2562</v>
      </c>
      <c r="J386" t="s">
        <v>1322</v>
      </c>
      <c r="K386" s="281" t="s">
        <v>3237</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v>
      </c>
    </row>
    <row r="387" spans="1:13">
      <c r="A387">
        <v>6</v>
      </c>
      <c r="B387" t="s">
        <v>2563</v>
      </c>
      <c r="D387" t="s">
        <v>2564</v>
      </c>
      <c r="E387" t="s">
        <v>1325</v>
      </c>
      <c r="F387" t="s">
        <v>1326</v>
      </c>
      <c r="G387" t="s">
        <v>1313</v>
      </c>
      <c r="I387" t="s">
        <v>2565</v>
      </c>
      <c r="J387" t="s">
        <v>1322</v>
      </c>
      <c r="K387" s="281" t="s">
        <v>3237</v>
      </c>
      <c r="M387" t="str">
        <f t="shared" ref="M387:M450" si="6">""""&amp;B387&amp;""": {
  ""Name"" : """&amp;B387&amp;""",
  ""OV"" : """&amp;D387&amp;""",
  ""Level"" : "&amp;A387&amp;",
  ""BBE"" : """&amp;C387&amp;""",
  ""School"" : """&amp;E387&amp;""",
  ""Incantation"" : """&amp;F387&amp;""",
  ""Type"" : """&amp;G387&amp;H387&amp;""",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v>
      </c>
    </row>
    <row r="388" spans="1:13">
      <c r="A388">
        <v>6</v>
      </c>
      <c r="B388" t="s">
        <v>2566</v>
      </c>
      <c r="D388" t="s">
        <v>2567</v>
      </c>
      <c r="E388" t="s">
        <v>1325</v>
      </c>
      <c r="F388" t="s">
        <v>1326</v>
      </c>
      <c r="G388" t="s">
        <v>1313</v>
      </c>
      <c r="I388" t="s">
        <v>2568</v>
      </c>
      <c r="J388" t="s">
        <v>1322</v>
      </c>
      <c r="K388" s="281" t="s">
        <v>3237</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v>
      </c>
    </row>
    <row r="389" spans="1:13">
      <c r="A389">
        <v>6</v>
      </c>
      <c r="B389" t="s">
        <v>2594</v>
      </c>
      <c r="C389" t="s">
        <v>2595</v>
      </c>
      <c r="D389" t="s">
        <v>2596</v>
      </c>
      <c r="E389" t="s">
        <v>1419</v>
      </c>
      <c r="F389" t="s">
        <v>1334</v>
      </c>
      <c r="G389" t="s">
        <v>1313</v>
      </c>
      <c r="I389" t="s">
        <v>2597</v>
      </c>
      <c r="J389" t="s">
        <v>1328</v>
      </c>
      <c r="K389" s="281" t="s">
        <v>3183</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2649</v>
      </c>
      <c r="C390" t="s">
        <v>2650</v>
      </c>
      <c r="D390" t="s">
        <v>2651</v>
      </c>
      <c r="E390" t="s">
        <v>1395</v>
      </c>
      <c r="F390" t="s">
        <v>1326</v>
      </c>
      <c r="I390" t="s">
        <v>2652</v>
      </c>
      <c r="J390" t="s">
        <v>1328</v>
      </c>
      <c r="K390" s="281" t="s">
        <v>3193</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v>
      </c>
    </row>
    <row r="391" spans="1:13">
      <c r="A391">
        <v>6</v>
      </c>
      <c r="B391" t="s">
        <v>2662</v>
      </c>
      <c r="D391" t="s">
        <v>2663</v>
      </c>
      <c r="E391" t="s">
        <v>1349</v>
      </c>
      <c r="F391" t="s">
        <v>1326</v>
      </c>
      <c r="I391" t="s">
        <v>2664</v>
      </c>
      <c r="J391" t="s">
        <v>1328</v>
      </c>
      <c r="K391" s="281" t="s">
        <v>3233</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v>
      </c>
    </row>
    <row r="392" spans="1:13">
      <c r="A392">
        <v>6</v>
      </c>
      <c r="B392" t="s">
        <v>2705</v>
      </c>
      <c r="C392" t="s">
        <v>2706</v>
      </c>
      <c r="D392" t="s">
        <v>2707</v>
      </c>
      <c r="E392" t="s">
        <v>1325</v>
      </c>
      <c r="F392" t="s">
        <v>1326</v>
      </c>
      <c r="G392" t="s">
        <v>1313</v>
      </c>
      <c r="I392" t="s">
        <v>2708</v>
      </c>
      <c r="J392" t="s">
        <v>1328</v>
      </c>
      <c r="K392" s="281" t="s">
        <v>3191</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v>
      </c>
    </row>
    <row r="393" spans="1:13">
      <c r="A393">
        <v>6</v>
      </c>
      <c r="B393" t="s">
        <v>2737</v>
      </c>
      <c r="D393" t="s">
        <v>2738</v>
      </c>
      <c r="E393" t="s">
        <v>1325</v>
      </c>
      <c r="F393" t="s">
        <v>1326</v>
      </c>
      <c r="G393" t="s">
        <v>1313</v>
      </c>
      <c r="I393" t="s">
        <v>2739</v>
      </c>
      <c r="J393" t="s">
        <v>1322</v>
      </c>
      <c r="K393" s="281" t="s">
        <v>3193</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v>
      </c>
    </row>
    <row r="394" spans="1:13">
      <c r="A394">
        <v>6</v>
      </c>
      <c r="B394" t="s">
        <v>2743</v>
      </c>
      <c r="C394" t="s">
        <v>2744</v>
      </c>
      <c r="D394" t="s">
        <v>2745</v>
      </c>
      <c r="E394" t="s">
        <v>1338</v>
      </c>
      <c r="F394" t="s">
        <v>1326</v>
      </c>
      <c r="I394" t="s">
        <v>2746</v>
      </c>
      <c r="J394" t="s">
        <v>1328</v>
      </c>
      <c r="K394" s="281" t="s">
        <v>3180</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2752</v>
      </c>
      <c r="C395" t="s">
        <v>2753</v>
      </c>
      <c r="D395" t="s">
        <v>2754</v>
      </c>
      <c r="E395" t="s">
        <v>1361</v>
      </c>
      <c r="F395" t="s">
        <v>1334</v>
      </c>
      <c r="I395" t="s">
        <v>2755</v>
      </c>
      <c r="J395" t="s">
        <v>1328</v>
      </c>
      <c r="K395" s="281" t="s">
        <v>3193</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v>
      </c>
    </row>
    <row r="396" spans="1:13">
      <c r="A396">
        <v>6</v>
      </c>
      <c r="B396" t="s">
        <v>2772</v>
      </c>
      <c r="D396" t="s">
        <v>2773</v>
      </c>
      <c r="E396" t="s">
        <v>1419</v>
      </c>
      <c r="F396" t="s">
        <v>1326</v>
      </c>
      <c r="I396" t="s">
        <v>2774</v>
      </c>
      <c r="J396" t="s">
        <v>1328</v>
      </c>
      <c r="K396" s="281" t="s">
        <v>3249</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"WIZARD"]
   }</v>
      </c>
    </row>
    <row r="397" spans="1:13">
      <c r="A397">
        <v>7</v>
      </c>
      <c r="B397" t="s">
        <v>1482</v>
      </c>
      <c r="C397" t="s">
        <v>1483</v>
      </c>
      <c r="D397" t="s">
        <v>1484</v>
      </c>
      <c r="E397" t="s">
        <v>1395</v>
      </c>
      <c r="F397" t="s">
        <v>1326</v>
      </c>
      <c r="G397" t="s">
        <v>1313</v>
      </c>
      <c r="I397" t="s">
        <v>1485</v>
      </c>
      <c r="J397" t="s">
        <v>1328</v>
      </c>
      <c r="K397" s="281" t="s">
        <v>3190</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v>
      </c>
    </row>
    <row r="398" spans="1:13">
      <c r="A398">
        <v>7</v>
      </c>
      <c r="B398" t="s">
        <v>1489</v>
      </c>
      <c r="D398" t="s">
        <v>1490</v>
      </c>
      <c r="E398" t="s">
        <v>1395</v>
      </c>
      <c r="F398" t="s">
        <v>1326</v>
      </c>
      <c r="I398" t="s">
        <v>1491</v>
      </c>
      <c r="J398" t="s">
        <v>1328</v>
      </c>
      <c r="K398" s="281" t="s">
        <v>3243</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v>
      </c>
    </row>
    <row r="399" spans="1:13">
      <c r="A399">
        <v>7</v>
      </c>
      <c r="B399" t="s">
        <v>1528</v>
      </c>
      <c r="D399" t="s">
        <v>1529</v>
      </c>
      <c r="E399" t="s">
        <v>1338</v>
      </c>
      <c r="F399" t="s">
        <v>1326</v>
      </c>
      <c r="I399" t="s">
        <v>1530</v>
      </c>
      <c r="J399" t="s">
        <v>1328</v>
      </c>
      <c r="K399" s="281" t="s">
        <v>3255</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v>
      </c>
    </row>
    <row r="400" spans="1:13">
      <c r="A400">
        <v>7</v>
      </c>
      <c r="B400" t="s">
        <v>1666</v>
      </c>
      <c r="D400" t="s">
        <v>1667</v>
      </c>
      <c r="E400" t="s">
        <v>1395</v>
      </c>
      <c r="F400" t="s">
        <v>1326</v>
      </c>
      <c r="I400" t="s">
        <v>1668</v>
      </c>
      <c r="J400" t="s">
        <v>1322</v>
      </c>
      <c r="K400" s="281" t="s">
        <v>3234</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"WIZARD"]
   }</v>
      </c>
    </row>
    <row r="401" spans="1:13">
      <c r="A401">
        <v>7</v>
      </c>
      <c r="B401" t="s">
        <v>1740</v>
      </c>
      <c r="C401" t="s">
        <v>1741</v>
      </c>
      <c r="D401" t="s">
        <v>1742</v>
      </c>
      <c r="E401" t="s">
        <v>1325</v>
      </c>
      <c r="F401" t="s">
        <v>1326</v>
      </c>
      <c r="I401" t="s">
        <v>1743</v>
      </c>
      <c r="J401" t="s">
        <v>1328</v>
      </c>
      <c r="K401" s="281" t="s">
        <v>3193</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v>
      </c>
    </row>
    <row r="402" spans="1:13">
      <c r="A402">
        <v>7</v>
      </c>
      <c r="B402" t="s">
        <v>1755</v>
      </c>
      <c r="D402" t="s">
        <v>1756</v>
      </c>
      <c r="E402" t="s">
        <v>1361</v>
      </c>
      <c r="F402" t="s">
        <v>1326</v>
      </c>
      <c r="I402" t="s">
        <v>1757</v>
      </c>
      <c r="J402" t="s">
        <v>1328</v>
      </c>
      <c r="K402" s="281" t="s">
        <v>3234</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v>
      </c>
    </row>
    <row r="403" spans="1:13">
      <c r="A403">
        <v>7</v>
      </c>
      <c r="B403" t="s">
        <v>1825</v>
      </c>
      <c r="D403" t="s">
        <v>1826</v>
      </c>
      <c r="E403" t="s">
        <v>1395</v>
      </c>
      <c r="F403" t="s">
        <v>1326</v>
      </c>
      <c r="G403" t="s">
        <v>1313</v>
      </c>
      <c r="I403" t="s">
        <v>1827</v>
      </c>
      <c r="J403" t="s">
        <v>1328</v>
      </c>
      <c r="K403" s="281" t="s">
        <v>3197</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v>
      </c>
    </row>
    <row r="404" spans="1:13">
      <c r="A404">
        <v>7</v>
      </c>
      <c r="B404" t="s">
        <v>1921</v>
      </c>
      <c r="D404" t="s">
        <v>1922</v>
      </c>
      <c r="E404" t="s">
        <v>1325</v>
      </c>
      <c r="F404" t="s">
        <v>1326</v>
      </c>
      <c r="I404" t="s">
        <v>1923</v>
      </c>
      <c r="J404" t="s">
        <v>1328</v>
      </c>
      <c r="K404" s="281" t="s">
        <v>3233</v>
      </c>
      <c r="M404" t="str">
        <f t="shared" si="6"/>
        <v>"Forme éthérée": {
  "Name" : "Forme éthérée",
  "OV" : "Etherealness",
  "Level" : 7,
  "BBE" : "",
  "School" : "transmutation",
  "Incantation" : "1 action",
  "Type" : "",
  "Description" : "Le lanceur est projetté dans le plan éthéré (nbre de créatures/niv).",
  "Classes" :["BARD", "SORCERER", "MAGICIAN", "WIZARD"]
   }</v>
      </c>
    </row>
    <row r="405" spans="1:13">
      <c r="A405">
        <v>7</v>
      </c>
      <c r="B405" t="s">
        <v>2050</v>
      </c>
      <c r="D405" t="s">
        <v>2051</v>
      </c>
      <c r="E405" t="s">
        <v>1325</v>
      </c>
      <c r="F405" t="s">
        <v>1326</v>
      </c>
      <c r="G405" t="s">
        <v>1313</v>
      </c>
      <c r="I405" t="s">
        <v>2052</v>
      </c>
      <c r="J405" t="s">
        <v>1328</v>
      </c>
      <c r="K405" s="281" t="s">
        <v>3191</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v>
      </c>
    </row>
    <row r="406" spans="1:13">
      <c r="A406">
        <v>7</v>
      </c>
      <c r="B406" t="s">
        <v>2075</v>
      </c>
      <c r="C406" t="s">
        <v>2076</v>
      </c>
      <c r="D406" t="s">
        <v>2077</v>
      </c>
      <c r="E406" t="s">
        <v>1338</v>
      </c>
      <c r="F406" t="s">
        <v>1334</v>
      </c>
      <c r="G406" t="s">
        <v>1313</v>
      </c>
      <c r="I406" t="s">
        <v>2078</v>
      </c>
      <c r="J406" t="s">
        <v>1328</v>
      </c>
      <c r="K406" s="281" t="s">
        <v>3177</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2193</v>
      </c>
      <c r="D407" t="s">
        <v>2194</v>
      </c>
      <c r="E407" t="s">
        <v>1338</v>
      </c>
      <c r="F407" t="s">
        <v>1334</v>
      </c>
      <c r="I407" t="s">
        <v>2195</v>
      </c>
      <c r="J407" t="s">
        <v>1328</v>
      </c>
      <c r="K407" s="281" t="s">
        <v>3197</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v>
      </c>
    </row>
    <row r="408" spans="1:13">
      <c r="A408">
        <v>7</v>
      </c>
      <c r="B408" t="s">
        <v>2230</v>
      </c>
      <c r="D408" t="s">
        <v>2231</v>
      </c>
      <c r="E408" t="s">
        <v>1368</v>
      </c>
      <c r="F408" t="s">
        <v>1339</v>
      </c>
      <c r="I408" t="s">
        <v>2232</v>
      </c>
      <c r="J408" t="s">
        <v>1328</v>
      </c>
      <c r="K408" s="281" t="s">
        <v>3198</v>
      </c>
      <c r="M408" t="str">
        <f t="shared" si="6"/>
        <v>"Mirage": {
  "Name" : "Mirage",
  "OV" : "Mirage Arcane",
  "Level" : 7,
  "BBE" : "",
  "School" : "illusion",
  "Incantation" : "10 minutes",
  "Type" : "",
  "Description" : "Transforme l'apparence (à la vue, à l'ouïe, à l'odorat et au toucher) d'un carré de 1,5 km.",
  "Classes" :["BARD", "DRUID", "MAGICIAN"]
   }</v>
      </c>
    </row>
    <row r="409" spans="1:13">
      <c r="A409">
        <v>7</v>
      </c>
      <c r="B409" t="s">
        <v>2260</v>
      </c>
      <c r="D409" t="s">
        <v>2261</v>
      </c>
      <c r="E409" t="s">
        <v>1349</v>
      </c>
      <c r="F409" t="s">
        <v>1326</v>
      </c>
      <c r="I409" t="s">
        <v>2262</v>
      </c>
      <c r="J409" t="s">
        <v>1322</v>
      </c>
      <c r="K409" s="281" t="s">
        <v>3234</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v>
      </c>
    </row>
    <row r="410" spans="1:13">
      <c r="A410">
        <v>7</v>
      </c>
      <c r="B410" t="s">
        <v>2356</v>
      </c>
      <c r="D410" t="s">
        <v>2357</v>
      </c>
      <c r="E410" t="s">
        <v>1395</v>
      </c>
      <c r="F410" t="s">
        <v>1391</v>
      </c>
      <c r="I410" t="s">
        <v>2358</v>
      </c>
      <c r="J410" t="s">
        <v>1328</v>
      </c>
      <c r="K410" s="281" t="s">
        <v>3177</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2446</v>
      </c>
      <c r="C411" t="s">
        <v>2447</v>
      </c>
      <c r="D411" t="s">
        <v>2448</v>
      </c>
      <c r="E411" t="s">
        <v>1368</v>
      </c>
      <c r="F411" t="s">
        <v>1326</v>
      </c>
      <c r="G411" t="s">
        <v>1313</v>
      </c>
      <c r="I411" t="s">
        <v>2449</v>
      </c>
      <c r="J411" t="s">
        <v>1328</v>
      </c>
      <c r="K411" s="281" t="s">
        <v>3197</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v>
      </c>
    </row>
    <row r="412" spans="1:13">
      <c r="A412">
        <v>7</v>
      </c>
      <c r="B412" t="s">
        <v>2507</v>
      </c>
      <c r="C412" t="s">
        <v>2508</v>
      </c>
      <c r="D412" t="s">
        <v>2509</v>
      </c>
      <c r="E412" t="s">
        <v>1395</v>
      </c>
      <c r="F412" t="s">
        <v>1326</v>
      </c>
      <c r="I412" t="s">
        <v>2510</v>
      </c>
      <c r="J412" t="s">
        <v>1328</v>
      </c>
      <c r="K412" s="281" t="s">
        <v>3190</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v>
      </c>
    </row>
    <row r="413" spans="1:13">
      <c r="A413">
        <v>7</v>
      </c>
      <c r="B413" t="s">
        <v>2518</v>
      </c>
      <c r="D413" t="s">
        <v>2519</v>
      </c>
      <c r="E413" t="s">
        <v>1325</v>
      </c>
      <c r="F413" t="s">
        <v>1334</v>
      </c>
      <c r="I413" t="s">
        <v>2520</v>
      </c>
      <c r="J413" t="s">
        <v>1328</v>
      </c>
      <c r="K413" s="281" t="s">
        <v>3183</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2548</v>
      </c>
      <c r="D414" t="s">
        <v>2549</v>
      </c>
      <c r="E414" t="s">
        <v>1361</v>
      </c>
      <c r="F414" t="s">
        <v>1372</v>
      </c>
      <c r="I414" t="s">
        <v>2550</v>
      </c>
      <c r="J414" t="s">
        <v>1328</v>
      </c>
      <c r="K414" s="281" t="s">
        <v>3178</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2613</v>
      </c>
      <c r="D415" t="s">
        <v>2614</v>
      </c>
      <c r="E415" t="s">
        <v>1368</v>
      </c>
      <c r="F415" t="s">
        <v>2615</v>
      </c>
      <c r="I415" t="s">
        <v>2616</v>
      </c>
      <c r="J415" t="s">
        <v>1328</v>
      </c>
      <c r="K415" s="281" t="s">
        <v>3193</v>
      </c>
      <c r="M415" t="str">
        <f t="shared" si="6"/>
        <v>"Simulacre": {
  "Name" : "Simulacre",
  "OV" : "Simulacrum",
  "Level" : 7,
  "BBE" : "",
  "School" : "illusion",
  "Incantation" : "12 heures",
  "Type" : "",
  "Description" : "Crée un double d'une bête ou d'un humanoïde avec les mêmes capacités, la moitié des pv et sans équipement.",
  "Classes" :["MAGICIAN"]
   }</v>
      </c>
    </row>
    <row r="416" spans="1:13">
      <c r="A416">
        <v>7</v>
      </c>
      <c r="B416" t="s">
        <v>2665</v>
      </c>
      <c r="D416" t="s">
        <v>2666</v>
      </c>
      <c r="E416" t="s">
        <v>1319</v>
      </c>
      <c r="F416" t="s">
        <v>1334</v>
      </c>
      <c r="I416" t="s">
        <v>2667</v>
      </c>
      <c r="J416" t="s">
        <v>1328</v>
      </c>
      <c r="K416" s="281" t="s">
        <v>3201</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v>
      </c>
    </row>
    <row r="417" spans="1:13">
      <c r="A417">
        <v>7</v>
      </c>
      <c r="B417" t="s">
        <v>2674</v>
      </c>
      <c r="D417" t="s">
        <v>2675</v>
      </c>
      <c r="E417" t="s">
        <v>1338</v>
      </c>
      <c r="F417" t="s">
        <v>1326</v>
      </c>
      <c r="I417" t="s">
        <v>2676</v>
      </c>
      <c r="J417" t="s">
        <v>1328</v>
      </c>
      <c r="K417" s="281" t="s">
        <v>3189</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v>
      </c>
    </row>
    <row r="418" spans="1:13">
      <c r="A418">
        <v>7</v>
      </c>
      <c r="B418" t="s">
        <v>2677</v>
      </c>
      <c r="D418" t="s">
        <v>2678</v>
      </c>
      <c r="E418" t="s">
        <v>1395</v>
      </c>
      <c r="F418" t="s">
        <v>1326</v>
      </c>
      <c r="I418" t="s">
        <v>2679</v>
      </c>
      <c r="J418" t="s">
        <v>1328</v>
      </c>
      <c r="K418" s="281" t="s">
        <v>3188</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2689</v>
      </c>
      <c r="D419" t="s">
        <v>2690</v>
      </c>
      <c r="E419" t="s">
        <v>1338</v>
      </c>
      <c r="F419" t="s">
        <v>1372</v>
      </c>
      <c r="I419" t="s">
        <v>2691</v>
      </c>
      <c r="J419" t="s">
        <v>1322</v>
      </c>
      <c r="K419" s="281" t="s">
        <v>3177</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2725</v>
      </c>
      <c r="D420" t="s">
        <v>2726</v>
      </c>
      <c r="E420" t="s">
        <v>1395</v>
      </c>
      <c r="F420" t="s">
        <v>1326</v>
      </c>
      <c r="G420" t="s">
        <v>1313</v>
      </c>
      <c r="I420" t="s">
        <v>2727</v>
      </c>
      <c r="J420" t="s">
        <v>1322</v>
      </c>
      <c r="K420" s="281" t="s">
        <v>3191</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v>
      </c>
    </row>
    <row r="421" spans="1:13">
      <c r="A421">
        <v>8</v>
      </c>
      <c r="B421" t="s">
        <v>1445</v>
      </c>
      <c r="D421" t="s">
        <v>1446</v>
      </c>
      <c r="E421" t="s">
        <v>1319</v>
      </c>
      <c r="F421" t="s">
        <v>1326</v>
      </c>
      <c r="G421" t="s">
        <v>1313</v>
      </c>
      <c r="I421" t="s">
        <v>1447</v>
      </c>
      <c r="J421" t="s">
        <v>1328</v>
      </c>
      <c r="K421" s="281" t="s">
        <v>3177</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1448</v>
      </c>
      <c r="D422" t="s">
        <v>1449</v>
      </c>
      <c r="E422" t="s">
        <v>1325</v>
      </c>
      <c r="F422" t="s">
        <v>1326</v>
      </c>
      <c r="I422" t="s">
        <v>1450</v>
      </c>
      <c r="J422" t="s">
        <v>1328</v>
      </c>
      <c r="K422" s="281" t="s">
        <v>3245</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1522</v>
      </c>
      <c r="D423" t="s">
        <v>1523</v>
      </c>
      <c r="E423" t="s">
        <v>1319</v>
      </c>
      <c r="F423" t="s">
        <v>1326</v>
      </c>
      <c r="G423" t="s">
        <v>1313</v>
      </c>
      <c r="I423" t="s">
        <v>1524</v>
      </c>
      <c r="J423" t="s">
        <v>1328</v>
      </c>
      <c r="K423" s="281" t="s">
        <v>3199</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v>
      </c>
    </row>
    <row r="424" spans="1:13">
      <c r="A424">
        <v>8</v>
      </c>
      <c r="B424" t="s">
        <v>1573</v>
      </c>
      <c r="D424" t="s">
        <v>1573</v>
      </c>
      <c r="E424" t="s">
        <v>1361</v>
      </c>
      <c r="F424" t="s">
        <v>1372</v>
      </c>
      <c r="I424" t="s">
        <v>1574</v>
      </c>
      <c r="J424" t="s">
        <v>1328</v>
      </c>
      <c r="K424" s="281" t="s">
        <v>3193</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v>
      </c>
    </row>
    <row r="425" spans="1:13">
      <c r="A425">
        <v>8</v>
      </c>
      <c r="B425" t="s">
        <v>1641</v>
      </c>
      <c r="D425" t="s">
        <v>1642</v>
      </c>
      <c r="E425" t="s">
        <v>1325</v>
      </c>
      <c r="F425" t="s">
        <v>1339</v>
      </c>
      <c r="G425" t="s">
        <v>1313</v>
      </c>
      <c r="I425" t="s">
        <v>1643</v>
      </c>
      <c r="J425" t="s">
        <v>1328</v>
      </c>
      <c r="K425" s="281" t="s">
        <v>3204</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v>
      </c>
    </row>
    <row r="426" spans="1:13">
      <c r="A426">
        <v>8</v>
      </c>
      <c r="B426" t="s">
        <v>1719</v>
      </c>
      <c r="D426" t="s">
        <v>1720</v>
      </c>
      <c r="E426" t="s">
        <v>1338</v>
      </c>
      <c r="F426" t="s">
        <v>1326</v>
      </c>
      <c r="I426" t="s">
        <v>1721</v>
      </c>
      <c r="J426" t="s">
        <v>1328</v>
      </c>
      <c r="K426" s="281" t="s">
        <v>3238</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"WIZARD"]
   }</v>
      </c>
    </row>
    <row r="427" spans="1:13">
      <c r="A427">
        <v>8</v>
      </c>
      <c r="B427" t="s">
        <v>1766</v>
      </c>
      <c r="C427" t="s">
        <v>1767</v>
      </c>
      <c r="D427" t="s">
        <v>1768</v>
      </c>
      <c r="E427" t="s">
        <v>1349</v>
      </c>
      <c r="F427" t="s">
        <v>1326</v>
      </c>
      <c r="G427" t="s">
        <v>1313</v>
      </c>
      <c r="I427" t="s">
        <v>1769</v>
      </c>
      <c r="J427" t="s">
        <v>1328</v>
      </c>
      <c r="K427" s="281" t="s">
        <v>3233</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v>
      </c>
    </row>
    <row r="428" spans="1:13">
      <c r="A428">
        <v>8</v>
      </c>
      <c r="B428" t="s">
        <v>1774</v>
      </c>
      <c r="D428" t="s">
        <v>1775</v>
      </c>
      <c r="E428" t="s">
        <v>1368</v>
      </c>
      <c r="F428" t="s">
        <v>1326</v>
      </c>
      <c r="G428" t="s">
        <v>1313</v>
      </c>
      <c r="I428" t="s">
        <v>1776</v>
      </c>
      <c r="J428" t="s">
        <v>1322</v>
      </c>
      <c r="K428" s="281" t="s">
        <v>3193</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v>
      </c>
    </row>
    <row r="429" spans="1:13">
      <c r="A429">
        <v>8</v>
      </c>
      <c r="B429" t="s">
        <v>1797</v>
      </c>
      <c r="D429" t="s">
        <v>1798</v>
      </c>
      <c r="E429" t="s">
        <v>1395</v>
      </c>
      <c r="F429" t="s">
        <v>1326</v>
      </c>
      <c r="I429" t="s">
        <v>1799</v>
      </c>
      <c r="J429" t="s">
        <v>1328</v>
      </c>
      <c r="K429" s="281" t="s">
        <v>3191</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v>
      </c>
    </row>
    <row r="430" spans="1:13">
      <c r="A430">
        <v>8</v>
      </c>
      <c r="B430" t="s">
        <v>1834</v>
      </c>
      <c r="D430" t="s">
        <v>1835</v>
      </c>
      <c r="E430" t="s">
        <v>1349</v>
      </c>
      <c r="F430" t="s">
        <v>1326</v>
      </c>
      <c r="I430" t="s">
        <v>1836</v>
      </c>
      <c r="J430" t="s">
        <v>1328</v>
      </c>
      <c r="K430" s="281" t="s">
        <v>3252</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v>
      </c>
    </row>
    <row r="431" spans="1:13">
      <c r="A431">
        <v>8</v>
      </c>
      <c r="B431" t="s">
        <v>1234</v>
      </c>
      <c r="D431" t="s">
        <v>1840</v>
      </c>
      <c r="E431" t="s">
        <v>1319</v>
      </c>
      <c r="F431" t="s">
        <v>1326</v>
      </c>
      <c r="I431" t="s">
        <v>1841</v>
      </c>
      <c r="J431" t="s">
        <v>1328</v>
      </c>
      <c r="K431" s="281" t="s">
        <v>3197</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v>
      </c>
    </row>
    <row r="432" spans="1:13">
      <c r="A432">
        <v>8</v>
      </c>
      <c r="B432" t="s">
        <v>1911</v>
      </c>
      <c r="C432" t="s">
        <v>1912</v>
      </c>
      <c r="D432" t="s">
        <v>1913</v>
      </c>
      <c r="E432" t="s">
        <v>1361</v>
      </c>
      <c r="F432" t="s">
        <v>1326</v>
      </c>
      <c r="I432" t="s">
        <v>1914</v>
      </c>
      <c r="J432" t="s">
        <v>1322</v>
      </c>
      <c r="K432" s="281" t="s">
        <v>3190</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v>
      </c>
    </row>
    <row r="433" spans="1:13">
      <c r="A433">
        <v>8</v>
      </c>
      <c r="B433" t="s">
        <v>1927</v>
      </c>
      <c r="D433" t="s">
        <v>1928</v>
      </c>
      <c r="E433" t="s">
        <v>1325</v>
      </c>
      <c r="F433" t="s">
        <v>1326</v>
      </c>
      <c r="G433" t="s">
        <v>1313</v>
      </c>
      <c r="I433" t="s">
        <v>1929</v>
      </c>
      <c r="J433" t="s">
        <v>1328</v>
      </c>
      <c r="K433" s="281" t="s">
        <v>3180</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1930</v>
      </c>
      <c r="D434" t="s">
        <v>1931</v>
      </c>
      <c r="E434" t="s">
        <v>1338</v>
      </c>
      <c r="F434" t="s">
        <v>1334</v>
      </c>
      <c r="I434" t="s">
        <v>1932</v>
      </c>
      <c r="J434" t="s">
        <v>1322</v>
      </c>
      <c r="K434" s="281" t="s">
        <v>3193</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v>
      </c>
    </row>
    <row r="435" spans="1:13">
      <c r="A435">
        <v>8</v>
      </c>
      <c r="B435" t="s">
        <v>2103</v>
      </c>
      <c r="D435" t="s">
        <v>2104</v>
      </c>
      <c r="E435" t="s">
        <v>1338</v>
      </c>
      <c r="F435" t="s">
        <v>1326</v>
      </c>
      <c r="G435" t="s">
        <v>1313</v>
      </c>
      <c r="I435" t="s">
        <v>2105</v>
      </c>
      <c r="J435" t="s">
        <v>1328</v>
      </c>
      <c r="K435" s="281" t="s">
        <v>3193</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v>
      </c>
    </row>
    <row r="436" spans="1:13">
      <c r="A436">
        <v>8</v>
      </c>
      <c r="B436" t="s">
        <v>2263</v>
      </c>
      <c r="D436" t="s">
        <v>2264</v>
      </c>
      <c r="E436" t="s">
        <v>1349</v>
      </c>
      <c r="F436" t="s">
        <v>1326</v>
      </c>
      <c r="I436" t="s">
        <v>2265</v>
      </c>
      <c r="J436" t="s">
        <v>1328</v>
      </c>
      <c r="K436" s="281" t="s">
        <v>3233</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"WIZARD"]
   }</v>
      </c>
    </row>
    <row r="437" spans="1:13">
      <c r="A437">
        <v>8</v>
      </c>
      <c r="B437" t="s">
        <v>2322</v>
      </c>
      <c r="D437" t="s">
        <v>2323</v>
      </c>
      <c r="E437" t="s">
        <v>1338</v>
      </c>
      <c r="F437" t="s">
        <v>1326</v>
      </c>
      <c r="G437" t="s">
        <v>1313</v>
      </c>
      <c r="I437" t="s">
        <v>2324</v>
      </c>
      <c r="J437" t="s">
        <v>1328</v>
      </c>
      <c r="K437" s="281" t="s">
        <v>3190</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v>
      </c>
    </row>
    <row r="438" spans="1:13">
      <c r="A438">
        <v>8</v>
      </c>
      <c r="B438" s="119" t="s">
        <v>3258</v>
      </c>
      <c r="D438" t="s">
        <v>2533</v>
      </c>
      <c r="E438" t="s">
        <v>1349</v>
      </c>
      <c r="F438" t="s">
        <v>1372</v>
      </c>
      <c r="I438" t="s">
        <v>2534</v>
      </c>
      <c r="J438" t="s">
        <v>1328</v>
      </c>
      <c r="K438" s="281" t="s">
        <v>3196</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v>
      </c>
    </row>
    <row r="439" spans="1:13">
      <c r="A439">
        <v>8</v>
      </c>
      <c r="B439" t="s">
        <v>2671</v>
      </c>
      <c r="D439" t="s">
        <v>2672</v>
      </c>
      <c r="E439" t="s">
        <v>1395</v>
      </c>
      <c r="F439" t="s">
        <v>1326</v>
      </c>
      <c r="I439" t="s">
        <v>2673</v>
      </c>
      <c r="J439" t="s">
        <v>1388</v>
      </c>
      <c r="K439" s="281" t="s">
        <v>3193</v>
      </c>
      <c r="M439" t="str">
        <f t="shared" si="6"/>
        <v>"Télépathie": {
  "Name" : "Télépathie",
  "OV" : "Telepathy",
  "Level" : 8,
  "BBE" : "",
  "School" : "évocation",
  "Incantation" : "1 action",
  "Type" : "",
  "Description" : "Communique par télépathie avec une créature connue et consentante sur le même plan d'existence.",
  "Classes" :["MAGICIAN"]
   }</v>
      </c>
    </row>
    <row r="440" spans="1:13">
      <c r="A440">
        <v>8</v>
      </c>
      <c r="B440" t="s">
        <v>2695</v>
      </c>
      <c r="D440" t="s">
        <v>2696</v>
      </c>
      <c r="E440" t="s">
        <v>1395</v>
      </c>
      <c r="F440" t="s">
        <v>1326</v>
      </c>
      <c r="G440" t="s">
        <v>1313</v>
      </c>
      <c r="I440" t="s">
        <v>2697</v>
      </c>
      <c r="J440" t="s">
        <v>1322</v>
      </c>
      <c r="K440" s="281" t="s">
        <v>3238</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v>
      </c>
    </row>
    <row r="441" spans="1:13">
      <c r="A441">
        <v>8</v>
      </c>
      <c r="B441" t="s">
        <v>2747</v>
      </c>
      <c r="D441" t="s">
        <v>2748</v>
      </c>
      <c r="E441" t="s">
        <v>1395</v>
      </c>
      <c r="F441" t="s">
        <v>1326</v>
      </c>
      <c r="G441" t="s">
        <v>1313</v>
      </c>
      <c r="I441" t="s">
        <v>2749</v>
      </c>
      <c r="J441" t="s">
        <v>1328</v>
      </c>
      <c r="K441" s="281" t="s">
        <v>3188</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2750</v>
      </c>
      <c r="D442" t="s">
        <v>2750</v>
      </c>
      <c r="E442" t="s">
        <v>1338</v>
      </c>
      <c r="F442" t="s">
        <v>1334</v>
      </c>
      <c r="G442" t="s">
        <v>1313</v>
      </c>
      <c r="I442" t="s">
        <v>2751</v>
      </c>
      <c r="J442" t="s">
        <v>1388</v>
      </c>
      <c r="K442" s="281" t="s">
        <v>3180</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1407</v>
      </c>
      <c r="D443" t="s">
        <v>1408</v>
      </c>
      <c r="E443" t="s">
        <v>1325</v>
      </c>
      <c r="F443" t="s">
        <v>1326</v>
      </c>
      <c r="I443" t="s">
        <v>1409</v>
      </c>
      <c r="J443" t="s">
        <v>1328</v>
      </c>
      <c r="K443" s="281" t="s">
        <v>3190</v>
      </c>
      <c r="M443" t="str">
        <f t="shared" si="6"/>
        <v>"Arrêt du temps": {
  "Name" : "Arrêt du temps",
  "OV" : "Time Stop",
  "Level" : 9,
  "BBE" : "",
  "School" : "transmutation",
  "Incantation" : "1 action",
  "Type" : "",
  "Description" : "Arrête le temps durant 1d4+1 tours pour tout le monde sauf pour le lanceur.",
  "Classes" :["SORCERER", "MAGICIAN"]
   }</v>
      </c>
    </row>
    <row r="444" spans="1:13">
      <c r="A444">
        <v>9</v>
      </c>
      <c r="B444" t="s">
        <v>1525</v>
      </c>
      <c r="D444" t="s">
        <v>1526</v>
      </c>
      <c r="E444" t="s">
        <v>1325</v>
      </c>
      <c r="F444" t="s">
        <v>1326</v>
      </c>
      <c r="G444" t="s">
        <v>1313</v>
      </c>
      <c r="I444" t="s">
        <v>1527</v>
      </c>
      <c r="J444" t="s">
        <v>1328</v>
      </c>
      <c r="K444" s="281" t="s">
        <v>3196</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v>
      </c>
    </row>
    <row r="445" spans="1:13">
      <c r="A445">
        <v>9</v>
      </c>
      <c r="B445" t="s">
        <v>1806</v>
      </c>
      <c r="D445" t="s">
        <v>1807</v>
      </c>
      <c r="E445" t="s">
        <v>1319</v>
      </c>
      <c r="F445" t="s">
        <v>1334</v>
      </c>
      <c r="I445" t="s">
        <v>1808</v>
      </c>
      <c r="J445" t="s">
        <v>1328</v>
      </c>
      <c r="K445" s="281" t="s">
        <v>3238</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"WIZARD"]
   }</v>
      </c>
    </row>
    <row r="446" spans="1:13">
      <c r="A446">
        <v>9</v>
      </c>
      <c r="B446" t="s">
        <v>1815</v>
      </c>
      <c r="C446" t="s">
        <v>1816</v>
      </c>
      <c r="D446" t="s">
        <v>1817</v>
      </c>
      <c r="E446" t="s">
        <v>1368</v>
      </c>
      <c r="F446" t="s">
        <v>1326</v>
      </c>
      <c r="G446" t="s">
        <v>1313</v>
      </c>
      <c r="I446" t="s">
        <v>1818</v>
      </c>
      <c r="J446" t="s">
        <v>1328</v>
      </c>
      <c r="K446" s="281" t="s">
        <v>3193</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v>
      </c>
    </row>
    <row r="447" spans="1:13">
      <c r="A447">
        <v>9</v>
      </c>
      <c r="B447" t="s">
        <v>2000</v>
      </c>
      <c r="D447" t="s">
        <v>2001</v>
      </c>
      <c r="E447" t="s">
        <v>1395</v>
      </c>
      <c r="F447" t="s">
        <v>1326</v>
      </c>
      <c r="I447" t="s">
        <v>2002</v>
      </c>
      <c r="J447" t="s">
        <v>1328</v>
      </c>
      <c r="K447" s="281" t="s">
        <v>3177</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2009</v>
      </c>
      <c r="D448" t="s">
        <v>2010</v>
      </c>
      <c r="E448" t="s">
        <v>1349</v>
      </c>
      <c r="F448" t="s">
        <v>1326</v>
      </c>
      <c r="I448" t="s">
        <v>2011</v>
      </c>
      <c r="J448" t="s">
        <v>1322</v>
      </c>
      <c r="K448" s="281" t="s">
        <v>3233</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49" spans="1:13">
      <c r="A449">
        <v>9</v>
      </c>
      <c r="B449" t="s">
        <v>2100</v>
      </c>
      <c r="D449" t="s">
        <v>2101</v>
      </c>
      <c r="E449" t="s">
        <v>1319</v>
      </c>
      <c r="F449" t="s">
        <v>1326</v>
      </c>
      <c r="G449" t="s">
        <v>1313</v>
      </c>
      <c r="I449" t="s">
        <v>2102</v>
      </c>
      <c r="J449" t="s">
        <v>1322</v>
      </c>
      <c r="K449" s="281" t="s">
        <v>3193</v>
      </c>
      <c r="M449" t="str">
        <f t="shared" si="6"/>
        <v>"Invulnérabilité": {
  "Name" : "Invulnérabilité",
  "OV" : "Invulnerability",
  "Level" : 9,
  "BBE" : "",
  "School" : "abjuration",
  "Incantation" : "1 action",
  "Type" : "Concentration",
  "Description" : "Le lanceur gagne l'immunité à tous les dégàts.",
  "Classes" :["MAGICIAN"]
   }</v>
      </c>
    </row>
    <row r="450" spans="1:13">
      <c r="A450">
        <v>9</v>
      </c>
      <c r="B450" t="s">
        <v>2220</v>
      </c>
      <c r="C450" t="s">
        <v>2221</v>
      </c>
      <c r="D450" t="s">
        <v>2222</v>
      </c>
      <c r="E450" t="s">
        <v>1325</v>
      </c>
      <c r="F450" t="s">
        <v>1326</v>
      </c>
      <c r="G450" t="s">
        <v>1313</v>
      </c>
      <c r="I450" t="s">
        <v>2223</v>
      </c>
      <c r="J450" t="s">
        <v>1322</v>
      </c>
      <c r="K450" s="281" t="s">
        <v>3197</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v>
      </c>
    </row>
    <row r="451" spans="1:13">
      <c r="A451">
        <v>9</v>
      </c>
      <c r="B451" t="s">
        <v>2224</v>
      </c>
      <c r="D451" t="s">
        <v>2225</v>
      </c>
      <c r="E451" t="s">
        <v>1325</v>
      </c>
      <c r="F451" t="s">
        <v>1326</v>
      </c>
      <c r="G451" t="s">
        <v>1313</v>
      </c>
      <c r="I451" t="s">
        <v>2226</v>
      </c>
      <c r="J451" t="s">
        <v>1328</v>
      </c>
      <c r="K451" s="281" t="s">
        <v>3243</v>
      </c>
      <c r="M451" t="str">
        <f t="shared" ref="M451:M461" si="7">""""&amp;B451&amp;""": {
  ""Name"" : """&amp;B451&amp;""",
  ""OV"" : """&amp;D451&amp;""",
  ""Level"" : "&amp;A451&amp;",
  ""BBE"" : """&amp;C451&amp;""",
  ""School"" : """&amp;E451&amp;""",
  ""Incantation"" : """&amp;F451&amp;""",
  ""Type"" : """&amp;G451&amp;H451&amp;""",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v>
      </c>
    </row>
    <row r="452" spans="1:13">
      <c r="A452">
        <v>9</v>
      </c>
      <c r="B452" t="s">
        <v>2266</v>
      </c>
      <c r="D452" t="s">
        <v>2267</v>
      </c>
      <c r="E452" t="s">
        <v>2268</v>
      </c>
      <c r="F452" t="s">
        <v>1326</v>
      </c>
      <c r="I452" t="s">
        <v>2269</v>
      </c>
      <c r="J452" t="s">
        <v>1388</v>
      </c>
      <c r="K452" s="281" t="s">
        <v>3174</v>
      </c>
      <c r="M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"Classes" :["BARD"]
   }</v>
      </c>
    </row>
    <row r="453" spans="1:13">
      <c r="A453">
        <v>9</v>
      </c>
      <c r="B453" t="s">
        <v>2270</v>
      </c>
      <c r="D453" t="s">
        <v>2271</v>
      </c>
      <c r="E453" t="s">
        <v>1349</v>
      </c>
      <c r="F453" t="s">
        <v>1326</v>
      </c>
      <c r="I453" t="s">
        <v>2272</v>
      </c>
      <c r="J453" t="s">
        <v>1328</v>
      </c>
      <c r="K453" s="281" t="s">
        <v>3233</v>
      </c>
      <c r="M453" t="str">
        <f t="shared" si="7"/>
        <v>"Mot de pouvoir mortel": {
  "Name" : "Mot de pouvoir mortel",
  "OV" : "Power Word Kill",
  "Level" : 9,
  "BBE" : "",
  "School" : "enchantement",
  "Incantation" : "1 action",
  "Type" : "",
  "Description" : "La cible (100 pv max) meurt !",
  "Classes" :["BARD", "SORCERER", "MAGICIAN", "WIZARD"]
   }</v>
      </c>
    </row>
    <row r="454" spans="1:13">
      <c r="A454">
        <v>9</v>
      </c>
      <c r="B454" t="s">
        <v>2310</v>
      </c>
      <c r="D454" t="s">
        <v>2311</v>
      </c>
      <c r="E454" t="s">
        <v>1319</v>
      </c>
      <c r="F454" t="s">
        <v>1326</v>
      </c>
      <c r="I454" t="s">
        <v>2312</v>
      </c>
      <c r="J454" t="s">
        <v>1328</v>
      </c>
      <c r="K454" s="281" t="s">
        <v>3193</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v>
      </c>
    </row>
    <row r="455" spans="1:13">
      <c r="A455">
        <v>9</v>
      </c>
      <c r="B455" t="s">
        <v>2337</v>
      </c>
      <c r="D455" t="s">
        <v>2338</v>
      </c>
      <c r="E455" t="s">
        <v>1395</v>
      </c>
      <c r="F455" t="s">
        <v>1326</v>
      </c>
      <c r="I455" t="s">
        <v>2339</v>
      </c>
      <c r="J455" t="s">
        <v>1328</v>
      </c>
      <c r="K455" s="281" t="s">
        <v>3190</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v>
      </c>
    </row>
    <row r="456" spans="1:13">
      <c r="A456">
        <v>9</v>
      </c>
      <c r="B456" t="s">
        <v>2407</v>
      </c>
      <c r="D456" t="s">
        <v>2408</v>
      </c>
      <c r="E456" t="s">
        <v>1338</v>
      </c>
      <c r="F456" t="s">
        <v>1326</v>
      </c>
      <c r="G456" t="s">
        <v>1313</v>
      </c>
      <c r="I456" t="s">
        <v>2409</v>
      </c>
      <c r="J456" t="s">
        <v>1328</v>
      </c>
      <c r="K456" s="281" t="s">
        <v>3203</v>
      </c>
      <c r="M456" t="str">
        <f t="shared" si="7"/>
        <v>"Portail": {
  "Name" : "Portail",
  "OV" : "Gate",
  "Level" : 9,
  "BBE" : "",
  "School" : "invocation",
  "Incantation" : "1 action",
  "Type" : "Concentration",
  "Description" : "Crée un portail vers un autre plan. Permet aussi d'invoquer une créature d'un autre plan.",
  "Classes" :[ "CLERK", "SORCERER", "MAGICIAN"]
   }</v>
      </c>
    </row>
    <row r="457" spans="1:13">
      <c r="A457">
        <v>9</v>
      </c>
      <c r="B457" t="s">
        <v>2416</v>
      </c>
      <c r="D457" t="s">
        <v>2417</v>
      </c>
      <c r="E457" t="s">
        <v>1419</v>
      </c>
      <c r="F457" t="s">
        <v>1334</v>
      </c>
      <c r="I457" t="s">
        <v>2418</v>
      </c>
      <c r="J457" t="s">
        <v>1328</v>
      </c>
      <c r="K457" s="281" t="s">
        <v>3252</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v>
      </c>
    </row>
    <row r="458" spans="1:13">
      <c r="A458">
        <v>9</v>
      </c>
      <c r="B458" t="s">
        <v>2443</v>
      </c>
      <c r="D458" t="s">
        <v>2444</v>
      </c>
      <c r="E458" t="s">
        <v>1361</v>
      </c>
      <c r="F458" t="s">
        <v>1372</v>
      </c>
      <c r="I458" t="s">
        <v>2445</v>
      </c>
      <c r="J458" t="s">
        <v>1328</v>
      </c>
      <c r="K458" s="281" t="s">
        <v>3254</v>
      </c>
      <c r="M458" t="str">
        <f t="shared" si="7"/>
        <v>"Projection astrale": {
  "Name" : "Projection astrale",
  "OV" : "Astral Projection",
  "Level" : 9,
  "BBE" : "",
  "School" : "nécromancie",
  "Incantation" : "1 heure",
  "Type" : "",
  "Description" : "Le lanceur et jusqu'à 8 créatures sont projetés dans le plan Astral.",
  "Classes" :[ "CLERK", "MAGICIAN", "WIZARD"]
   }</v>
      </c>
    </row>
    <row r="459" spans="1:13">
      <c r="A459">
        <v>9</v>
      </c>
      <c r="B459" t="s">
        <v>2551</v>
      </c>
      <c r="D459" t="s">
        <v>2552</v>
      </c>
      <c r="E459" t="s">
        <v>1361</v>
      </c>
      <c r="F459" t="s">
        <v>1372</v>
      </c>
      <c r="I459" t="s">
        <v>2553</v>
      </c>
      <c r="J459" t="s">
        <v>1328</v>
      </c>
      <c r="K459" s="281" t="s">
        <v>3184</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2634</v>
      </c>
      <c r="D460" t="s">
        <v>2635</v>
      </c>
      <c r="E460" t="s">
        <v>1338</v>
      </c>
      <c r="F460" t="s">
        <v>1326</v>
      </c>
      <c r="I460" t="s">
        <v>2636</v>
      </c>
      <c r="J460" t="s">
        <v>1328</v>
      </c>
      <c r="K460" s="281" t="s">
        <v>3190</v>
      </c>
      <c r="M460" t="str">
        <f t="shared" si="7"/>
        <v>"Souhait": {
  "Name" : "Souhait",
  "OV" : "Wish",
  "Level" : 9,
  "BBE" : "",
  "School" : "invocation",
  "Incantation" : "1 action",
  "Type" : "",
  "Description" : "Duplique un sort de niveau 8 ou inférieur sans composantes, ou crée un autre effet à la discrétion du MD.",
  "Classes" :["SORCERER", "MAGICIAN"]
   }</v>
      </c>
    </row>
    <row r="461" spans="1:13">
      <c r="A461">
        <v>9</v>
      </c>
      <c r="B461" t="s">
        <v>2686</v>
      </c>
      <c r="D461" t="s">
        <v>2687</v>
      </c>
      <c r="E461" t="s">
        <v>1338</v>
      </c>
      <c r="F461" t="s">
        <v>1326</v>
      </c>
      <c r="G461" t="s">
        <v>1313</v>
      </c>
      <c r="I461" t="s">
        <v>2688</v>
      </c>
      <c r="J461" t="s">
        <v>1328</v>
      </c>
      <c r="K461" s="281" t="s">
        <v>3180</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464" spans="1:13">
      <c r="L464" t="str">
        <f>CONCATENATE(",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f>
        <v>,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
"Mains brûlantes": {
  "Name" : "Mains brûlantes",
  "OV" : "Burning Hands",
  "Level" : 1,
  "BBE" : "",
  "School" : "évocation",
  "Incantation" : "1 action",
  "Type" : "",
  "Description" : "Les créatures dans un cône de 4,50 m doivent réussir un JdS de Dex. ou subir 3d6 dégâts de feu (dégâts/niv).",
  "Classes" :["SORCERER", "MAGICIAN"]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
"Nappe de brouillard": {
  "Name" : "Nappe de brouillard",
  "OV" : "Fog Cloud",
  "Level" : 1,
  "BBE" : "",
  "School" : "invocation",
  "Incantation" : "1 action",
  "Type" : "Concentration",
  "Description" : "Rend la visibilité nulle dans une sphère de 6 m de rayon (+6 m/niv).",
  "Classes" :["DRUID", "SORCERER", "MAGICIAN",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
"Orbe chromatique": {
  "Name" : "Orbe chromatique",
  "OV" : "Chromatic Orb",
  "Level" : 1,
  "BBE" : "",
  "School" : "évocation",
  "Incantation" : "1 action",
  "Type" : "",
  "Description" : "Si l'attaque avec un sort touche, inflige 3d8 dégâts d'un type préalablement déterminé (dégâts/niv).",
  "Classes" :["SORCERER", "MAGICIAN"]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
"Repli expéditif": {
  "Name" : "Repli expéditif",
  "OV" : "Expeditious Retreat",
  "Level" : 1,
  "BBE" : "",
  "School" : "transmutation",
  "Incantation" : "1 action bonus",
  "Type" : "Concentration",
  "Description" : "Le lanceur peut effectuer l'action Foncer en utilisant une action bonus.",
  "Classes" :["SORCERER", "MAGICIAN",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:["CLERK"]
   },
"Saut": {
  "Name" : "Saut",
  "OV" : "Jump",
  "Level" : 1,
  "BBE" : "",
  "School" : "transmutation",
  "Incantation" : "1 action",
  "Type" : "",
  "Description" : "La cible obtient une distance de saut multipliée par 3.",
  "Classes" :["DRUID", "SORCERER", "MAGICIAN",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
"Simulacre de vie": {
  "Name" : "Simulacre de vie",
  "OV" : "False Life",
  "Level" : 1,
  "BBE" : "",
  "School" : "nécromancie",
  "Incantation" : "1 action",
  "Type" : "",
  "Description" : "Le lanceur gagne 1d4+4 pv temporaires (+5 pv/niv).",
  "Classes" :["SORCERER", "MAGICIAN"]
   },
"Soins": {
  "Name" : "Soins",
  "OV" : "Cure Wounds",
  "Level" : 1,
  "BBE" : "Soin des blessures",
  "School" : "évocation",
  "Incantation" : "1 action",
  "Type" : "",
  "Description" : "1 créature récupère 1d8+Mod.Carac pv (+1d8 pv/niv).",
  "Classes" :["BARD", "CLERK", "DRUID", "PALADIN", "PROWLER"]
   },
"Sommeil": {
  "Name" : "Sommeil",
  "OV" : "Sleep",
  "Level" : 1,
  "BBE" : "",
  "School" : "enchantement",
  "Incantation" : "1 action",
  "Type" : "",
  "Description" : "5d8 pv de créatures s'endorment, par ordre croissant de leurs pv actuels (+2d8 pv/niv).",
  "Classes" :["BARD", "SORCERER", "MAGICIAN"]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
"Aide": {
  "Name" : "Aide",
  "OV" : "Aid",
  "Level" : 2,
  "BBE" : "",
  "School" : "abjuration",
  "Incantation" : "1 action",
  "Type" : "",
  "Description" : "Jusqu'à 3 créatures augmentent leurs pv actuels et pv max de 5 (+5 pv/niv).",
  "Classes"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:["MAGICIAN",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
"Bouche magique": {
  "Name" : "Bouche magique",
  "OV" : "Magic Mouth",
  "Level" : 2,
  "BBE" : "",
  "School" : "illusion",
  "Incantation" : "1 minute",
  "Type" : "Rituel",
  "Description" : "Crée une bouche magique qui répétera un message de 25 mots max lorsqu'une condition de déclenchement est remplie.",
  "Classes" :["BARD", "MAGICIAN"]
   },
"Bourrasque": {
  "Name" : "Bourrasque",
  "OV" : "Gust of Wind",
  "Level" : 2,
  "BBE" : "",
  "School" : "évocation",
  "Incantation" : "1 action",
  "Type" : "Concentration",
  "Description" : "Les créatures sur une ligne de 18 x 3 m doivent réussir un JdS de For. ou être repoussées de 4,50 m.",
  "Classes" :["DRUID", "SORCERER", "MAGICIAN"]
   },
"Cécité-Surdité": {
  "Name" : "Cécité-Surdité",
  "OV" : "Blindness/Deafness",
  "Level" : 2,
  "BBE" : "",
  "School" : "nécromancie",
  "Incantation" : "1 action",
  "Type" : "",
  "Description" : "La cible doit réussir un JdS de Con. ou devenir aveuglée ou assourdie (+1 créature/niv).",
  "Classes" :["BARD", "CLERK", "SORCERER", "MAGICIAN"]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:["MAGICIAN"]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
"Écrire dans le ciel": {
  "Name" : "Écrire dans le ciel",
  "OV" : "Skywrite",
  "Level" : 2,
  "BBE" : "",
  "School" : "transmutation",
  "Incantation" : "1 action",
  "Type" : "ConcentrationRituel",
  "Description" : "Crée jusqu'à 10 mots dans les nuages.",
  "Classes" :["BARD", "DRUID", "MAGICIAN"]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
"Flamme éternelle": {
  "Name" : "Flamme éternelle",
  "OV" : "Continual Flame",
  "Level" : 2,
  "BBE" : "",
  "School" : "évocation",
  "Incantation" : "1 action",
  "Type" : "",
  "Description" : "Crée une flamme qui produit une lumière équivalente à celle d'une torche, mais qui ne dégage aucune chaleur.",
  "Classes" :[ "CLERK", "MAGICIAN"]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
"Flou": {
  "Name" : "Flou",
  "OV" : "Blur",
  "Level" : 2,
  "BBE" : "",
  "School" : "illusion",
  "Incantation" : "1 action",
  "Type" : "Concentration",
  "Description" : "Le corps du lanceur devient flou et les créatures qui l'attaquent ont un désavantage au jet d'attaque contre lui.",
  "Classes" :["SORCERER", "MAGICIAN"]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
"Image miroir": {
  "Name" : "Image miroir",
  "OV" : "Mirror Image",
  "Level" : 2,
  "BBE" : "",
  "School" : "illusion",
  "Incantation" : "1 action",
  "Type" : "",
  "Description" : "Crée 3 duplicatas illusoires du lanceur qui possèdent chacun une CA de 10+Mod.Dex et sont détruits s'ils sont touchés.",
  "Classes" :["SORCERER", "MAGICIAN",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
"Invisibilité": {
  "Name" : "Invisibilité",
  "OV" : "Invisibility",
  "Level" : 2,
  "BBE" : "",
  "School" : "illusion",
  "Incantation" : "1 action",
  "Type" : "Concentration",
  "Description" : "La cible devient invisible 1 heure ou jusqu'à ce qu'elle attaque ou lance un sort (+1 créature/niv).",
  "Classes" :["BARD", "SORCERER", "MAGICIAN",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
"Lévitation": {
  "Name" : "Lévitation",
  "OV" : "Levitate",
  "Level" : 2,
  "BBE" : "",
  "School" : "transmutation",
  "Incantation" : "1 action",
  "Type" : "Concentration",
  "Description" : "1 créature ou objet de moins de 250 kg s'élève verticalement jusqu'à 6 m et reste en lévitation.",
  "Classes" :["SORCERER", "MAGICIAN"]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
"Pas brumeux": {
  "Name" : "Pas brumeux",
  "OV" : "Misty Step",
  "Level" : 2,
  "BBE" : "",
  "School" : "invocation",
  "Incantation" : "1 action bonus",
  "Type" : "",
  "Description" : "Le lanceur est téléporté jusqu'à 9 mètres.",
  "Classes" :["SORCERER", "MAGICIAN",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
"Préservation des morts": {
  "Name" : "Préservation des morts",
  "OV" : "Gentle Repose",
  "Level" : 2,
  "BBE" : "Doux repos",
  "School" : "nécromancie",
  "Incantation" : "1 action",
  "Type" : "Rituel",
  "Description" : "Protège un cadavre du pourrissement ou de devenir un mort-vivant.",
  "Classes" :[ "CLERK", "MAGICIAN"]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
"Rayon ardent": {
  "Name" : "Rayon ardent",
  "OV" : "Scorching Ray",
  "Level" : 2,
  "BBE" : "",
  "School" : "évocation",
  "Incantation" : "1 action",
  "Type" : "",
  "Description" : "Si les attaques touchent, 3 rayons infligent chacun 2d6 dégâts de feu (+1 rayon/niv).",
  "Classes" :["SORCERER", "MAGICIAN"]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
"Sens animal": {
  "Name" : "Sens animal",
  "OV" : "Beast Sense",
  "Level" : 2,
  "BBE" : "",
  "School" : "divination",
  "Incantation" : "1 action",
  "Type" : "ConcentrationRituel",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
"Suggestion":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
"Ténèbres": {
  "Name" : "Ténèbres",
  "OV" : "Darkness",
  "Level" : 2,
  "BBE" : "",
  "School" : "évocation",
  "Incantation" : "1 action",
  "Type" : "Concentration",
  "Description" : "Remplit une sphère de 4,50 m de rayon de ténèbres magiques.",
  "Classes" :["SORCERER", "MAGICIAN", "WIZARD"]
   }</v>
      </c>
    </row>
    <row r="465" spans="12:12">
      <c r="L465" t="str">
        <f>CONCATENATE(",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f>
        <v>,
"Toile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
"Verrou magique": {
  "Name" : "Verrou magique",
  "OV" : "Arcane Lock",
  "Level" : 2,
  "BBE" : "",
  "School" : "abjuration",
  "Incantation" : "1 action",
  "Type" : "",
  "Description" : "Verrouille un objet (porte, fenêtre, coffre, etc) et le lanceur peut définir un mot de passe pour supprimer le sort 1 minute.",
  "Classes" :["MAGICIAN"]
   },
"Vision dans le noir": {
  "Name" : "Vision dans le noir",
  "OV" : "Darkvision",
  "Level" : 2,
  "BBE" : "",
  "School" : "transmutation",
  "Incantation" : "1 action",
  "Type" : "",
  "Description" : "La cible peut voir dans le noir à 18 mètres.",
  "Classes" :["DRUID", "SORCERER", "MAGICIAN", "PROWLER"]
   },
"Voir l'invisible": {
  "Name" : "Voir l'invisible",
  "OV" : "See Invisibility",
  "Level" : 2,
  "BBE" : "",
  "School" : "divination",
  "Incantation" : "1 action",
  "Type" : "",
  "Description" : "Le lanceur voit les créatures ou objets invisibles, et dans le plan éthéré.",
  "Classes" :["BARD", "SORCERER", "MAGICIAN"]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
"Cercle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
"Clignotement": {
  "Name" : "Clignotement",
  "OV" : "Blink",
  "Level" : 3,
  "BBE" : "",
  "School" : "transmutation",
  "Incantation" : "1 action",
  "Type" : "",
  "Description" : "Le lanceur a 50% de chance de passer dans le plan éthéré, puis il revient dans l'espace qu'il occupait au tour suivant.",
  "Classes" :["SORCERER", "MAGICIAN"]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
"Éclair": {
  "Name" : "Éclair",
  "OV" : "Lightning Bolt",
  "Level" : 3,
  "BBE" : "",
  "School" : "évocation",
  "Incantation" : "1 action",
  "Type" : "",
  "Description" : "Les créatures sur une ligne de 30 x 1,50 m doivent réussir un JdS de Dex. ou subir 8d6 dégâts de foudre (dégâts/niv).",
  "Classes" :["SORCERER", "MAGICIAN"]
   },
"Ennemis à foison": {
  "Name" : "Ennemis à foison",
  "OV" : "Enemies Abound",
  "Level" : 3,
  "BBE" : "",
  "School" : "enchantement",
  "Incantation" : "1 action",
  "Type" : "Concentration",
  "Description" : "La cible doit réussir un JdS d'Int. ou ne plus pouvoir distinguer amis et ennemis ",
  "Classes" :["BARD", "SORCERER", "MAGICIAN",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:["DRUID", "SORCERER", "MAGICIAN",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
"Hâte": {
  "Name" : "Hâte",
  "OV" : "Haste",
  "Level" : 3,
  "BBE" : "",
  "School" : "transmutation",
  "Incantation" : "1 action",
  "Type" : "Concentration",
  "Description" : "La cible voit sa vitesse doublée. Elle gagne aussi un bonus de +2 à la CA, l'avantage aux JdS de Dex. et 1 action extra.",
  "Classes" :["SORCERER", "MAGICIAN"]
   },
"Image majeure": {
  "Name" : "Image majeure",
  "OV" : "Major Image",
  "Level" : 3,
  "BBE" : "",
  "School" : "illusion",
  "Incantation" : "1 action",
  "Type" : "Concentration",
  "Description" : "Crée l'image d'un objet ou d'une créature animée, avec sons et odeurs (sans concentration/niv).",
  "Classes" :["BARD", "SORCERER", "MAGICIAN",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
"Marche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
"Monture fantôme": {
  "Name" : "Monture fantôme",
  "OV" : "Phantom Steed",
  "Level" : 3,
  "BBE" : "",
  "School" : "illusion",
  "Incantation" : "1 minute",
  "Type" : "Rituel",
  "Description" : "Crée une créature semi-réelle de taille G ressemblant à un cheval et tout le nécessaire pour la monter.",
  "Classes" :["MAGICIAN"]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
"Mur de sable": {
  "Name" : "Mur de sable",
  "OV" : "Wall of Sand",
  "Level" : 3,
  "BBE" : "",
  "School" : "évocation",
  "Incantation" : "1 action",
  "Type" : "Concentration",
  "Description" : "Crée un mur de sable de 9 x 3 x 3 m qui bloque la vue (aveuglé) mais pas les mouvements.",
  "Classes" :["MAGICIAN"]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
"Non-détection": {
  "Name" : "Non-détection",
  "OV" : "Nondetection",
  "Level" : 3,
  "BBE" : "",
  "School" : "abjuration",
  "Incantation" : "1 action",
  "Type" : "",
  "Description" : "Protège une créature ou un objet de toute divination ou détection magique.",
  "Classes" :["BARD", "MAGICIAN",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
"Peur": {
  "Name" : "Peur",
  "OV" : "Fear",
  "Level" : 3,
  "BBE" : "",
  "School" : "illusion",
  "Incantation" : "1 action",
  "Type" : "Concentration",
  "Description" : "Les créatures dans un cône de 9 m doivent réussir un JdS de Sag. ou lâcher ce qu'elles tiennent, être effrayées et s'enfuir.",
  "Classes" :["BARD", "SORCERER", "MAGICIAN",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
"Réanimation": {
  "Name" : "Réanimation",
  "OV" : "Revivify",
  "Level" : 3,
  "BBE" : "Revigorer",
  "School" : "nécromancie",
  "Incantation" : "1 action",
  "Type" : "",
  "Description" : "Ramène à 1 pv une créature morte depuis 1 minute ou moins (sauf vieillesse).",
  "Classes" :[ "CLERK", "PALADIN"]
   },
"Respiration aquatique": {
  "Name" : "Respiration aquatique",
  "OV" : "Water Breathing",
  "Level" : 3,
  "BBE" : "",
  "School" : "transmutation",
  "Incantation" : "1 action",
  "Type" : "Rituel",
  "Description" : "Jusqu'à 10 créatures obtiennent la capacité de respirer sous l'eau.",
  "Classes" :["DRUID", "SORCERER", "MAGICIAN", "PROWLER"]
   },
"Serviteur miniature": {
  "Name" : "Serviteur miniature",
  "OV" : "Tiny Servant",
  "Level" : 3,
  "BBE" : "",
  "School" : "transmutation",
  "Incantation" : "1 minute",
  "Type" : "",
  "Description" : "Transforme un objet de taille TP en une créature avec bras et jambes qui obéit au lanceur (+2 objets/niv).",
  "Classes" :["MAGICIAN"]
   },
"Sieste": {
  "Name" : "Sieste",
  "OV" : "Catnap",
  "Level" : 3,
  "BBE" : "",
  "School" : "enchantement",
  "Incantation" : "1 action",
  "Type" : "",
  "Description" : "3 créatures consentantes tombent inconcientes et bénéficient d'un repos court (+1 créature/niv).",
  "Classes" :["BARD", "SORCERER", "MAGICIAN"]
   },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
"Transfert de vie": {
  "Name" : "Transfert de vie",
  "OV" : "Life Transference",
  "Level" : 3,
  "BBE" : "",
  "School" : "nécromancie",
  "Incantation" : "1 action",
  "Type" : "",
  "Description" : "Le lanceur subit 4d8 dégâts nécrotiques et une autre créature récupère 2 fois le montant (+1d8 pv/niv).",
  "Classes" :[ "CLERK", "MAGICIAN"]
   },
"Vol": {
  "Name" : "Vol",
  "OV" : "Fly",
  "Level" : 3,
  "BBE" : "",
  "School" : "transmutation",
  "Incantation" : "1 action",
  "Type" : "Concentration",
  "Description" : "La cible obtient une vitesse de vol de 18 mètres (+1 créature/niv).",
  "Classes" :["SORCERER", "MAGICIAN",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
"Charme-monstre": {
  "Name" : "Charme-monstre",
  "OV" : "Charm Monster",
  "Level" : 4,
  "BBE" : "",
  "School" : "enchantement",
  "Incantation" : "1 action",
  "Type" : "",
  "Description" : "La cible doit réussir un JdS de Sag. ou être charmée par le lanceur (+1 créature/niv).",
  "Classes" :["BARD", "DRUID", "SORCERER", "MAGICIAN",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
"Coffre secret de Léomund": {
  "Name" : "Coffre secret de Léomund",
  "OV" : "Leomund's Secret Chest",
  "Level" : 4,
  "BBE" : "",
  "School" : "invocation",
  "Incantation" : "1 action",
  "Type" : "",
  "Description" : "Cache un coffre (90 x 60 x 60 cm) et son contenu dans le plan éthéré.",
  "Classes" :["MAGICIAN"]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
"Fabrication": {
  "Name" : "Fabrication",
  "OV" : "Fabricate",
  "Level" : 4,
  "BBE" : "",
  "School" : "transmutation",
  "Incantation" : "10 minutes",
  "Type" : "",
  "Description" : "Convertit des matériaux bruts en objets simples de taille G ou inférieure de la même matière.",
  "Classes" :["MAGICIAN"]
   },
"Façonnage de la pierre": {
  "Name" : "Façonnage de la pierre",
  "OV" : "Stone Shape",
  "Level" : 4,
  "BBE" : "",
  "School" : "transmutation",
  "Incantation" : "1 action",
  "Type" : "",
  "Description" : "Donne à un bloc de pierre de 1,50 m de côté n'importe quelle forme, ou y crée une ouverture.",
  "Classes" :[ "CLERK", "DRUID", "MAGICIAN"]
   },
"Fléau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
"Flétrissement": {
  "Name" : "Flétrissement",
  "OV" : "Blight",
  "Level" : 4,
  "BBE" : "",
  "School" : "nécromancie",
  "Incantation" : "1 action",
  "Type" : "",
  "Description" : "La cible doit réussir un JdS de Con. ou subir 8d8 dégâts nécrotiques (dégâts/niv).",
  "Classes" :["DRUID", "SORCERER", "MAGICIAN",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466" spans="12:12">
      <c r="L466" t="str">
        <f>CONCATENATE(",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f>
        <v>,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
"Invocation de démon supérieur": {
  "Name" : "Invocation de démon supérieur",
  "OV" : "Summon Greater Demon",
  "Level" : 4,
  "BBE" : "",
  "School" : "invocation",
  "Incantation" : "1 action",
  "Type" : "Concentration",
  "Description" : "Invoque de 1 démon FP 5 qui obéit aux ordres du lanceur (FP +1/niv).",
  "Classes" :["MAGICIAN",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
"Oeil magique": {
  "Name" : "Oeil magique",
  "OV" : "Arcane Eye",
  "Level" : 4,
  "BBE" : "",
  "School" : "divination",
  "Incantation" : "1 action",
  "Type" : "Concentration",
  "Description" : "Crée un oeil invisible avec vision dans le noir qui envoie au lanceur l'image mentale de ce qu'il voit.",
  "Classes" :["MAGICIAN"]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:["DRUID", "SORCERER", "MAGICIAN",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
"Amélioration de compétences": {
  "Name" : "Amélioration de compétences",
  "OV" : "Skill Empowerment",
  "Level" : 5,
  "BBE" : "",
  "School" : "transmutation",
  "Incantation" : "1 action",
  "Type" : "Concentration",
  "Description" : "La cible double son bonus de maîtrise pour une compétence.",
  "Classes" :["BARD", "SORCERER", "MAGICIAN"]
   },
"Animation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
"Apparence trompeuse": {
  "Name" : "Apparence trompeuse",
  "OV" : "Seeming",
  "Level" : 5,
  "BBE" : "",
  "School" : "illusion",
  "Incantation" : "1 action",
  "Type" : "",
  "Description" : "Change l'apparence physique et vestimentaire de cibles (JdS si non consentante).",
  "Classes" :["BARD", "SORCERER", "MAGICIAN"]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:["SORCERER", "MAGICIAN"]
   },
"Danse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
"Énervation": {
  "Name" : "Énervation",
  "OV" : "Enervation",
  "Level" : 5,
  "BBE" : "",
  "School" : "nécromancie",
  "Incantation" : "1 action",
  "Type" : "Concentration",
  "Description" : "La cible doit réussir un JdS de Dex. ou subir 4d8 dégâts nécrotiques à chaque round (+1d8/niv).",
  "Classes" :["SORCERER", "MAGICIAN",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
"Immolation": {
  "Name" : "Immolation",
  "OV" : "Immolation",
  "Level" : 5,
  "BBE" : "",
  "School" : "évocation",
  "Incantation" : "1 action",
  "Type" : "Concentration",
  "Description" : "La cible à 27 m doit réussir un JdS de Dex. ou subir 8d6 dégâts de feu et 4d6 dégâts de feu par la suite.",
  "Classes" :["SORCERER", "MAGICIAN"]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
"Invocation infernale": {
  "Name" : "Invocation infernale",
  "OV" : "Infernal Calling",
  "Level" : 5,
  "BBE" : "",
  "School" : "invocation",
  "Incantation" : "1 minute",
  "Type" : "Concentration",
  "Description" : "Invoque 1 diable FP 6 hostile (+1 FP/niv)",
  "Classes" :["MAGICIAN", "WIZARD"]
   },
"Légende": {
  "Name" : "Légende",
  "OV" : "Legend Lore",
  "Level" : 5,
  "BBE" : "",
  "School" : "divination",
  "Incantation" : "10 minutes",
  "Type" : "",
  "Description" : "Le lanceur obtient des informations sur une personne, un lieu ou un objet sous forme de contes ou d'histoires.",
  "Classes" :["BARD",  "CLERK", "MAGICIAN"]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
"Mur de force": {
  "Name" : "Mur de force",
  "OV" : "Wall of Force",
  "Level" : 5,
  "BBE" : "",
  "School" : "évocation",
  "Incantation" : "1 action",
  "Type" : "Concentration",
  "Description" : "Crée un mur de force infranchissable physiquement (dix panneaux de 3 m) immunisé à tous les types de dégâts.",
  "Classes" :["MAGICIAN"]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
"Mur de pierre": {
  "Name" : "Mur de pierre",
  "OV" : "Wall of Stone",
  "Level" : 5,
  "BBE" : "",
  "School" : "évocation",
  "Incantation" : "1 action",
  "Type" : "Concentration",
  "Description" : "Crée un mur de pierre non magique de (dix panneaux de 3 m) qui peut être détruit.",
  "Classes" :["DRUID", "SORCERER", "MAGICIAN"]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
"Pas lointain": {
  "Name" : "Pas lointain",
  "OV" : "Far Step",
  "Level" : 5,
  "BBE" : "",
  "School" : "invocation",
  "Incantation" : "1 action bonus",
  "Type" : "Concentration",
  "Description" : "Téléporte le lanceur à 18 m à chaque round par une action bonus.",
  "Classes" :["SORCERER", "MAGICIAN",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
"Rêve": {
  "Name" : "Rêve",
  "OV" : "Dream",
  "Level" : 5,
  "BBE" : "",
  "School" : "illusion",
  "Incantation" : "1 minute",
  "Type" : "",
  "Description" : "Façonne les rêves d'une créature qui dort et peut faire subir 3d6 dégâts psychiques en cas d'échec à un JdS de Sag.",
  "Classes" :["BARD", "MAGICIAN", "WIZARD"]
   },
"Sanctification": {
  "Name" : "Sanctification",
  "OV" : "Hallow",
  "Level" : 5,
  "BBE" : "",
  "School" : "évocation",
  "Incantation" : "24 heures",
  "Type" : "",
  "Description" : "Empêche célestes, élémentaires, fiélons, fées et morts-vivants d'entrer dans un rayon de 18 m et protège/handicape les cibles.",
  "Classes" :[ "CLERK"]
   },
"Scrutation":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
"Transmutation de la pierre": {
  "Name" : "Transmutation de la pierre",
  "OV" : "Transmute Rock",
  "Level" : 5,
  "BBE" : "",
  "School" : "transmutation",
  "Incantation" : "1 action",
  "Type" : "",
  "Description" : "Transforme un cube de 12 m de roche en boue ou de boue en roche.",
  "Classes" :["DRUID", "MAGICIAN"]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
"Chaîne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467" spans="12:12">
      <c r="L467" t="str">
        <f>CONCATENATE(",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f>
        <v>,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
"Diversion": {
  "Name" : "Diversion",
  "OV" : "Scatter",
  "Level" : 6,
  "BBE" : "",
  "School" : "invocation",
  "Incantation" : "1 action",
  "Type" : "",
  "Description" : "Jusqu'à 5 créatures sont téléportées (JdS de Sag. si non consentantes) dans un rayon de 36 m.",
  "Classes" :["SORCERER", "MAGICIAN",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"WIZARD"]
   },
"Prévoyance": {
  "Name" : "Prévoyance",
  "OV" : "Contingency",
  "Level" : 6,
  "BBE" : "Contingence",
  "School" : "évocation",
  "Incantation" : "10 minutes",
  "Type" : "",
  "Description" : "Conditionne l'activation d'un sort de niveau 5 ou inférieur qui peut cibler le lanceur.",
  "Classes" :["MAGICIAN"]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
"Vision suprême": {
  "Name" : "Vision suprême",
  "OV" : "True Seeing",
  "Level" : 6,
  "BBE" : "",
  "School" : "divination",
  "Incantation" : "1 action",
  "Type" : "",
  "Description" : "La cible obtient vision véritable, voit les portes secrètes magiques et dans le plan éthéré.",
  "Classes" :["BARD",  "CLERK", "SORCERER", "MAGICIAN",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
"Cage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
"Couronne d'étoiles": {
  "Name" : "Couronne d'étoiles",
  "OV" : "Crown of Stars",
  "Level" : 7,
  "BBE" : "",
  "School" : "évocation",
  "Incantation" : "1 action",
  "Type" : "",
  "Description" : "Si l'attaque avec un sort touche, 7 atomes infligent chacun 4d12 dégâts radiants (+1 atome/niv).",
  "Classes" :["SORCERER", "MAGICIAN",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
"Forme éthérée": {
  "Name" : "Forme éthérée",
  "OV" : "Etherealness",
  "Level" : 7,
  "BBE" : "",
  "School" : "transmutation",
  "Incantation" : "1 action",
  "Type" : "",
  "Description" : "Le lanceur est projetté dans le plan éthéré (nbre de créatures/niv).",
  "Classes" :["BARD", "SORCERER", "MAGICIAN", "WIZARD"]
   },
"Inversion de la gravité": {
  "Name" : "Inversion de la gravité",
  "OV" : "Reverse Gravity",
  "Level" : 7,
  "BBE" : "",
  "School" : "transmutation",
  "Incantation" : "1 action",
  "Type" : "Concentration",
  "Description" : "Inverse la gravité dans un cylindre de 30 x 30 m.",
  "Classes" :["DRUID", "SORCERER", "MAGICIAN"]
   },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
"Mirage": {
  "Name" : "Mirage",
  "OV" : "Mirage Arcane",
  "Level" : 7,
  "BBE" : "",
  "School" : "illusion",
  "Incantation" : "10 minutes",
  "Type" : "",
  "Description" : "Transforme l'apparence (à la vue, à l'ouïe, à l'odorat et au toucher) d'un carré de 1,5 km.",
  "Classes" :["BARD", "DRUID", "MAGICIAN"]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
"Symbole": {
  "Name" : "Symbole",
  "OV" : "Symbol",
  "Level" : 7,
  "BBE" : "",
  "School" : "abjuration",
  "Incantation" : "1 minute",
  "Type" : "",
  "Description" : "Défini le déclencheur et l'effet d'un glyphe sur un objet (mort, discorde, peur, désespoir, démence, douleur, sommeil, etc).",
  "Classes" :["BARD",  "CLERK", "MAGICIAN"]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
"Clone": {
  "Name" : "Clone",
  "OV" : "Clone",
  "Level" : 8,
  "BBE" : "",
  "School" : "nécromancie",
  "Incantation" : "1 heure",
  "Type" : "",
  "Description" : "Crée en 120 jours le double inerte d'une créature vivante. Si la créature originale meurt, son âme est transférée dans le clone.",
  "Classes" :["MAGICIAN"]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
"Demi-plan": {
  "Name" : "Demi-plan",
  "OV" : "Demiplane",
  "Level" : 8,
  "BBE" : "",
  "School" : "invocation",
  "Incantation" : "1 action",
  "Type" : "",
  "Description" : "Crée une porte qui conduit à un demi-plan (cube de 9 m). Les créatures encore dans le demi-plan à la fin du sort sont piégées.",
  "Classes" :["MAGICIAN",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
"Esprit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
"Labyrinthe": {
  "Name" : "Labyrinthe",
  "OV" : "Maze",
  "Level" : 8,
  "BBE" : "",
  "School" : "invocation",
  "Incantation" : "1 action",
  "Type" : "Concentration",
  "Description" : "Bannit une créature dans un demi-plan labyrinthique. Jet d'Intelligence pour s'évader avant la fin du sort.",
  "Classes" :["MAGICIAN"]
   },
"Mot de pouvoir étourdissant": {
  "Name" : "Mot de pouvoir étourdissant",
  "OV" : "Power Word Stun",
  "Level" : 8,
  "BBE" : "",
  "School" : "enchantement",
  "Incantation" : "1 action",
  "Type" : "",
  "Description" : "La cible (150 pv max) est étourdie jusqu'à ce qu'elle réussisse un JdS de Con.",
  "Classes" :["BARD", "SORCERER", "MAGICIAN",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
"Télépathie": {
  "Name" : "Télépathie",
  "OV" : "Telepathy",
  "Level" : 8,
  "BBE" : "",
  "School" : "évocation",
  "Incantation" : "1 action",
  "Type" : "",
  "Description" : "Communique par télépathie avec une créature connue et consentante sur le même plan d'existence.",
  "Classes" :["MAGICIAN"]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
"Emprisonnement": {
  "Name" : "Emprisonnement",
  "OV" : "Imprisonment",
  "Level" : 9,
  "BBE" : "",
  "School" : "abjuration",
  "Incantation" : "1 minute",
  "Type" : "",
  "Description" : "La cible à 9 m doit réussir un JdS de Sag. ou être retenue prisonnière. La forme est à choisir parmi 6 options.",
  "Classes" :["MAGICIAN",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68" spans="12:12">
      <c r="L468" t="str">
        <f>CONCATENATE(",
",M449,",
",M450,",
",M451,",
",M452,",
",M453,",
",M454,",
",M455,",
",M456,",
",M457,",
",M458,",
",M459,",
",M460,",
",M461)</f>
        <v>,
"Invulnérabilité": {
  "Name" : "Invulnérabilité",
  "OV" : "Invulnerability",
  "Level" : 9,
  "BBE" : "",
  "School" : "abjuration",
  "Incantation" : "1 action",
  "Type" : "Concentration",
  "Description" : "Le lanceur gagne l'immunité à tous les dégàts.",
  "Classes" :["MAGICIAN"]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
"Mot de pouvoir guérisseur": {
  "Name" : "Mot de pouvoir guérisseur",
  "OV" : "Power Word Heal",
  "Level" : 9,
  "BBE" : "",
  "School" : "evocation",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"WIZARD"]
   },
"Mur prismatique": {
  "Name" : "Mur prismatique",
  "OV" : "Prismatic Wall",
  "Level" : 9,
  "BBE" : "",
  "School" : "abjuration",
  "Incantation" : "1 action",
  "Type" : "",
  "Description" : "Crée un mur de plusieurs couches qui infligent des effets et dégâts différents suivant la couche.",
  "Classes" :["MAGICIAN"]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
"Portail": {
  "Name" : "Portail",
  "OV" : "Gate",
  "Level" : 9,
  "BBE" : "",
  "School" : "invocation",
  "Incantation" : "1 action",
  "Type" : "Concentration",
  "Description" : "Crée un portail vers un autre plan. Permet aussi d'invoquer une créature d'un autre plan.",
  "Classes" :[ "CLERK", "SORCERER", "MAGICIAN"]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
"Projection astrale": {
  "Name" : "Projection astrale",
  "OV" : "Astral Projection",
  "Level" : 9,
  "BBE" : "",
  "School" : "nécromancie",
  "Incantation" : "1 heure",
  "Type" : "",
  "Description" : "Le lanceur et jusqu'à 8 créatures sont projetés dans le plan Astral.",
  "Classes" :[ "CLERK", "MAGICIAN",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2900</v>
      </c>
      <c r="B2" s="194" t="s">
        <v>2801</v>
      </c>
      <c r="C2" s="195" t="s">
        <v>2810</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2901</v>
      </c>
      <c r="B3" s="18" t="s">
        <v>2802</v>
      </c>
      <c r="C3" s="196" t="s">
        <v>2813</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2902</v>
      </c>
      <c r="B4" s="18" t="s">
        <v>2803</v>
      </c>
      <c r="C4" s="196" t="s">
        <v>2812</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2903</v>
      </c>
      <c r="B5" s="18" t="s">
        <v>2804</v>
      </c>
      <c r="C5" s="196" t="s">
        <v>2811</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2904</v>
      </c>
      <c r="B6" s="18" t="s">
        <v>2809</v>
      </c>
      <c r="C6" s="196" t="s">
        <v>2815</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2905</v>
      </c>
      <c r="B7" s="18" t="s">
        <v>2805</v>
      </c>
      <c r="C7" s="196" t="s">
        <v>2814</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2906</v>
      </c>
      <c r="B8" s="18" t="s">
        <v>2806</v>
      </c>
      <c r="C8" s="196" t="s">
        <v>2816</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2907</v>
      </c>
      <c r="B9" s="18" t="s">
        <v>2808</v>
      </c>
      <c r="C9" s="196" t="s">
        <v>2817</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2908</v>
      </c>
      <c r="B10" s="83" t="s">
        <v>2807</v>
      </c>
      <c r="C10" s="197" t="s">
        <v>2818</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2835</v>
      </c>
      <c r="B1" s="198" t="s">
        <v>2920</v>
      </c>
      <c r="C1" s="199" t="s">
        <v>1094</v>
      </c>
      <c r="D1" s="199" t="s">
        <v>2820</v>
      </c>
      <c r="E1" s="199" t="s">
        <v>2821</v>
      </c>
    </row>
    <row r="2" spans="1:7">
      <c r="A2" s="99" t="s">
        <v>2836</v>
      </c>
      <c r="B2" s="129" t="s">
        <v>2921</v>
      </c>
      <c r="C2" s="200" t="s">
        <v>2822</v>
      </c>
      <c r="D2" s="200" t="s">
        <v>2823</v>
      </c>
      <c r="E2" s="201" t="s">
        <v>2822</v>
      </c>
      <c r="G2" t="str">
        <f>""""&amp;B2&amp;""": {
  ""Code"" : """&amp;B2&amp;""",
  ""Name"" : """&amp;C2&amp;""",
  ""Type"" : """&amp;A2&amp;""",
  ""Writing"" : """&amp;E2&amp;""",
  ""TypicalRaces"" : """&amp;D2&amp;"""
   }"</f>
        <v>"COMMON": {
  "Code" : "COMMON",
  "Name" : "Commun",
  "Type" : "STANDARD",
  "Writing" : "Commun",
  "TypicalRaces" : "Humains"
   }</v>
      </c>
    </row>
    <row r="3" spans="1:7">
      <c r="A3" s="79" t="s">
        <v>2836</v>
      </c>
      <c r="B3" s="18" t="s">
        <v>2922</v>
      </c>
      <c r="C3" s="32" t="s">
        <v>2824</v>
      </c>
      <c r="D3" s="32" t="s">
        <v>2825</v>
      </c>
      <c r="E3" s="33" t="s">
        <v>2824</v>
      </c>
      <c r="G3" t="str">
        <f t="shared" ref="G3:G18" si="0">""""&amp;B3&amp;""": {
  ""Code"" : """&amp;B3&amp;""",
  ""Name"" : """&amp;C3&amp;""",
  ""Type"" : """&amp;A3&amp;""",
  ""Writing"" : """&amp;E3&amp;""",
  ""TypicalRaces"" : """&amp;D3&amp;"""
   }"</f>
        <v>"ELVISH": {
  "Code" : "ELVISH",
  "Name" : "Elfique",
  "Type" : "STANDARD",
  "Writing" : "Elfique",
  "TypicalRaces" : "Elfes"
   }</v>
      </c>
    </row>
    <row r="4" spans="1:7">
      <c r="A4" s="84" t="s">
        <v>2836</v>
      </c>
      <c r="B4" s="85" t="s">
        <v>2923</v>
      </c>
      <c r="C4" s="35" t="s">
        <v>2826</v>
      </c>
      <c r="D4" s="35" t="s">
        <v>2827</v>
      </c>
      <c r="E4" s="36" t="s">
        <v>405</v>
      </c>
      <c r="G4" t="str">
        <f t="shared" si="0"/>
        <v>"GIANT": {
  "Code" : "GIANT",
  "Name" : "Géant",
  "Type" : "STANDARD",
  "Writing" : "Nain",
  "TypicalRaces" : "Ogres, géants"
   }</v>
      </c>
    </row>
    <row r="5" spans="1:7">
      <c r="A5" s="79" t="s">
        <v>2836</v>
      </c>
      <c r="B5" s="18" t="s">
        <v>5</v>
      </c>
      <c r="C5" s="32" t="s">
        <v>398</v>
      </c>
      <c r="D5" s="32" t="s">
        <v>2828</v>
      </c>
      <c r="E5" s="33" t="s">
        <v>405</v>
      </c>
      <c r="G5" t="str">
        <f t="shared" si="0"/>
        <v>"GNOME": {
  "Code" : "GNOME",
  "Name" : "Gnome",
  "Type" : "STANDARD",
  "Writing" : "Nain",
  "TypicalRaces" : "Gnomes"
   }</v>
      </c>
    </row>
    <row r="6" spans="1:7">
      <c r="A6" s="84" t="s">
        <v>2836</v>
      </c>
      <c r="B6" s="85" t="s">
        <v>2924</v>
      </c>
      <c r="C6" s="35" t="s">
        <v>2829</v>
      </c>
      <c r="D6" s="35" t="s">
        <v>2830</v>
      </c>
      <c r="E6" s="36" t="s">
        <v>405</v>
      </c>
      <c r="G6" t="str">
        <f t="shared" si="0"/>
        <v>"GOBLIN": {
  "Code" : "GOBLIN",
  "Name" : "Gobelin",
  "Type" : "STANDARD",
  "Writing" : "Nain",
  "TypicalRaces" : "Gobelinoïdes"
   }</v>
      </c>
    </row>
    <row r="7" spans="1:7">
      <c r="A7" s="79" t="s">
        <v>2836</v>
      </c>
      <c r="B7" s="86" t="s">
        <v>4</v>
      </c>
      <c r="C7" s="32" t="s">
        <v>392</v>
      </c>
      <c r="D7" s="32" t="s">
        <v>2831</v>
      </c>
      <c r="E7" s="33" t="s">
        <v>2822</v>
      </c>
      <c r="G7" t="str">
        <f t="shared" si="0"/>
        <v>"HALFELIN": {
  "Code" : "HALFELIN",
  "Name" : "Halfelin",
  "Type" : "STANDARD",
  "Writing" : "Commun",
  "TypicalRaces" : "Halfelins"
   }</v>
      </c>
    </row>
    <row r="8" spans="1:7">
      <c r="A8" s="84" t="s">
        <v>2836</v>
      </c>
      <c r="B8" s="85" t="s">
        <v>371</v>
      </c>
      <c r="C8" s="35" t="s">
        <v>405</v>
      </c>
      <c r="D8" s="35" t="s">
        <v>2832</v>
      </c>
      <c r="E8" s="36" t="s">
        <v>405</v>
      </c>
      <c r="G8" t="str">
        <f t="shared" si="0"/>
        <v>"DWARF": {
  "Code" : "DWARF",
  "Name" : "Nain",
  "Type" : "STANDARD",
  "Writing" : "Nain",
  "TypicalRaces" : "Nains"
   }</v>
      </c>
    </row>
    <row r="9" spans="1:7">
      <c r="A9" s="79" t="s">
        <v>2836</v>
      </c>
      <c r="B9" s="86" t="s">
        <v>2925</v>
      </c>
      <c r="C9" s="32" t="s">
        <v>2833</v>
      </c>
      <c r="D9" s="32" t="s">
        <v>2834</v>
      </c>
      <c r="E9" s="33" t="s">
        <v>405</v>
      </c>
      <c r="G9" t="str">
        <f t="shared" si="0"/>
        <v>"ORC": {
  "Code" : "ORC",
  "Name" : "Orque",
  "Type" : "STANDARD",
  "Writing" : "Nain",
  "TypicalRaces" : "Orques"
   }</v>
      </c>
    </row>
    <row r="10" spans="1:7">
      <c r="A10" s="84" t="s">
        <v>2853</v>
      </c>
      <c r="B10" s="85" t="s">
        <v>2926</v>
      </c>
      <c r="C10" s="35" t="s">
        <v>2837</v>
      </c>
      <c r="D10" s="35" t="s">
        <v>2838</v>
      </c>
      <c r="E10" s="36" t="s">
        <v>2839</v>
      </c>
      <c r="G10" t="str">
        <f t="shared" si="0"/>
        <v>"ABYSSAL": {
  "Code" : "ABYSSAL",
  "Name" : "Abyssal",
  "Type" : "EXOTIC",
  "Writing" : "Infernal",
  "TypicalRaces" : "Démons"
   }</v>
      </c>
    </row>
    <row r="11" spans="1:7">
      <c r="A11" s="79" t="s">
        <v>2853</v>
      </c>
      <c r="B11" s="86" t="s">
        <v>2928</v>
      </c>
      <c r="C11" s="32" t="s">
        <v>2840</v>
      </c>
      <c r="D11" s="32" t="s">
        <v>2841</v>
      </c>
      <c r="E11" s="33" t="s">
        <v>2840</v>
      </c>
      <c r="G11" t="str">
        <f t="shared" si="0"/>
        <v>"CELESTIAL": {
  "Code" : "CELESTIAL",
  "Name" : "Céleste",
  "Type" : "EXOTIC",
  "Writing" : "Céleste",
  "TypicalRaces" : "Célestes"
   }</v>
      </c>
    </row>
    <row r="12" spans="1:7" ht="17.25" customHeight="1">
      <c r="A12" s="84" t="s">
        <v>2853</v>
      </c>
      <c r="B12" s="85" t="s">
        <v>2929</v>
      </c>
      <c r="C12" s="35" t="s">
        <v>2842</v>
      </c>
      <c r="D12" s="35" t="s">
        <v>2843</v>
      </c>
      <c r="E12" s="36" t="s">
        <v>2824</v>
      </c>
      <c r="G12" t="str">
        <f t="shared" si="0"/>
        <v>"DEPTH_COMMON": {
  "Code" : "DEPTH_COMMON",
  "Name" : "Commun des profondeurs",
  "Type" : "EXOTIC",
  "Writing" : "Elfique",
  "TypicalRaces" : "Créatures de l'Outreterre"
   }</v>
      </c>
    </row>
    <row r="13" spans="1:7" ht="13.5" customHeight="1">
      <c r="A13" s="79" t="s">
        <v>2853</v>
      </c>
      <c r="B13" s="86" t="s">
        <v>2930</v>
      </c>
      <c r="C13" s="32" t="s">
        <v>2844</v>
      </c>
      <c r="D13" s="32" t="s">
        <v>2845</v>
      </c>
      <c r="E13" s="33" t="s">
        <v>2844</v>
      </c>
      <c r="G13" t="str">
        <f t="shared" si="0"/>
        <v>"DRACONIC": {
  "Code" : "DRACONIC",
  "Name" : "Draconique",
  "Type" : "EXOTIC",
  "Writing" : "Draconique",
  "TypicalRaces" : "Dragons, drakéides"
   }</v>
      </c>
    </row>
    <row r="14" spans="1:7">
      <c r="A14" s="84" t="s">
        <v>2853</v>
      </c>
      <c r="B14" s="85" t="s">
        <v>2927</v>
      </c>
      <c r="C14" s="35" t="s">
        <v>2839</v>
      </c>
      <c r="D14" s="35" t="s">
        <v>2846</v>
      </c>
      <c r="E14" s="36" t="s">
        <v>2839</v>
      </c>
      <c r="G14" t="str">
        <f t="shared" si="0"/>
        <v>"INFERNAL": {
  "Code" : "INFERNAL",
  "Name" : "Infernal",
  "Type" : "EXOTIC",
  "Writing" : "Infernal",
  "TypicalRaces" : "Diables"
   }</v>
      </c>
    </row>
    <row r="15" spans="1:7">
      <c r="A15" s="79" t="s">
        <v>2853</v>
      </c>
      <c r="B15" s="86" t="s">
        <v>2931</v>
      </c>
      <c r="C15" s="32" t="s">
        <v>2847</v>
      </c>
      <c r="D15" s="32" t="s">
        <v>2848</v>
      </c>
      <c r="E15" s="33" t="s">
        <v>405</v>
      </c>
      <c r="G15" t="str">
        <f t="shared" si="0"/>
        <v>"PRIMARY": {
  "Code" : "PRIMARY",
  "Name" : "Primordial",
  "Type" : "EXOTIC",
  "Writing" : "Nain",
  "TypicalRaces" : "Élémentaires"
   }</v>
      </c>
    </row>
    <row r="16" spans="1:7" ht="12.75" customHeight="1">
      <c r="A16" s="84" t="s">
        <v>2853</v>
      </c>
      <c r="B16" s="85" t="s">
        <v>2932</v>
      </c>
      <c r="C16" s="35" t="s">
        <v>2849</v>
      </c>
      <c r="D16" s="35" t="s">
        <v>2850</v>
      </c>
      <c r="E16" s="36" t="s">
        <v>50</v>
      </c>
      <c r="G16" t="str">
        <f t="shared" si="0"/>
        <v>"DEEP": {
  "Code" : "DEEP",
  "Name" : "Profond",
  "Type" : "EXOTIC",
  "Writing" : "-",
  "TypicalRaces" : "Beholders, flagelleurs mentaux"
   }</v>
      </c>
    </row>
    <row r="17" spans="1:7" ht="12.75" customHeight="1">
      <c r="A17" s="79" t="s">
        <v>2853</v>
      </c>
      <c r="B17" s="18" t="s">
        <v>2933</v>
      </c>
      <c r="C17" s="32" t="s">
        <v>2851</v>
      </c>
      <c r="D17" s="32" t="s">
        <v>2852</v>
      </c>
      <c r="E17" s="33" t="s">
        <v>2824</v>
      </c>
      <c r="G17" t="str">
        <f t="shared" si="0"/>
        <v>"SILVAN": {
  "Code" : "SILVAN",
  "Name" : "Sylvain",
  "Type" : "EXOTIC",
  "Writing" : "Elfique",
  "TypicalRaces" : "Créatures féeriques"
   }</v>
      </c>
    </row>
    <row r="18" spans="1:7" ht="14.25" customHeight="1">
      <c r="A18" s="220" t="s">
        <v>2853</v>
      </c>
      <c r="B18" s="221" t="s">
        <v>2935</v>
      </c>
      <c r="C18" s="222" t="s">
        <v>2936</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2835</v>
      </c>
      <c r="B1" s="234" t="s">
        <v>2977</v>
      </c>
      <c r="C1" s="234" t="s">
        <v>2978</v>
      </c>
      <c r="D1" s="234" t="s">
        <v>2979</v>
      </c>
      <c r="E1" s="234" t="s">
        <v>1315</v>
      </c>
    </row>
    <row r="2" spans="1:7">
      <c r="A2" s="238" t="s">
        <v>3067</v>
      </c>
      <c r="B2" s="235" t="s">
        <v>2980</v>
      </c>
      <c r="C2" s="115" t="s">
        <v>2981</v>
      </c>
      <c r="D2" s="115" t="s">
        <v>2982</v>
      </c>
      <c r="G2" s="115" t="str">
        <f>""""&amp;B2&amp;""": {
  ""Type"": """&amp;A2&amp;""",
  ""Code"": """&amp;B2&amp;""",
  ""Name"": """&amp;C2&amp;""",
  ""Effect"": """&amp;D2&amp;""",
  ""EffectDescription"": """&amp;E2&amp;"""
 }"</f>
        <v>"ALCOHOL": {
  "Type": "1_SUBSTANCE",
  "Code": "ALCOHOL",
  "Name": "Alcool",
  "Effect": "Alcoolisé",
  "EffectDescription": ""
 }</v>
      </c>
    </row>
    <row r="3" spans="1:7">
      <c r="A3" s="238" t="s">
        <v>3067</v>
      </c>
      <c r="B3" s="235" t="s">
        <v>2983</v>
      </c>
      <c r="C3" s="115" t="s">
        <v>2984</v>
      </c>
      <c r="D3" s="115" t="s">
        <v>2985</v>
      </c>
      <c r="G3" s="115" t="str">
        <f t="shared" ref="G3:G8" si="0">""""&amp;B3&amp;""": {
  ""Type"": """&amp;A3&amp;""",
  ""Code"": """&amp;B3&amp;""",
  ""Name"": """&amp;C3&amp;""",
  ""Effect"": """&amp;D3&amp;""",
  ""EffectDescription"": """&amp;E3&amp;"""
 }"</f>
        <v>"DRUG": {
  "Type": "1_SUBSTANCE",
  "Code": "DRUG",
  "Name": "Narcotique",
  "Effect": "Drogué",
  "EffectDescription": ""
 }</v>
      </c>
    </row>
    <row r="4" spans="1:7">
      <c r="A4" s="248" t="s">
        <v>3067</v>
      </c>
      <c r="B4" s="235" t="s">
        <v>2986</v>
      </c>
      <c r="C4" s="115" t="s">
        <v>776</v>
      </c>
      <c r="D4" s="115" t="s">
        <v>2987</v>
      </c>
      <c r="E4" s="115" t="s">
        <v>2988</v>
      </c>
      <c r="G4" s="115" t="str">
        <f t="shared" si="0"/>
        <v>"POISON": {
  "Type": "1_SUBSTANCE",
  "Code": "POISON",
  "Name": "Poison",
  "Effect": "Empoisonné",
  "EffectDescription": "Une créature empoisonnée a un désavantage aux jets d'attaque et aux jets de caractéristique."
 }</v>
      </c>
    </row>
    <row r="5" spans="1:7">
      <c r="A5" s="236" t="s">
        <v>3068</v>
      </c>
      <c r="B5" s="236" t="s">
        <v>2992</v>
      </c>
      <c r="C5" s="115" t="s">
        <v>2993</v>
      </c>
      <c r="D5" s="115" t="s">
        <v>2994</v>
      </c>
      <c r="G5" s="115" t="str">
        <f t="shared" si="0"/>
        <v>"ACID": {
  "Type": "2_ELEMENT",
  "Code": "ACID",
  "Name": "Acide",
  "Effect": "Acidifié",
  "EffectDescription": ""
 }</v>
      </c>
    </row>
    <row r="6" spans="1:7">
      <c r="A6" s="236" t="s">
        <v>3068</v>
      </c>
      <c r="B6" s="236" t="s">
        <v>2995</v>
      </c>
      <c r="C6" s="115" t="s">
        <v>2996</v>
      </c>
      <c r="D6" s="115" t="s">
        <v>2997</v>
      </c>
      <c r="G6" s="115" t="str">
        <f t="shared" si="0"/>
        <v>"FIRE": {
  "Type": "2_ELEMENT",
  "Code": "FIRE",
  "Name": "Feu",
  "Effect": "Brûlé",
  "EffectDescription": ""
 }</v>
      </c>
    </row>
    <row r="7" spans="1:7">
      <c r="A7" s="236" t="s">
        <v>3068</v>
      </c>
      <c r="B7" s="236" t="s">
        <v>2998</v>
      </c>
      <c r="C7" s="115" t="s">
        <v>2999</v>
      </c>
      <c r="D7" s="115" t="s">
        <v>3000</v>
      </c>
      <c r="G7" s="115" t="str">
        <f t="shared" si="0"/>
        <v>"LIGHTNING": {
  "Type": "2_ELEMENT",
  "Code": "LIGHTNING",
  "Name": "Foudre",
  "Effect": "Foudroyé",
  "EffectDescription": ""
 }</v>
      </c>
    </row>
    <row r="8" spans="1:7">
      <c r="A8" s="236" t="s">
        <v>3068</v>
      </c>
      <c r="B8" s="236" t="s">
        <v>3001</v>
      </c>
      <c r="C8" s="115" t="s">
        <v>3002</v>
      </c>
      <c r="D8" s="115" t="s">
        <v>3003</v>
      </c>
      <c r="G8" s="115" t="str">
        <f t="shared" si="0"/>
        <v>"COLD": {
  "Type": "2_ELEMENT",
  "Code": "COLD",
  "Name": "Froid",
  "Effect": "Gelé",
  "EffectDescription": ""
 }</v>
      </c>
    </row>
    <row r="9" spans="1:7">
      <c r="A9" s="237" t="s">
        <v>3069</v>
      </c>
      <c r="B9" s="237" t="s">
        <v>2989</v>
      </c>
      <c r="C9" s="115" t="s">
        <v>2990</v>
      </c>
      <c r="D9" s="115" t="s">
        <v>2991</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3069</v>
      </c>
      <c r="B10" s="237" t="s">
        <v>3007</v>
      </c>
      <c r="C10" s="115" t="s">
        <v>2395</v>
      </c>
      <c r="D10" s="115" t="s">
        <v>3008</v>
      </c>
      <c r="E10" s="232" t="s">
        <v>3009</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3069</v>
      </c>
      <c r="B11" s="237" t="s">
        <v>3010</v>
      </c>
      <c r="C11" s="115" t="s">
        <v>3011</v>
      </c>
      <c r="D11" s="115" t="s">
        <v>3012</v>
      </c>
      <c r="G11" s="115" t="str">
        <f t="shared" si="1"/>
        <v>"PROVOCATION": {
  "Type": "3_CONTEXT",
  "Code": "PROVOCATION",
  "Name": "Provocation",
  "Effect": "Provoqué",
  "EffectDescription": ""
 }</v>
      </c>
    </row>
    <row r="12" spans="1:7" ht="17.25" customHeight="1">
      <c r="A12" s="244" t="s">
        <v>3069</v>
      </c>
      <c r="B12" s="237" t="s">
        <v>3013</v>
      </c>
      <c r="C12" s="115" t="s">
        <v>3014</v>
      </c>
      <c r="D12" s="115" t="s">
        <v>3015</v>
      </c>
      <c r="E12" s="232" t="s">
        <v>3016</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3071</v>
      </c>
      <c r="B13" s="239" t="s">
        <v>3004</v>
      </c>
      <c r="C13" s="115" t="s">
        <v>3005</v>
      </c>
      <c r="D13" s="115" t="s">
        <v>3006</v>
      </c>
      <c r="G13" s="115" t="str">
        <f t="shared" si="1"/>
        <v>"BEWITCHMENT": {
  "Type": "4_MAGIC",
  "Code": "BEWITCHMENT",
  "Name": "Envoutement",
  "Effect": "Envouté",
  "EffectDescription": ""
 }</v>
      </c>
    </row>
    <row r="14" spans="1:7" ht="18.75" customHeight="1">
      <c r="A14" s="245" t="s">
        <v>3071</v>
      </c>
      <c r="B14" s="239" t="s">
        <v>3049</v>
      </c>
      <c r="C14" s="115" t="s">
        <v>2053</v>
      </c>
      <c r="D14" s="115" t="s">
        <v>3050</v>
      </c>
      <c r="E14" s="232" t="s">
        <v>3051</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3070</v>
      </c>
      <c r="B15" s="115" t="s">
        <v>3025</v>
      </c>
      <c r="C15" s="115" t="s">
        <v>3026</v>
      </c>
      <c r="D15" s="115" t="s">
        <v>3027</v>
      </c>
      <c r="E15" s="115" t="s">
        <v>3028</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3070</v>
      </c>
      <c r="B16" s="115" t="s">
        <v>3029</v>
      </c>
      <c r="C16" s="115" t="s">
        <v>3030</v>
      </c>
      <c r="D16" s="115" t="s">
        <v>3031</v>
      </c>
      <c r="E16" s="232" t="s">
        <v>3032</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3072</v>
      </c>
      <c r="B17" s="233" t="s">
        <v>3017</v>
      </c>
      <c r="C17" s="115" t="s">
        <v>3018</v>
      </c>
      <c r="D17" s="115" t="s">
        <v>3019</v>
      </c>
      <c r="E17" s="232" t="s">
        <v>3020</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3072</v>
      </c>
      <c r="B18" s="233" t="s">
        <v>3021</v>
      </c>
      <c r="C18" s="115" t="s">
        <v>3022</v>
      </c>
      <c r="D18" s="115" t="s">
        <v>3023</v>
      </c>
      <c r="E18" s="232" t="s">
        <v>3024</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3072</v>
      </c>
      <c r="B19" s="233" t="s">
        <v>3033</v>
      </c>
      <c r="C19" s="115" t="s">
        <v>3034</v>
      </c>
      <c r="D19" s="115" t="s">
        <v>3035</v>
      </c>
      <c r="E19" s="232" t="s">
        <v>3036</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3072</v>
      </c>
      <c r="B20" s="233" t="s">
        <v>3052</v>
      </c>
      <c r="C20" s="115" t="s">
        <v>2392</v>
      </c>
      <c r="D20" s="115" t="s">
        <v>3053</v>
      </c>
      <c r="E20" s="232" t="s">
        <v>3054</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3072</v>
      </c>
      <c r="B21" s="233" t="s">
        <v>3037</v>
      </c>
      <c r="C21" s="115" t="s">
        <v>3038</v>
      </c>
      <c r="D21" s="115" t="s">
        <v>3039</v>
      </c>
      <c r="E21" s="115" t="s">
        <v>3040</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3072</v>
      </c>
      <c r="B22" s="233" t="s">
        <v>3045</v>
      </c>
      <c r="C22" s="115" t="s">
        <v>3046</v>
      </c>
      <c r="D22" s="115" t="s">
        <v>3047</v>
      </c>
      <c r="E22" s="232" t="s">
        <v>3048</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3072</v>
      </c>
      <c r="B23" s="233" t="s">
        <v>3041</v>
      </c>
      <c r="C23" s="115" t="s">
        <v>3042</v>
      </c>
      <c r="D23" s="115" t="s">
        <v>3043</v>
      </c>
      <c r="E23" s="115" t="s">
        <v>3044</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3057</v>
      </c>
      <c r="B26" s="115" t="s">
        <v>1094</v>
      </c>
      <c r="C26" s="115" t="s">
        <v>3073</v>
      </c>
    </row>
    <row r="27" spans="1:7">
      <c r="A27" s="115" t="s">
        <v>3067</v>
      </c>
      <c r="B27" s="115" t="s">
        <v>3060</v>
      </c>
      <c r="C27" s="115" t="s">
        <v>3058</v>
      </c>
      <c r="E27" s="115" t="str">
        <f>""""&amp;A27&amp;""": {
  ""Code"": """&amp;A27&amp;""",
  ""Name"": """&amp;B27&amp;""",
  ""Savable"": "&amp;C27&amp;"
 }"</f>
        <v>"1_SUBSTANCE": {
  "Code": "1_SUBSTANCE",
  "Name": "Substance",
  "Savable": true
 }</v>
      </c>
    </row>
    <row r="28" spans="1:7">
      <c r="A28" s="115" t="s">
        <v>3068</v>
      </c>
      <c r="B28" s="115" t="s">
        <v>3062</v>
      </c>
      <c r="C28" s="115" t="s">
        <v>3058</v>
      </c>
      <c r="E28" s="115" t="str">
        <f t="shared" ref="E28:E32" si="2">""""&amp;A28&amp;""": {
  ""Code"": """&amp;A28&amp;""",
  ""Name"": """&amp;B28&amp;""",
  ""Savable"": "&amp;C28&amp;"
 }"</f>
        <v>"2_ELEMENT": {
  "Code": "2_ELEMENT",
  "Name": "Elément",
  "Savable": true
 }</v>
      </c>
    </row>
    <row r="29" spans="1:7">
      <c r="A29" s="115" t="s">
        <v>3069</v>
      </c>
      <c r="B29" s="115" t="s">
        <v>3063</v>
      </c>
      <c r="C29" s="115" t="s">
        <v>3058</v>
      </c>
      <c r="E29" s="115" t="str">
        <f t="shared" si="2"/>
        <v>"3_CONTEXT": {
  "Code": "3_CONTEXT",
  "Name": "Contexte",
  "Savable": true
 }</v>
      </c>
    </row>
    <row r="30" spans="1:7">
      <c r="A30" s="115" t="s">
        <v>3071</v>
      </c>
      <c r="B30" s="115" t="s">
        <v>3064</v>
      </c>
      <c r="C30" s="115" t="s">
        <v>3058</v>
      </c>
      <c r="E30" s="115" t="str">
        <f t="shared" si="2"/>
        <v>"4_MAGIC": {
  "Code": "4_MAGIC",
  "Name": "Magie",
  "Savable": true
 }</v>
      </c>
    </row>
    <row r="31" spans="1:7">
      <c r="A31" s="115" t="s">
        <v>3070</v>
      </c>
      <c r="B31" s="115" t="s">
        <v>3065</v>
      </c>
      <c r="C31" s="115" t="s">
        <v>3059</v>
      </c>
      <c r="E31" s="115" t="str">
        <f t="shared" si="2"/>
        <v>"5_SENSE": {
  "Code": "5_SENSE",
  "Name": "Sens",
  "Savable": false
 }</v>
      </c>
    </row>
    <row r="32" spans="1:7">
      <c r="A32" s="115" t="s">
        <v>3072</v>
      </c>
      <c r="B32" s="115" t="s">
        <v>3061</v>
      </c>
      <c r="C32" s="115" t="s">
        <v>3059</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2118</v>
      </c>
      <c r="L1" s="139" t="s">
        <v>2855</v>
      </c>
      <c r="M1" s="181" t="s">
        <v>2899</v>
      </c>
    </row>
    <row r="2" spans="1:15">
      <c r="A2" s="84" t="s">
        <v>369</v>
      </c>
      <c r="B2" s="27" t="s">
        <v>436</v>
      </c>
      <c r="C2" s="27" t="s">
        <v>391</v>
      </c>
      <c r="D2" s="26">
        <v>0</v>
      </c>
      <c r="E2" s="23">
        <v>0</v>
      </c>
      <c r="F2" s="23">
        <v>2</v>
      </c>
      <c r="G2" s="23">
        <v>0</v>
      </c>
      <c r="H2" s="23">
        <v>0</v>
      </c>
      <c r="I2" s="23">
        <v>0</v>
      </c>
      <c r="J2" s="23">
        <v>9</v>
      </c>
      <c r="K2" s="23" t="s">
        <v>2917</v>
      </c>
      <c r="L2" s="23"/>
      <c r="M2" s="80" t="s">
        <v>2938</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2919</v>
      </c>
      <c r="L3" s="22"/>
      <c r="M3" s="81" t="s">
        <v>2939</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2909</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2918</v>
      </c>
      <c r="L5" s="22" t="s">
        <v>2937</v>
      </c>
      <c r="M5" s="81" t="s">
        <v>2937</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2917</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2916</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2915</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2914</v>
      </c>
      <c r="L9" s="22"/>
      <c r="M9" s="81" t="s">
        <v>2940</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2913</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2910</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2912</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2911</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2819</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3055</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3066</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2854</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3173</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3056</v>
      </c>
      <c r="B26" s="185" t="str">
        <f>Sorts!L470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v>
      </c>
      <c r="C26"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xml:space="preserve">{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2118</v>
      </c>
      <c r="M1" s="139" t="s">
        <v>2855</v>
      </c>
      <c r="N1" s="139" t="s">
        <v>2899</v>
      </c>
      <c r="O1" s="181" t="s">
        <v>2792</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2937</v>
      </c>
      <c r="N6" s="208" t="s">
        <v>2937</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2888</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2934</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2941</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2942</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2857</v>
      </c>
      <c r="C19" s="87" t="s">
        <v>2867</v>
      </c>
      <c r="D19" s="87" t="s">
        <v>2877</v>
      </c>
      <c r="E19" s="88">
        <v>0</v>
      </c>
      <c r="F19" s="89">
        <v>0</v>
      </c>
      <c r="G19" s="89">
        <v>0</v>
      </c>
      <c r="H19" s="89">
        <v>0</v>
      </c>
      <c r="I19" s="89">
        <v>0</v>
      </c>
      <c r="J19" s="89">
        <v>0</v>
      </c>
      <c r="K19" s="210">
        <v>0</v>
      </c>
      <c r="L19" s="210"/>
      <c r="M19" s="210" t="s">
        <v>2887</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2858</v>
      </c>
      <c r="C20" s="27" t="s">
        <v>2868</v>
      </c>
      <c r="D20" s="27" t="s">
        <v>2878</v>
      </c>
      <c r="E20" s="94">
        <v>0</v>
      </c>
      <c r="F20" s="95">
        <v>0</v>
      </c>
      <c r="G20" s="95">
        <v>0</v>
      </c>
      <c r="H20" s="95">
        <v>0</v>
      </c>
      <c r="I20" s="95">
        <v>0</v>
      </c>
      <c r="J20" s="95">
        <v>0</v>
      </c>
      <c r="K20" s="209">
        <v>0</v>
      </c>
      <c r="L20" s="209"/>
      <c r="M20" s="209" t="s">
        <v>2943</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2859</v>
      </c>
      <c r="C21" s="87" t="s">
        <v>2869</v>
      </c>
      <c r="D21" s="87" t="s">
        <v>2879</v>
      </c>
      <c r="E21" s="88">
        <v>0</v>
      </c>
      <c r="F21" s="89">
        <v>0</v>
      </c>
      <c r="G21" s="89">
        <v>0</v>
      </c>
      <c r="H21" s="89">
        <v>0</v>
      </c>
      <c r="I21" s="89">
        <v>0</v>
      </c>
      <c r="J21" s="89">
        <v>0</v>
      </c>
      <c r="K21" s="210">
        <v>0</v>
      </c>
      <c r="L21" s="210"/>
      <c r="M21" s="210" t="s">
        <v>2942</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2860</v>
      </c>
      <c r="C22" s="27" t="s">
        <v>2870</v>
      </c>
      <c r="D22" s="27" t="s">
        <v>2880</v>
      </c>
      <c r="E22" s="94">
        <v>0</v>
      </c>
      <c r="F22" s="95">
        <v>0</v>
      </c>
      <c r="G22" s="95">
        <v>0</v>
      </c>
      <c r="H22" s="95">
        <v>0</v>
      </c>
      <c r="I22" s="95">
        <v>0</v>
      </c>
      <c r="J22" s="95">
        <v>0</v>
      </c>
      <c r="K22" s="209">
        <v>0</v>
      </c>
      <c r="L22" s="209"/>
      <c r="M22" s="209" t="s">
        <v>2941</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2861</v>
      </c>
      <c r="C23" s="87" t="s">
        <v>2871</v>
      </c>
      <c r="D23" s="87" t="s">
        <v>2881</v>
      </c>
      <c r="E23" s="88">
        <v>0</v>
      </c>
      <c r="F23" s="89">
        <v>0</v>
      </c>
      <c r="G23" s="89">
        <v>0</v>
      </c>
      <c r="H23" s="89">
        <v>0</v>
      </c>
      <c r="I23" s="89">
        <v>0</v>
      </c>
      <c r="J23" s="89">
        <v>0</v>
      </c>
      <c r="K23" s="210">
        <v>0</v>
      </c>
      <c r="L23" s="210"/>
      <c r="M23" s="210" t="s">
        <v>2937</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2862</v>
      </c>
      <c r="C24" s="27" t="s">
        <v>2872</v>
      </c>
      <c r="D24" s="27" t="s">
        <v>2882</v>
      </c>
      <c r="E24" s="94">
        <v>0</v>
      </c>
      <c r="F24" s="95">
        <v>0</v>
      </c>
      <c r="G24" s="95">
        <v>0</v>
      </c>
      <c r="H24" s="95">
        <v>0</v>
      </c>
      <c r="I24" s="95">
        <v>0</v>
      </c>
      <c r="J24" s="95">
        <v>0</v>
      </c>
      <c r="K24" s="209">
        <v>0</v>
      </c>
      <c r="L24" s="209"/>
      <c r="M24" s="209" t="s">
        <v>2941</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2863</v>
      </c>
      <c r="C25" s="87" t="s">
        <v>2873</v>
      </c>
      <c r="D25" s="87" t="s">
        <v>2883</v>
      </c>
      <c r="E25" s="88">
        <v>0</v>
      </c>
      <c r="F25" s="89">
        <v>0</v>
      </c>
      <c r="G25" s="89">
        <v>0</v>
      </c>
      <c r="H25" s="89">
        <v>0</v>
      </c>
      <c r="I25" s="89">
        <v>0</v>
      </c>
      <c r="J25" s="89">
        <v>0</v>
      </c>
      <c r="K25" s="210">
        <v>0</v>
      </c>
      <c r="L25" s="210"/>
      <c r="M25" s="210" t="s">
        <v>2944</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2864</v>
      </c>
      <c r="C26" s="27" t="s">
        <v>2874</v>
      </c>
      <c r="D26" s="27" t="s">
        <v>2884</v>
      </c>
      <c r="E26" s="94">
        <v>0</v>
      </c>
      <c r="F26" s="95">
        <v>0</v>
      </c>
      <c r="G26" s="95">
        <v>0</v>
      </c>
      <c r="H26" s="95">
        <v>0</v>
      </c>
      <c r="I26" s="95">
        <v>0</v>
      </c>
      <c r="J26" s="95">
        <v>0</v>
      </c>
      <c r="K26" s="209">
        <v>0</v>
      </c>
      <c r="L26" s="209"/>
      <c r="M26" s="209" t="s">
        <v>2943</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2865</v>
      </c>
      <c r="C27" s="87" t="s">
        <v>2875</v>
      </c>
      <c r="D27" s="87" t="s">
        <v>2885</v>
      </c>
      <c r="E27" s="88">
        <v>0</v>
      </c>
      <c r="F27" s="89">
        <v>0</v>
      </c>
      <c r="G27" s="89">
        <v>0</v>
      </c>
      <c r="H27" s="89">
        <v>0</v>
      </c>
      <c r="I27" s="89">
        <v>0</v>
      </c>
      <c r="J27" s="89">
        <v>0</v>
      </c>
      <c r="K27" s="210">
        <v>0</v>
      </c>
      <c r="L27" s="210"/>
      <c r="M27" s="210" t="s">
        <v>2942</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2866</v>
      </c>
      <c r="C28" s="27" t="s">
        <v>2876</v>
      </c>
      <c r="D28" s="27" t="s">
        <v>2886</v>
      </c>
      <c r="E28" s="94">
        <v>0</v>
      </c>
      <c r="F28" s="95">
        <v>0</v>
      </c>
      <c r="G28" s="95">
        <v>0</v>
      </c>
      <c r="H28" s="95">
        <v>0</v>
      </c>
      <c r="I28" s="95">
        <v>0</v>
      </c>
      <c r="J28" s="95">
        <v>0</v>
      </c>
      <c r="K28" s="209">
        <v>0</v>
      </c>
      <c r="L28" s="209"/>
      <c r="M28" s="209" t="s">
        <v>2941</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2941</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workbookViewId="0">
      <pane xSplit="1" ySplit="1" topLeftCell="B53" activePane="bottomRight" state="frozenSplit"/>
      <selection pane="topRight" activeCell="O1" sqref="O1"/>
      <selection pane="bottomLeft" activeCell="A23" sqref="A23"/>
      <selection pane="bottomRight" activeCell="I67" sqref="I67"/>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3087</v>
      </c>
      <c r="L1" s="139" t="s">
        <v>3088</v>
      </c>
      <c r="M1" s="139" t="s">
        <v>1134</v>
      </c>
      <c r="N1" s="139" t="s">
        <v>1256</v>
      </c>
      <c r="O1" s="181" t="s">
        <v>1257</v>
      </c>
      <c r="P1" s="139" t="s">
        <v>3075</v>
      </c>
      <c r="Q1" s="139" t="s">
        <v>3076</v>
      </c>
      <c r="R1" s="139" t="s">
        <v>3082</v>
      </c>
      <c r="S1" s="139" t="s">
        <v>2788</v>
      </c>
      <c r="T1" s="139" t="s">
        <v>2789</v>
      </c>
      <c r="U1" s="139" t="s">
        <v>2792</v>
      </c>
      <c r="V1" s="139" t="s">
        <v>2946</v>
      </c>
      <c r="W1" s="139" t="s">
        <v>1096</v>
      </c>
      <c r="X1" s="181" t="s">
        <v>2856</v>
      </c>
      <c r="Y1" s="93"/>
    </row>
    <row r="2" spans="1:26">
      <c r="A2" s="99" t="s">
        <v>380</v>
      </c>
      <c r="B2" s="97" t="s">
        <v>426</v>
      </c>
      <c r="C2" s="97" t="s">
        <v>414</v>
      </c>
      <c r="D2" s="98">
        <v>0</v>
      </c>
      <c r="E2" s="98">
        <v>0</v>
      </c>
      <c r="F2" s="98">
        <v>0</v>
      </c>
      <c r="G2" s="98">
        <v>0</v>
      </c>
      <c r="H2" s="98">
        <v>0</v>
      </c>
      <c r="I2" s="98">
        <v>0</v>
      </c>
      <c r="J2" s="23" t="s">
        <v>3085</v>
      </c>
      <c r="K2" s="23" t="s">
        <v>3059</v>
      </c>
      <c r="L2" s="23"/>
      <c r="M2" s="179">
        <v>12</v>
      </c>
      <c r="N2" s="179" t="s">
        <v>1259</v>
      </c>
      <c r="O2" s="179"/>
      <c r="P2" s="179" t="s">
        <v>1139</v>
      </c>
      <c r="Q2" s="249">
        <v>3</v>
      </c>
      <c r="R2" s="179" t="s">
        <v>3059</v>
      </c>
      <c r="S2" s="179" t="s">
        <v>2796</v>
      </c>
      <c r="T2" s="179"/>
      <c r="U2" s="179" t="s">
        <v>2890</v>
      </c>
      <c r="V2" s="179"/>
      <c r="W2" s="179"/>
      <c r="X2" s="141" t="s">
        <v>2892</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3077</v>
      </c>
      <c r="Q3" s="250">
        <v>3</v>
      </c>
      <c r="R3" s="180" t="s">
        <v>3059</v>
      </c>
      <c r="S3" s="180" t="s">
        <v>2790</v>
      </c>
      <c r="T3" s="180" t="s">
        <v>2793</v>
      </c>
      <c r="U3" s="180" t="s">
        <v>2889</v>
      </c>
      <c r="V3" s="180"/>
      <c r="W3" s="180"/>
      <c r="X3" s="142" t="s">
        <v>2894</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3078</v>
      </c>
      <c r="Q4" s="249">
        <v>1</v>
      </c>
      <c r="R4" s="179" t="s">
        <v>3059</v>
      </c>
      <c r="S4" s="179" t="s">
        <v>2790</v>
      </c>
      <c r="T4" s="179"/>
      <c r="U4" s="179" t="s">
        <v>2890</v>
      </c>
      <c r="V4" s="179"/>
      <c r="W4" s="179"/>
      <c r="X4" s="141" t="s">
        <v>2896</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3079</v>
      </c>
      <c r="Q5" s="250">
        <v>2</v>
      </c>
      <c r="R5" s="180" t="s">
        <v>3059</v>
      </c>
      <c r="S5" s="180"/>
      <c r="T5" s="180" t="s">
        <v>2795</v>
      </c>
      <c r="U5" s="180" t="s">
        <v>2890</v>
      </c>
      <c r="V5" s="180" t="s">
        <v>2945</v>
      </c>
      <c r="W5" s="180" t="s">
        <v>2945</v>
      </c>
      <c r="X5" s="142" t="s">
        <v>2897</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3080</v>
      </c>
      <c r="Q6" s="249">
        <v>1</v>
      </c>
      <c r="R6" s="179" t="s">
        <v>3059</v>
      </c>
      <c r="S6" s="179"/>
      <c r="T6" s="179" t="s">
        <v>2794</v>
      </c>
      <c r="U6" s="179"/>
      <c r="V6" s="179"/>
      <c r="W6" s="179"/>
      <c r="X6" s="141" t="s">
        <v>2898</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52" t="s">
        <v>3081</v>
      </c>
      <c r="Q7" s="250">
        <v>1</v>
      </c>
      <c r="R7" s="180" t="s">
        <v>3058</v>
      </c>
      <c r="S7" s="180" t="s">
        <v>2796</v>
      </c>
      <c r="T7" s="180"/>
      <c r="U7" s="180" t="s">
        <v>2891</v>
      </c>
      <c r="V7" s="180"/>
      <c r="W7" s="180"/>
      <c r="X7" s="142" t="s">
        <v>2892</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3083</v>
      </c>
      <c r="Q8" s="249">
        <v>2</v>
      </c>
      <c r="R8" s="179" t="s">
        <v>3059</v>
      </c>
      <c r="S8" s="179"/>
      <c r="T8" s="179" t="s">
        <v>2794</v>
      </c>
      <c r="U8" s="179"/>
      <c r="V8" s="179"/>
      <c r="W8" s="179" t="s">
        <v>2947</v>
      </c>
      <c r="X8" s="141" t="s">
        <v>2897</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3086</v>
      </c>
      <c r="K9" s="22" t="s">
        <v>3059</v>
      </c>
      <c r="L9" s="22" t="s">
        <v>3059</v>
      </c>
      <c r="M9" s="180">
        <v>8</v>
      </c>
      <c r="N9" s="180" t="s">
        <v>236</v>
      </c>
      <c r="O9" s="180" t="s">
        <v>1260</v>
      </c>
      <c r="P9" s="180" t="s">
        <v>277</v>
      </c>
      <c r="Q9" s="250">
        <v>3</v>
      </c>
      <c r="R9" s="180" t="s">
        <v>3059</v>
      </c>
      <c r="S9" s="180" t="s">
        <v>2790</v>
      </c>
      <c r="T9" s="180" t="s">
        <v>2791</v>
      </c>
      <c r="U9" s="180"/>
      <c r="V9" s="180"/>
      <c r="W9" s="180"/>
      <c r="X9" s="142" t="s">
        <v>2893</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53" t="s">
        <v>3081</v>
      </c>
      <c r="Q10" s="249">
        <v>2</v>
      </c>
      <c r="R10" s="179" t="s">
        <v>3059</v>
      </c>
      <c r="S10" s="190" t="s">
        <v>2796</v>
      </c>
      <c r="T10" s="179"/>
      <c r="U10" s="179" t="s">
        <v>2891</v>
      </c>
      <c r="V10" s="179"/>
      <c r="W10" s="179"/>
      <c r="X10" s="141" t="s">
        <v>2896</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52" t="s">
        <v>3081</v>
      </c>
      <c r="Q11" s="250">
        <v>2</v>
      </c>
      <c r="R11" s="180" t="s">
        <v>3059</v>
      </c>
      <c r="S11" s="180" t="s">
        <v>2796</v>
      </c>
      <c r="T11" s="180"/>
      <c r="U11" s="218" t="s">
        <v>2890</v>
      </c>
      <c r="V11" s="218" t="s">
        <v>2948</v>
      </c>
      <c r="W11" s="218" t="s">
        <v>2948</v>
      </c>
      <c r="X11" s="191" t="s">
        <v>2893</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49">
        <v>3</v>
      </c>
      <c r="R12" s="179" t="s">
        <v>3059</v>
      </c>
      <c r="S12" s="179" t="s">
        <v>2790</v>
      </c>
      <c r="T12" s="179" t="s">
        <v>2793</v>
      </c>
      <c r="U12" s="179" t="s">
        <v>2889</v>
      </c>
      <c r="V12" s="179"/>
      <c r="W12" s="179"/>
      <c r="X12" s="141" t="s">
        <v>2895</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3084</v>
      </c>
      <c r="Q13" s="251">
        <v>1</v>
      </c>
      <c r="R13" s="182" t="s">
        <v>3059</v>
      </c>
      <c r="S13" s="182" t="s">
        <v>2790</v>
      </c>
      <c r="T13" s="182"/>
      <c r="U13" s="219" t="s">
        <v>2889</v>
      </c>
      <c r="V13" s="219"/>
      <c r="W13" s="219"/>
      <c r="X13" s="192" t="s">
        <v>2896</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451</v>
      </c>
      <c r="B16" s="255" t="s">
        <v>3089</v>
      </c>
      <c r="C16" s="255" t="s">
        <v>3075</v>
      </c>
      <c r="D16" s="265" t="s">
        <v>1275</v>
      </c>
      <c r="E16" s="266"/>
      <c r="F16" s="256" t="s">
        <v>3087</v>
      </c>
      <c r="G16" s="257"/>
    </row>
    <row r="17" spans="1:9">
      <c r="A17" s="84" t="s">
        <v>3102</v>
      </c>
      <c r="B17" s="85" t="s">
        <v>380</v>
      </c>
      <c r="C17" s="85" t="s">
        <v>3090</v>
      </c>
      <c r="D17" s="258">
        <v>0</v>
      </c>
      <c r="E17" s="258"/>
      <c r="F17" s="259"/>
      <c r="G17" s="259"/>
      <c r="I17" t="str">
        <f>""""&amp;A17&amp;""":  {
 ""Code"" : """&amp;A17&amp;""",
 ""Class"" : """&amp;B17&amp;""",
 ""Name"" : """&amp;C17&amp;""",
 "&amp;IF(ISBLANK(F17),"","""ACBonusArmor"" : "&amp;F17&amp;",")
&amp;" ""ACBonus"" : "&amp;D17&amp;"
  }"</f>
        <v>"BERSERKER":  {
 "Code" : "BERSERKER",
 "Class" : "BARBARIAN",
 "Name" : "Voie du berserker",
  "ACBonus" : 0
  }</v>
      </c>
    </row>
    <row r="18" spans="1:9">
      <c r="A18" s="84" t="s">
        <v>3103</v>
      </c>
      <c r="B18" s="85" t="s">
        <v>380</v>
      </c>
      <c r="C18" s="85" t="s">
        <v>3091</v>
      </c>
      <c r="D18" s="258">
        <v>0</v>
      </c>
      <c r="E18" s="258"/>
      <c r="F18" s="259"/>
      <c r="G18" s="259"/>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3110</v>
      </c>
      <c r="B19" s="18" t="s">
        <v>381</v>
      </c>
      <c r="C19" s="18" t="s">
        <v>3092</v>
      </c>
      <c r="D19" s="260">
        <v>0</v>
      </c>
      <c r="E19" s="260"/>
      <c r="F19" s="261"/>
      <c r="G19" s="261"/>
      <c r="I19" t="str">
        <f t="shared" si="1"/>
        <v>"KNOWLEDGE_SCHOOL":  {
 "Code" : "KNOWLEDGE_SCHOOL",
 "Class" : "BARD",
 "Name" : "Collège du savoir",
  "ACBonus" : 0
  }</v>
      </c>
    </row>
    <row r="20" spans="1:9">
      <c r="A20" s="79" t="s">
        <v>3104</v>
      </c>
      <c r="B20" s="18" t="s">
        <v>381</v>
      </c>
      <c r="C20" s="18" t="s">
        <v>3093</v>
      </c>
      <c r="D20" s="260">
        <v>0</v>
      </c>
      <c r="E20" s="260"/>
      <c r="F20" s="261"/>
      <c r="G20" s="261"/>
      <c r="I20" t="str">
        <f t="shared" si="1"/>
        <v>"BRAVERY_SCHOOL":  {
 "Code" : "BRAVERY_SCHOOL",
 "Class" : "BARD",
 "Name" : "Collège de la vaillance",
  "ACBonus" : 0
  }</v>
      </c>
    </row>
    <row r="21" spans="1:9">
      <c r="A21" s="84" t="s">
        <v>3105</v>
      </c>
      <c r="B21" s="85" t="s">
        <v>382</v>
      </c>
      <c r="C21" s="85" t="s">
        <v>3094</v>
      </c>
      <c r="D21" s="258">
        <v>0</v>
      </c>
      <c r="E21" s="258"/>
      <c r="F21" s="259"/>
      <c r="G21" s="259"/>
      <c r="I21" t="str">
        <f t="shared" si="1"/>
        <v>"DECEPTION_FIELD":  {
 "Code" : "DECEPTION_FIELD",
 "Class" : "CLERK",
 "Name" : "Domaine de la duperie",
  "ACBonus" : 0
  }</v>
      </c>
    </row>
    <row r="22" spans="1:9">
      <c r="A22" s="84" t="s">
        <v>3106</v>
      </c>
      <c r="B22" s="85" t="s">
        <v>382</v>
      </c>
      <c r="C22" s="85" t="s">
        <v>3095</v>
      </c>
      <c r="D22" s="258">
        <v>0</v>
      </c>
      <c r="E22" s="258"/>
      <c r="F22" s="262"/>
      <c r="G22" s="259"/>
      <c r="I22" t="str">
        <f t="shared" si="1"/>
        <v>"WAR_FIELD":  {
 "Code" : "WAR_FIELD",
 "Class" : "CLERK",
 "Name" : "Domaine de la guerre",
  "ACBonus" : 0
  }</v>
      </c>
    </row>
    <row r="23" spans="1:9">
      <c r="A23" s="84" t="s">
        <v>3107</v>
      </c>
      <c r="B23" s="85" t="s">
        <v>382</v>
      </c>
      <c r="C23" s="85" t="s">
        <v>3096</v>
      </c>
      <c r="D23" s="258">
        <v>0</v>
      </c>
      <c r="E23" s="258"/>
      <c r="F23" s="262"/>
      <c r="G23" s="259"/>
      <c r="I23" t="str">
        <f t="shared" si="1"/>
        <v>"LIGHT_FIELD":  {
 "Code" : "LIGHT_FIELD",
 "Class" : "CLERK",
 "Name" : "Domaine de la lumière",
  "ACBonus" : 0
  }</v>
      </c>
    </row>
    <row r="24" spans="1:9">
      <c r="A24" s="84" t="s">
        <v>3108</v>
      </c>
      <c r="B24" s="85" t="s">
        <v>382</v>
      </c>
      <c r="C24" s="85" t="s">
        <v>3097</v>
      </c>
      <c r="D24" s="258">
        <v>0</v>
      </c>
      <c r="E24" s="258"/>
      <c r="F24" s="259"/>
      <c r="G24" s="259"/>
      <c r="I24" t="str">
        <f t="shared" si="1"/>
        <v>"NATURE_FIELD":  {
 "Code" : "NATURE_FIELD",
 "Class" : "CLERK",
 "Name" : "Domaine de la nature",
  "ACBonus" : 0
  }</v>
      </c>
    </row>
    <row r="25" spans="1:9">
      <c r="A25" s="84" t="s">
        <v>3109</v>
      </c>
      <c r="B25" s="85" t="s">
        <v>382</v>
      </c>
      <c r="C25" s="85" t="s">
        <v>3098</v>
      </c>
      <c r="D25" s="258">
        <v>0</v>
      </c>
      <c r="E25" s="258"/>
      <c r="F25" s="259"/>
      <c r="G25" s="259"/>
      <c r="I25" t="str">
        <f t="shared" si="1"/>
        <v>"KNOWLEDGE_FIELD":  {
 "Code" : "KNOWLEDGE_FIELD",
 "Class" : "CLERK",
 "Name" : "Domaine du savoir",
  "ACBonus" : 0
  }</v>
      </c>
    </row>
    <row r="26" spans="1:9">
      <c r="A26" s="84" t="s">
        <v>3111</v>
      </c>
      <c r="B26" s="85" t="s">
        <v>382</v>
      </c>
      <c r="C26" s="85" t="s">
        <v>3099</v>
      </c>
      <c r="D26" s="258">
        <v>0</v>
      </c>
      <c r="E26" s="258"/>
      <c r="F26" s="259"/>
      <c r="G26" s="259"/>
      <c r="I26" t="str">
        <f t="shared" si="1"/>
        <v>"STORM_FIELD":  {
 "Code" : "STORM_FIELD",
 "Class" : "CLERK",
 "Name" : "Domaine de la tempête",
  "ACBonus" : 0
  }</v>
      </c>
    </row>
    <row r="27" spans="1:9">
      <c r="A27" s="84" t="s">
        <v>3112</v>
      </c>
      <c r="B27" s="85" t="s">
        <v>382</v>
      </c>
      <c r="C27" s="85" t="s">
        <v>3100</v>
      </c>
      <c r="D27" s="258">
        <v>0</v>
      </c>
      <c r="E27" s="258"/>
      <c r="F27" s="259"/>
      <c r="G27" s="259"/>
      <c r="I27" t="str">
        <f t="shared" si="1"/>
        <v>"LIFE_FIELD":  {
 "Code" : "LIFE_FIELD",
 "Class" : "CLERK",
 "Name" : "Domaine de la vie",
  "ACBonus" : 0
  }</v>
      </c>
    </row>
    <row r="28" spans="1:9">
      <c r="A28" s="84" t="s">
        <v>3113</v>
      </c>
      <c r="B28" s="85" t="s">
        <v>382</v>
      </c>
      <c r="C28" s="85" t="s">
        <v>3101</v>
      </c>
      <c r="D28" s="258">
        <v>0</v>
      </c>
      <c r="E28" s="258"/>
      <c r="F28" s="259"/>
      <c r="G28" s="259"/>
      <c r="I28" t="str">
        <f t="shared" si="1"/>
        <v>"FORGE_FIELD":  {
 "Code" : "FORGE_FIELD",
 "Class" : "CLERK",
 "Name" : "Domaine de la forge",
  "ACBonus" : 0
  }</v>
      </c>
    </row>
    <row r="29" spans="1:9">
      <c r="A29" s="79" t="s">
        <v>3116</v>
      </c>
      <c r="B29" s="18" t="s">
        <v>383</v>
      </c>
      <c r="C29" s="86" t="s">
        <v>3114</v>
      </c>
      <c r="D29" s="260">
        <v>0</v>
      </c>
      <c r="E29" s="260"/>
      <c r="F29" s="261"/>
      <c r="G29" s="261"/>
      <c r="I29" t="str">
        <f t="shared" si="1"/>
        <v>"EARTH_GROUP":  {
 "Code" : "EARTH_GROUP",
 "Class" : "DRUID",
 "Name" : "Cercle de la terre",
  "ACBonus" : 0
  }</v>
      </c>
    </row>
    <row r="30" spans="1:9">
      <c r="A30" s="79" t="s">
        <v>3117</v>
      </c>
      <c r="B30" s="18" t="s">
        <v>383</v>
      </c>
      <c r="C30" s="86" t="s">
        <v>3115</v>
      </c>
      <c r="D30" s="260">
        <v>0</v>
      </c>
      <c r="E30" s="260"/>
      <c r="F30" s="261"/>
      <c r="G30" s="261"/>
      <c r="I30" t="str">
        <f t="shared" si="1"/>
        <v>"MOON_GROUP":  {
 "Code" : "MOON_GROUP",
 "Class" : "DRUID",
 "Name" : "Cercle de la lune",
  "ACBonus" : 0
  }</v>
      </c>
    </row>
    <row r="31" spans="1:9">
      <c r="A31" s="84" t="s">
        <v>374</v>
      </c>
      <c r="B31" s="85" t="s">
        <v>384</v>
      </c>
      <c r="C31" s="85" t="s">
        <v>3118</v>
      </c>
      <c r="D31" s="258">
        <v>3</v>
      </c>
      <c r="E31" s="258"/>
      <c r="F31" s="259" t="s">
        <v>3059</v>
      </c>
      <c r="G31" s="259"/>
      <c r="I31" t="str">
        <f t="shared" si="1"/>
        <v>"DRAGON_BORN":  {
 "Code" : "DRAGON_BORN",
 "Class" : "SORCERER",
 "Name" : "Lignée draconique",
 "ACBonusArmor" : false, "ACBonus" : 3
  }</v>
      </c>
    </row>
    <row r="32" spans="1:9">
      <c r="A32" s="84" t="s">
        <v>3120</v>
      </c>
      <c r="B32" s="85" t="s">
        <v>384</v>
      </c>
      <c r="C32" s="85" t="s">
        <v>3119</v>
      </c>
      <c r="D32" s="258">
        <v>0</v>
      </c>
      <c r="E32" s="258"/>
      <c r="F32" s="259"/>
      <c r="G32" s="259"/>
      <c r="I32" t="str">
        <f t="shared" si="1"/>
        <v>"WILD_MAGIC":  {
 "Code" : "WILD_MAGIC",
 "Class" : "SORCERER",
 "Name" : "Magie sauvage",
  "ACBonus" : 0
  }</v>
      </c>
    </row>
    <row r="33" spans="1:9">
      <c r="A33" s="79" t="s">
        <v>3127</v>
      </c>
      <c r="B33" s="18" t="s">
        <v>385</v>
      </c>
      <c r="C33" s="86" t="s">
        <v>3121</v>
      </c>
      <c r="D33" s="260">
        <v>0</v>
      </c>
      <c r="E33" s="260"/>
      <c r="F33" s="261"/>
      <c r="G33" s="261"/>
      <c r="I33" t="str">
        <f t="shared" si="1"/>
        <v>"WARRIOR_ARCHERY":  {
 "Code" : "WARRIOR_ARCHERY",
 "Class" : "WARRIOR",
 "Name" : "Archerie",
  "ACBonus" : 0
  }</v>
      </c>
    </row>
    <row r="34" spans="1:9">
      <c r="A34" s="79" t="s">
        <v>3128</v>
      </c>
      <c r="B34" s="18" t="s">
        <v>385</v>
      </c>
      <c r="C34" s="86" t="s">
        <v>3122</v>
      </c>
      <c r="D34" s="260">
        <v>0</v>
      </c>
      <c r="E34" s="260"/>
      <c r="F34" s="261"/>
      <c r="G34" s="261"/>
      <c r="I34" t="str">
        <f t="shared" si="1"/>
        <v>"WARRIOR_TWO_HAND_WEAPON":  {
 "Code" : "WARRIOR_TWO_HAND_WEAPON",
 "Class" : "WARRIOR",
 "Name" : "Arme à deux mains",
  "ACBonus" : 0
  }</v>
      </c>
    </row>
    <row r="35" spans="1:9">
      <c r="A35" s="79" t="s">
        <v>3129</v>
      </c>
      <c r="B35" s="18" t="s">
        <v>385</v>
      </c>
      <c r="C35" s="86" t="s">
        <v>3123</v>
      </c>
      <c r="D35" s="260">
        <v>0</v>
      </c>
      <c r="E35" s="260"/>
      <c r="F35" s="261"/>
      <c r="G35" s="261"/>
      <c r="I35" t="str">
        <f t="shared" si="1"/>
        <v>"WARRIOR_TWO_HAND_FIGHT":  {
 "Code" : "WARRIOR_TWO_HAND_FIGHT",
 "Class" : "WARRIOR",
 "Name" : "Combat à deux armes",
  "ACBonus" : 0
  }</v>
      </c>
    </row>
    <row r="36" spans="1:9">
      <c r="A36" s="79" t="s">
        <v>3130</v>
      </c>
      <c r="B36" s="18" t="s">
        <v>385</v>
      </c>
      <c r="C36" s="86" t="s">
        <v>3124</v>
      </c>
      <c r="D36" s="260">
        <v>1</v>
      </c>
      <c r="E36" s="260"/>
      <c r="F36" s="261" t="s">
        <v>3058</v>
      </c>
      <c r="G36" s="261"/>
      <c r="I36" t="str">
        <f t="shared" si="1"/>
        <v>"WARRIOR_DEFENSE":  {
 "Code" : "WARRIOR_DEFENSE",
 "Class" : "WARRIOR",
 "Name" : "Défense",
 "ACBonusArmor" : true, "ACBonus" : 1
  }</v>
      </c>
    </row>
    <row r="37" spans="1:9">
      <c r="A37" s="79" t="s">
        <v>3131</v>
      </c>
      <c r="B37" s="18" t="s">
        <v>385</v>
      </c>
      <c r="C37" s="86" t="s">
        <v>3125</v>
      </c>
      <c r="D37" s="260">
        <v>0</v>
      </c>
      <c r="E37" s="260"/>
      <c r="F37" s="261"/>
      <c r="G37" s="261"/>
      <c r="I37" t="str">
        <f t="shared" si="1"/>
        <v>"WARRIOR_DUEL":  {
 "Code" : "WARRIOR_DUEL",
 "Class" : "WARRIOR",
 "Name" : "Duel",
  "ACBonus" : 0
  }</v>
      </c>
    </row>
    <row r="38" spans="1:9">
      <c r="A38" s="79" t="s">
        <v>3132</v>
      </c>
      <c r="B38" s="18" t="s">
        <v>385</v>
      </c>
      <c r="C38" s="86" t="s">
        <v>3126</v>
      </c>
      <c r="D38" s="260">
        <v>0</v>
      </c>
      <c r="E38" s="260"/>
      <c r="F38" s="261"/>
      <c r="G38" s="261"/>
      <c r="I38" t="str">
        <f t="shared" si="1"/>
        <v>"WARRIOR_PROTECTION":  {
 "Code" : "WARRIOR_PROTECTION",
 "Class" : "WARRIOR",
 "Name" : "Protection",
  "ACBonus" : 0
  }</v>
      </c>
    </row>
    <row r="39" spans="1:9">
      <c r="A39" s="84" t="s">
        <v>3151</v>
      </c>
      <c r="B39" s="85" t="s">
        <v>386</v>
      </c>
      <c r="C39" s="85" t="s">
        <v>3133</v>
      </c>
      <c r="D39" s="258">
        <v>0</v>
      </c>
      <c r="E39" s="258"/>
      <c r="F39" s="259"/>
      <c r="G39" s="259"/>
      <c r="I39" t="str">
        <f t="shared" si="1"/>
        <v>"RECANTATION":  {
 "Code" : "RECANTATION",
 "Class" : "MAGICIAN",
 "Name" : "Abjuration",
  "ACBonus" : 0
  }</v>
      </c>
    </row>
    <row r="40" spans="1:9">
      <c r="A40" s="84" t="s">
        <v>3152</v>
      </c>
      <c r="B40" s="85" t="s">
        <v>386</v>
      </c>
      <c r="C40" s="85" t="s">
        <v>1753</v>
      </c>
      <c r="D40" s="258">
        <v>0</v>
      </c>
      <c r="E40" s="258"/>
      <c r="F40" s="259"/>
      <c r="G40" s="259"/>
      <c r="I40" t="str">
        <f t="shared" si="1"/>
        <v>"DIVINATION":  {
 "Code" : "DIVINATION",
 "Class" : "MAGICIAN",
 "Name" : "Divination",
  "ACBonus" : 0
  }</v>
      </c>
    </row>
    <row r="41" spans="1:9">
      <c r="A41" s="84" t="s">
        <v>3153</v>
      </c>
      <c r="B41" s="85" t="s">
        <v>386</v>
      </c>
      <c r="C41" s="85" t="s">
        <v>3134</v>
      </c>
      <c r="D41" s="258">
        <v>0</v>
      </c>
      <c r="E41" s="258"/>
      <c r="F41" s="259"/>
      <c r="G41" s="259"/>
      <c r="I41" t="str">
        <f t="shared" si="1"/>
        <v>"ENCHANTMENT":  {
 "Code" : "ENCHANTMENT",
 "Class" : "MAGICIAN",
 "Name" : "Enchantement",
  "ACBonus" : 0
  }</v>
      </c>
    </row>
    <row r="42" spans="1:9">
      <c r="A42" s="84" t="s">
        <v>3154</v>
      </c>
      <c r="B42" s="85" t="s">
        <v>386</v>
      </c>
      <c r="C42" s="85" t="s">
        <v>3135</v>
      </c>
      <c r="D42" s="258">
        <v>0</v>
      </c>
      <c r="E42" s="258"/>
      <c r="F42" s="259"/>
      <c r="G42" s="259"/>
      <c r="I42" t="str">
        <f t="shared" si="1"/>
        <v>"EVOCATION":  {
 "Code" : "EVOCATION",
 "Class" : "MAGICIAN",
 "Name" : "Evocation",
  "ACBonus" : 0
  }</v>
      </c>
    </row>
    <row r="43" spans="1:9">
      <c r="A43" s="84" t="s">
        <v>3155</v>
      </c>
      <c r="B43" s="85" t="s">
        <v>386</v>
      </c>
      <c r="C43" s="85" t="s">
        <v>3136</v>
      </c>
      <c r="D43" s="258">
        <v>0</v>
      </c>
      <c r="E43" s="258"/>
      <c r="F43" s="259"/>
      <c r="G43" s="259"/>
      <c r="I43" t="str">
        <f t="shared" si="1"/>
        <v>"ILLUSUION":  {
 "Code" : "ILLUSUION",
 "Class" : "MAGICIAN",
 "Name" : "Illusion",
  "ACBonus" : 0
  }</v>
      </c>
    </row>
    <row r="44" spans="1:9">
      <c r="A44" s="84" t="s">
        <v>3156</v>
      </c>
      <c r="B44" s="85" t="s">
        <v>386</v>
      </c>
      <c r="C44" s="85" t="s">
        <v>3137</v>
      </c>
      <c r="D44" s="258">
        <v>0</v>
      </c>
      <c r="E44" s="258"/>
      <c r="F44" s="259"/>
      <c r="G44" s="259"/>
      <c r="I44" t="str">
        <f t="shared" si="1"/>
        <v>"INVOCATION":  {
 "Code" : "INVOCATION",
 "Class" : "MAGICIAN",
 "Name" : "Invocation",
  "ACBonus" : 0
  }</v>
      </c>
    </row>
    <row r="45" spans="1:9">
      <c r="A45" s="84" t="s">
        <v>3157</v>
      </c>
      <c r="B45" s="85" t="s">
        <v>386</v>
      </c>
      <c r="C45" s="85" t="s">
        <v>3138</v>
      </c>
      <c r="D45" s="258">
        <v>0</v>
      </c>
      <c r="E45" s="258"/>
      <c r="F45" s="259"/>
      <c r="G45" s="259"/>
      <c r="I45" t="str">
        <f t="shared" si="1"/>
        <v>"NECROMANCY":  {
 "Code" : "NECROMANCY",
 "Class" : "MAGICIAN",
 "Name" : "Nécromancie ",
  "ACBonus" : 0
  }</v>
      </c>
    </row>
    <row r="46" spans="1:9">
      <c r="A46" s="84" t="s">
        <v>3158</v>
      </c>
      <c r="B46" s="85" t="s">
        <v>386</v>
      </c>
      <c r="C46" s="85" t="s">
        <v>3139</v>
      </c>
      <c r="D46" s="258">
        <v>0</v>
      </c>
      <c r="E46" s="258"/>
      <c r="F46" s="259"/>
      <c r="G46" s="259"/>
      <c r="I46" t="str">
        <f t="shared" si="1"/>
        <v>"TRANSMUTATION":  {
 "Code" : "TRANSMUTATION",
 "Class" : "MAGICIAN",
 "Name" : "Transmutation",
  "ACBonus" : 0
  }</v>
      </c>
    </row>
    <row r="47" spans="1:9">
      <c r="A47" s="79" t="s">
        <v>3140</v>
      </c>
      <c r="B47" s="18" t="s">
        <v>388</v>
      </c>
      <c r="C47" s="86" t="s">
        <v>303</v>
      </c>
      <c r="D47" s="260">
        <v>0</v>
      </c>
      <c r="E47" s="260"/>
      <c r="F47" s="261"/>
      <c r="G47" s="261"/>
      <c r="I47" t="str">
        <f t="shared" si="1"/>
        <v>"OPENED_HAND_WAY":  {
 "Code" : "OPENED_HAND_WAY",
 "Class" : "MONK",
 "Name" : "Voie de la main ouverte",
  "ACBonus" : 0
  }</v>
      </c>
    </row>
    <row r="48" spans="1:9">
      <c r="A48" s="79" t="s">
        <v>3141</v>
      </c>
      <c r="B48" s="18" t="s">
        <v>388</v>
      </c>
      <c r="C48" s="86" t="s">
        <v>319</v>
      </c>
      <c r="D48" s="260">
        <v>0</v>
      </c>
      <c r="E48" s="260"/>
      <c r="F48" s="261"/>
      <c r="G48" s="261"/>
      <c r="I48" t="str">
        <f t="shared" si="1"/>
        <v>"SHADOW_WAY":  {
 "Code" : "SHADOW_WAY",
 "Class" : "MONK",
 "Name" : "Voie de l'ombre",
  "ACBonus" : 0
  }</v>
      </c>
    </row>
    <row r="49" spans="1:9">
      <c r="A49" s="79" t="s">
        <v>3142</v>
      </c>
      <c r="B49" s="18" t="s">
        <v>388</v>
      </c>
      <c r="C49" s="86" t="s">
        <v>329</v>
      </c>
      <c r="D49" s="260">
        <v>0</v>
      </c>
      <c r="E49" s="260"/>
      <c r="F49" s="261"/>
      <c r="G49" s="261"/>
      <c r="I49" t="str">
        <f t="shared" si="1"/>
        <v>"ELEMENTS_WAY":  {
 "Code" : "ELEMENTS_WAY",
 "Class" : "MONK",
 "Name" : "Voie des quatre éléments",
  "ACBonus" : 0
  }</v>
      </c>
    </row>
    <row r="50" spans="1:9">
      <c r="A50" s="84" t="s">
        <v>3143</v>
      </c>
      <c r="B50" s="85" t="s">
        <v>12</v>
      </c>
      <c r="C50" s="85" t="s">
        <v>3122</v>
      </c>
      <c r="D50" s="258">
        <v>0</v>
      </c>
      <c r="E50" s="258"/>
      <c r="F50" s="259"/>
      <c r="G50" s="259"/>
      <c r="I50" t="str">
        <f t="shared" si="1"/>
        <v>"PALADIN_TWO_HAND_WEAPON":  {
 "Code" : "PALADIN_TWO_HAND_WEAPON",
 "Class" : "PALADIN",
 "Name" : "Arme à deux mains",
  "ACBonus" : 0
  }</v>
      </c>
    </row>
    <row r="51" spans="1:9">
      <c r="A51" s="84" t="s">
        <v>3144</v>
      </c>
      <c r="B51" s="85" t="s">
        <v>12</v>
      </c>
      <c r="C51" s="85" t="s">
        <v>3124</v>
      </c>
      <c r="D51" s="258">
        <v>1</v>
      </c>
      <c r="E51" s="258"/>
      <c r="F51" s="259" t="s">
        <v>3058</v>
      </c>
      <c r="G51" s="259"/>
      <c r="I51" t="str">
        <f t="shared" si="1"/>
        <v>"PALADIN_DEFENSE":  {
 "Code" : "PALADIN_DEFENSE",
 "Class" : "PALADIN",
 "Name" : "Défense",
 "ACBonusArmor" : true, "ACBonus" : 1
  }</v>
      </c>
    </row>
    <row r="52" spans="1:9">
      <c r="A52" s="84" t="s">
        <v>3145</v>
      </c>
      <c r="B52" s="85" t="s">
        <v>12</v>
      </c>
      <c r="C52" s="85" t="s">
        <v>3125</v>
      </c>
      <c r="D52" s="258">
        <v>0</v>
      </c>
      <c r="E52" s="258"/>
      <c r="F52" s="259"/>
      <c r="G52" s="259"/>
      <c r="I52" t="str">
        <f t="shared" si="1"/>
        <v>"PALADIN_DUEL":  {
 "Code" : "PALADIN_DUEL",
 "Class" : "PALADIN",
 "Name" : "Duel",
  "ACBonus" : 0
  }</v>
      </c>
    </row>
    <row r="53" spans="1:9">
      <c r="A53" s="84" t="s">
        <v>3146</v>
      </c>
      <c r="B53" s="85" t="s">
        <v>12</v>
      </c>
      <c r="C53" s="85" t="s">
        <v>3126</v>
      </c>
      <c r="D53" s="258">
        <v>0</v>
      </c>
      <c r="E53" s="258"/>
      <c r="F53" s="259"/>
      <c r="G53" s="259"/>
      <c r="I53" t="str">
        <f t="shared" si="1"/>
        <v>"PALADIN_PROTECTION":  {
 "Code" : "PALADIN_PROTECTION",
 "Class" : "PALADIN",
 "Name" : "Protection",
  "ACBonus" : 0
  }</v>
      </c>
    </row>
    <row r="54" spans="1:9">
      <c r="A54" s="79" t="s">
        <v>3147</v>
      </c>
      <c r="B54" s="18" t="s">
        <v>389</v>
      </c>
      <c r="C54" s="86" t="s">
        <v>3121</v>
      </c>
      <c r="D54" s="260">
        <v>0</v>
      </c>
      <c r="E54" s="260"/>
      <c r="F54" s="261"/>
      <c r="G54" s="261"/>
      <c r="I54" t="str">
        <f t="shared" si="1"/>
        <v>"PROWLER_ARCHERY":  {
 "Code" : "PROWLER_ARCHERY",
 "Class" : "PROWLER",
 "Name" : "Archerie",
  "ACBonus" : 0
  }</v>
      </c>
    </row>
    <row r="55" spans="1:9">
      <c r="A55" s="79" t="s">
        <v>3148</v>
      </c>
      <c r="B55" s="18" t="s">
        <v>389</v>
      </c>
      <c r="C55" s="86" t="s">
        <v>3123</v>
      </c>
      <c r="D55" s="260">
        <v>0</v>
      </c>
      <c r="E55" s="260"/>
      <c r="F55" s="261"/>
      <c r="G55" s="261"/>
      <c r="I55" t="str">
        <f t="shared" si="1"/>
        <v>"PROWLER_TWO_HAND_FIGHT":  {
 "Code" : "PROWLER_TWO_HAND_FIGHT",
 "Class" : "PROWLER",
 "Name" : "Combat à deux armes",
  "ACBonus" : 0
  }</v>
      </c>
    </row>
    <row r="56" spans="1:9">
      <c r="A56" s="79" t="s">
        <v>3149</v>
      </c>
      <c r="B56" s="18" t="s">
        <v>389</v>
      </c>
      <c r="C56" s="86" t="s">
        <v>3124</v>
      </c>
      <c r="D56" s="260">
        <v>1</v>
      </c>
      <c r="E56" s="260"/>
      <c r="F56" s="261" t="s">
        <v>3058</v>
      </c>
      <c r="G56" s="261"/>
      <c r="I56" t="str">
        <f t="shared" si="1"/>
        <v>"PROWLER_DEFENSE":  {
 "Code" : "PROWLER_DEFENSE",
 "Class" : "PROWLER",
 "Name" : "Défense",
 "ACBonusArmor" : true, "ACBonus" : 1
  }</v>
      </c>
    </row>
    <row r="57" spans="1:9">
      <c r="A57" s="79" t="s">
        <v>3150</v>
      </c>
      <c r="B57" s="18" t="s">
        <v>389</v>
      </c>
      <c r="C57" s="86" t="s">
        <v>3125</v>
      </c>
      <c r="D57" s="260">
        <v>0</v>
      </c>
      <c r="E57" s="260"/>
      <c r="F57" s="261"/>
      <c r="G57" s="261"/>
      <c r="I57" t="str">
        <f t="shared" si="1"/>
        <v>"PROWLER_DUEL":  {
 "Code" : "PROWLER_DUEL",
 "Class" : "PROWLER",
 "Name" : "Duel",
  "ACBonus" : 0
  }</v>
      </c>
    </row>
    <row r="58" spans="1:9">
      <c r="A58" s="84" t="s">
        <v>3163</v>
      </c>
      <c r="B58" s="85" t="s">
        <v>390</v>
      </c>
      <c r="C58" s="85" t="s">
        <v>3159</v>
      </c>
      <c r="D58" s="258">
        <v>0</v>
      </c>
      <c r="E58" s="258"/>
      <c r="F58" s="259"/>
      <c r="G58" s="259"/>
      <c r="I58" t="str">
        <f t="shared" si="1"/>
        <v>"ASSASSIN":  {
 "Code" : "ASSASSIN",
 "Class" : "WILY",
 "Name" : "Assassin",
  "ACBonus" : 0
  }</v>
      </c>
    </row>
    <row r="59" spans="1:9">
      <c r="A59" s="84" t="s">
        <v>3164</v>
      </c>
      <c r="B59" s="85" t="s">
        <v>390</v>
      </c>
      <c r="C59" s="85" t="s">
        <v>3160</v>
      </c>
      <c r="D59" s="258">
        <v>0</v>
      </c>
      <c r="E59" s="258"/>
      <c r="F59" s="259"/>
      <c r="G59" s="259"/>
      <c r="I59" t="str">
        <f t="shared" si="1"/>
        <v>"ROBBER":  {
 "Code" : "ROBBER",
 "Class" : "WILY",
 "Name" : "Voleur",
  "ACBonus" : 0
  }</v>
      </c>
    </row>
    <row r="60" spans="1:9">
      <c r="A60" s="84" t="s">
        <v>3165</v>
      </c>
      <c r="B60" s="85" t="s">
        <v>390</v>
      </c>
      <c r="C60" s="85" t="s">
        <v>3161</v>
      </c>
      <c r="D60" s="258">
        <v>0</v>
      </c>
      <c r="E60" s="258"/>
      <c r="F60" s="259"/>
      <c r="G60" s="259"/>
      <c r="I60" t="str">
        <f t="shared" si="1"/>
        <v>"ARCANE_SWINDLER":  {
 "Code" : "ARCANE_SWINDLER",
 "Class" : "WILY",
 "Name" : "Escroc arcanique",
  "ACBonus" : 0
  }</v>
      </c>
    </row>
    <row r="61" spans="1:9">
      <c r="A61" s="84" t="s">
        <v>3166</v>
      </c>
      <c r="B61" s="85" t="s">
        <v>390</v>
      </c>
      <c r="C61" s="85" t="s">
        <v>3162</v>
      </c>
      <c r="D61" s="258">
        <v>0</v>
      </c>
      <c r="E61" s="258"/>
      <c r="F61" s="259"/>
      <c r="G61" s="259"/>
      <c r="I61" t="str">
        <f t="shared" si="1"/>
        <v>"CONSPIRATOR":  {
 "Code" : "CONSPIRATOR",
 "Class" : "WILY",
 "Name" : "Conspirateur",
  "ACBonus" : 0
  }</v>
      </c>
    </row>
    <row r="62" spans="1:9">
      <c r="A62" s="79" t="s">
        <v>3170</v>
      </c>
      <c r="B62" s="18" t="s">
        <v>387</v>
      </c>
      <c r="C62" s="86" t="s">
        <v>3167</v>
      </c>
      <c r="D62" s="260">
        <v>0</v>
      </c>
      <c r="E62" s="260"/>
      <c r="F62" s="261"/>
      <c r="G62" s="261"/>
      <c r="I62" t="str">
        <f t="shared" si="1"/>
        <v>"ARCHFAIRY":  {
 "Code" : "ARCHFAIRY",
 "Class" : "WIZARD",
 "Name" : "Archifée",
  "ACBonus" : 0
  }</v>
      </c>
    </row>
    <row r="63" spans="1:9">
      <c r="A63" s="79" t="s">
        <v>3171</v>
      </c>
      <c r="B63" s="18" t="s">
        <v>387</v>
      </c>
      <c r="C63" s="86" t="s">
        <v>3168</v>
      </c>
      <c r="D63" s="260">
        <v>0</v>
      </c>
      <c r="E63" s="260"/>
      <c r="F63" s="261"/>
      <c r="G63" s="261"/>
      <c r="I63" t="str">
        <f t="shared" si="1"/>
        <v>"FIENDISH":  {
 "Code" : "FIENDISH",
 "Class" : "WIZARD",
 "Name" : "Fiélon",
  "ACBonus" : 0
  }</v>
      </c>
    </row>
    <row r="64" spans="1:9">
      <c r="A64" s="82" t="s">
        <v>3172</v>
      </c>
      <c r="B64" s="83" t="s">
        <v>387</v>
      </c>
      <c r="C64" s="215" t="s">
        <v>3169</v>
      </c>
      <c r="D64" s="264">
        <v>0</v>
      </c>
      <c r="E64" s="264"/>
      <c r="F64" s="263"/>
      <c r="G64" s="263"/>
      <c r="I64" t="str">
        <f t="shared" si="1"/>
        <v>"GREAT_OLD":  {
 "Code" : "GREAT_OLD",
 "Class" : "WIZARD",
 "Name" : "Grand Ancien",
  "ACBonus" : 0
  }</v>
      </c>
    </row>
    <row r="66" spans="9:9">
      <c r="I66" t="str">
        <f>CONCATENATE(I17,",
",I18,",
",I19,",
",I20,",
",I21,",
",I22,",
",I23,",
",I24,",
",I25,",
",I26,",
",I27,",
",I28,",
",I29,",
",I30,",
",I31,",
",I32,",
",I33,",
",I34,",
",I35,",
",I36,",
",I37,",
",I38,",
",I39,",
",I40,",
",I41,",
",I42,",
",I43,",
",I44,",
",I45,",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1:E21"/>
    <mergeCell ref="D16:E16"/>
    <mergeCell ref="D17:E17"/>
    <mergeCell ref="D18:E18"/>
    <mergeCell ref="D19:E19"/>
    <mergeCell ref="D20:E20"/>
    <mergeCell ref="D29:E29"/>
    <mergeCell ref="D30:E30"/>
    <mergeCell ref="D31:E31"/>
    <mergeCell ref="D32:E32"/>
    <mergeCell ref="D33:E33"/>
    <mergeCell ref="D56:E56"/>
    <mergeCell ref="D57:E57"/>
    <mergeCell ref="D60:E60"/>
    <mergeCell ref="D38:E38"/>
    <mergeCell ref="D39:E39"/>
    <mergeCell ref="D46:E46"/>
    <mergeCell ref="D47:E47"/>
    <mergeCell ref="D49:E49"/>
    <mergeCell ref="D41:E41"/>
    <mergeCell ref="D42:E42"/>
    <mergeCell ref="D43:E43"/>
    <mergeCell ref="D44:E44"/>
    <mergeCell ref="D45:E45"/>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F39:G39"/>
    <mergeCell ref="F46:G46"/>
    <mergeCell ref="F47:G47"/>
    <mergeCell ref="F49:G49"/>
    <mergeCell ref="F53:G53"/>
    <mergeCell ref="F40:G40"/>
    <mergeCell ref="F41:G41"/>
    <mergeCell ref="F42:G42"/>
    <mergeCell ref="F43:G43"/>
    <mergeCell ref="F58:G58"/>
    <mergeCell ref="F59:G59"/>
    <mergeCell ref="F62:G62"/>
    <mergeCell ref="F64:G64"/>
    <mergeCell ref="F54:G54"/>
    <mergeCell ref="F55:G55"/>
    <mergeCell ref="F56:G56"/>
    <mergeCell ref="F57:G57"/>
    <mergeCell ref="F60:G60"/>
    <mergeCell ref="F33:G33"/>
    <mergeCell ref="F31:G31"/>
    <mergeCell ref="F32:G32"/>
    <mergeCell ref="F22:G22"/>
    <mergeCell ref="F23:G23"/>
    <mergeCell ref="F25:G25"/>
    <mergeCell ref="F26:G26"/>
    <mergeCell ref="F27:G27"/>
    <mergeCell ref="F28:G28"/>
    <mergeCell ref="F34:G34"/>
    <mergeCell ref="F35:G35"/>
    <mergeCell ref="F36:G36"/>
    <mergeCell ref="F37:G37"/>
    <mergeCell ref="D37:E37"/>
    <mergeCell ref="D34:E34"/>
    <mergeCell ref="D35:E35"/>
    <mergeCell ref="D36:E36"/>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D22:E22"/>
    <mergeCell ref="D23:E23"/>
    <mergeCell ref="D25:E25"/>
    <mergeCell ref="D26:E26"/>
    <mergeCell ref="D27:E27"/>
    <mergeCell ref="D24:E24"/>
  </mergeCells>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H37" sqref="H37"/>
    </sheetView>
  </sheetViews>
  <sheetFormatPr baseColWidth="10" defaultRowHeight="15"/>
  <cols>
    <col min="6" max="6" width="14" customWidth="1"/>
  </cols>
  <sheetData>
    <row r="1" spans="1:112">
      <c r="A1" s="169"/>
      <c r="B1" s="268" t="s">
        <v>380</v>
      </c>
      <c r="C1" s="268"/>
      <c r="D1" s="268"/>
      <c r="E1" s="268"/>
      <c r="F1" s="269"/>
      <c r="G1" s="267" t="s">
        <v>381</v>
      </c>
      <c r="H1" s="268"/>
      <c r="I1" s="268"/>
      <c r="J1" s="268"/>
      <c r="K1" s="268"/>
      <c r="L1" s="268"/>
      <c r="M1" s="268"/>
      <c r="N1" s="268"/>
      <c r="O1" s="268"/>
      <c r="P1" s="268"/>
      <c r="Q1" s="268"/>
      <c r="R1" s="268"/>
      <c r="S1" s="268"/>
      <c r="T1" s="157"/>
      <c r="U1" s="268" t="s">
        <v>382</v>
      </c>
      <c r="V1" s="268"/>
      <c r="W1" s="268"/>
      <c r="X1" s="268"/>
      <c r="Y1" s="268"/>
      <c r="Z1" s="268"/>
      <c r="AA1" s="268"/>
      <c r="AB1" s="268"/>
      <c r="AC1" s="268"/>
      <c r="AD1" s="268"/>
      <c r="AE1" s="268"/>
      <c r="AF1" s="268"/>
      <c r="AG1" s="143"/>
      <c r="AH1" s="267" t="s">
        <v>383</v>
      </c>
      <c r="AI1" s="268"/>
      <c r="AJ1" s="268"/>
      <c r="AK1" s="268"/>
      <c r="AL1" s="268"/>
      <c r="AM1" s="268"/>
      <c r="AN1" s="268"/>
      <c r="AO1" s="268"/>
      <c r="AP1" s="268"/>
      <c r="AQ1" s="268"/>
      <c r="AR1" s="268"/>
      <c r="AS1" s="269"/>
      <c r="AT1" s="143"/>
      <c r="AU1" s="270" t="s">
        <v>384</v>
      </c>
      <c r="AV1" s="270"/>
      <c r="AW1" s="270"/>
      <c r="AX1" s="270"/>
      <c r="AY1" s="270"/>
      <c r="AZ1" s="270"/>
      <c r="BA1" s="270"/>
      <c r="BB1" s="270"/>
      <c r="BC1" s="270"/>
      <c r="BD1" s="270"/>
      <c r="BE1" s="270"/>
      <c r="BF1" s="270"/>
      <c r="BG1" s="270"/>
      <c r="BH1" s="270"/>
      <c r="BI1" s="153"/>
      <c r="BJ1" s="267" t="s">
        <v>385</v>
      </c>
      <c r="BK1" s="268"/>
      <c r="BL1" s="157"/>
      <c r="BM1" s="268" t="s">
        <v>386</v>
      </c>
      <c r="BN1" s="268"/>
      <c r="BO1" s="268"/>
      <c r="BP1" s="268"/>
      <c r="BQ1" s="268"/>
      <c r="BR1" s="268"/>
      <c r="BS1" s="268"/>
      <c r="BT1" s="268"/>
      <c r="BU1" s="268"/>
      <c r="BV1" s="268"/>
      <c r="BW1" s="268"/>
      <c r="BX1" s="268"/>
      <c r="BY1" s="143"/>
      <c r="BZ1" s="267" t="s">
        <v>388</v>
      </c>
      <c r="CA1" s="268"/>
      <c r="CB1" s="268"/>
      <c r="CC1" s="268"/>
      <c r="CD1" s="268"/>
      <c r="CE1" s="157"/>
      <c r="CF1" s="267" t="s">
        <v>12</v>
      </c>
      <c r="CG1" s="268"/>
      <c r="CH1" s="268"/>
      <c r="CI1" s="268"/>
      <c r="CJ1" s="268"/>
      <c r="CK1" s="268"/>
      <c r="CL1" s="268"/>
      <c r="CM1" s="157"/>
      <c r="CN1" s="268" t="s">
        <v>389</v>
      </c>
      <c r="CO1" s="268"/>
      <c r="CP1" s="268"/>
      <c r="CQ1" s="268"/>
      <c r="CR1" s="268"/>
      <c r="CS1" s="268"/>
      <c r="CT1" s="268"/>
      <c r="CU1" s="268"/>
      <c r="CV1" s="143"/>
      <c r="CW1" s="271" t="s">
        <v>390</v>
      </c>
      <c r="CX1" s="270"/>
      <c r="CY1" s="270"/>
      <c r="CZ1" s="167"/>
      <c r="DA1" s="268" t="s">
        <v>387</v>
      </c>
      <c r="DB1" s="268"/>
      <c r="DC1" s="268"/>
      <c r="DD1" s="268"/>
      <c r="DE1" s="268"/>
      <c r="DF1" s="268"/>
      <c r="DG1" s="268"/>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2949</v>
      </c>
      <c r="E1" s="20" t="s">
        <v>1096</v>
      </c>
      <c r="F1" s="20" t="s">
        <v>2950</v>
      </c>
    </row>
    <row r="2" spans="1:8" ht="12.75" customHeight="1">
      <c r="A2" s="99" t="s">
        <v>1093</v>
      </c>
      <c r="B2" s="97" t="s">
        <v>1100</v>
      </c>
      <c r="C2" s="97" t="s">
        <v>1118</v>
      </c>
      <c r="D2" s="224"/>
      <c r="E2" s="224" t="s">
        <v>2951</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2952</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2953</v>
      </c>
      <c r="E4" s="226" t="s">
        <v>2954</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2955</v>
      </c>
      <c r="E5" s="225" t="s">
        <v>2956</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2948</v>
      </c>
      <c r="E6" s="226" t="s">
        <v>2974</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2957</v>
      </c>
      <c r="E7" s="225" t="s">
        <v>2958</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2945</v>
      </c>
      <c r="E8" s="226" t="s">
        <v>2959</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2960</v>
      </c>
      <c r="E9" s="225" t="s">
        <v>2961</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2962</v>
      </c>
      <c r="E10" s="226" t="s">
        <v>2963</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2964</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2965</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2966</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2976</v>
      </c>
      <c r="E14" s="227" t="s">
        <v>2967</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2968</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2969</v>
      </c>
      <c r="F16" s="138" t="s">
        <v>2970</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2971</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2972</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2973</v>
      </c>
      <c r="F19" s="137" t="s">
        <v>2970</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2784</v>
      </c>
      <c r="F1" s="29" t="s">
        <v>17</v>
      </c>
      <c r="G1" s="74" t="s">
        <v>18</v>
      </c>
      <c r="H1" s="30" t="s">
        <v>19</v>
      </c>
      <c r="I1" s="100"/>
      <c r="J1" s="100"/>
      <c r="K1" s="101"/>
      <c r="L1" s="101"/>
    </row>
    <row r="2" spans="1:13" ht="15" customHeight="1">
      <c r="A2" s="272" t="s">
        <v>20</v>
      </c>
      <c r="B2" s="273"/>
      <c r="C2" s="273"/>
      <c r="D2" s="273"/>
      <c r="E2" s="273"/>
      <c r="F2" s="273"/>
      <c r="G2" s="273"/>
      <c r="H2" s="274"/>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2785</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2785</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2785</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2785</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2785</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2785</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2785</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2785</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2785</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2785</v>
      </c>
      <c r="K12" s="105">
        <f t="shared" si="2"/>
        <v>1000</v>
      </c>
      <c r="L12" s="105">
        <f t="shared" si="3"/>
        <v>100</v>
      </c>
      <c r="M12" t="str">
        <f t="shared" si="4"/>
        <v>"Serpe": {
 "Name" : "Serpe",
 "OV" : "Sickle",
 "Category": "C_MEL",
 "Damage" : "1d4 ",
 "DamageType" : "Tranchant",
 "Weight" : 1000,
 "Price" : 100,
 "Properties" : "Légère"
  }</v>
      </c>
    </row>
    <row r="13" spans="1:13" ht="15" customHeight="1">
      <c r="A13" s="275" t="s">
        <v>57</v>
      </c>
      <c r="B13" s="276"/>
      <c r="C13" s="276"/>
      <c r="D13" s="276"/>
      <c r="E13" s="276"/>
      <c r="F13" s="276"/>
      <c r="G13" s="276"/>
      <c r="H13" s="277"/>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5" t="s">
        <v>71</v>
      </c>
      <c r="B18" s="276"/>
      <c r="C18" s="276"/>
      <c r="D18" s="276"/>
      <c r="E18" s="276"/>
      <c r="F18" s="276"/>
      <c r="G18" s="276"/>
      <c r="H18" s="277"/>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2786</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2786</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2786</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2786</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2786</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2786</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2786</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2786</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2786</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2786</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2786</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2786</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2786</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2786</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2786</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2786</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2786</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2786</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5" t="s">
        <v>112</v>
      </c>
      <c r="B37" s="276"/>
      <c r="C37" s="276"/>
      <c r="D37" s="276"/>
      <c r="E37" s="276"/>
      <c r="F37" s="276"/>
      <c r="G37" s="276"/>
      <c r="H37" s="277"/>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2787</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2787</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2787</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2787</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2787</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78" t="s">
        <v>483</v>
      </c>
      <c r="B2" s="278"/>
      <c r="C2" s="278"/>
      <c r="D2" s="278"/>
      <c r="E2" s="278"/>
      <c r="F2" s="278"/>
      <c r="G2" s="278"/>
      <c r="H2" s="278"/>
      <c r="I2" s="278"/>
    </row>
    <row r="3" spans="1:14" ht="15" customHeight="1">
      <c r="A3" s="109" t="s">
        <v>484</v>
      </c>
      <c r="B3" s="109" t="s">
        <v>485</v>
      </c>
      <c r="C3" s="109">
        <v>11</v>
      </c>
      <c r="D3" s="109" t="s">
        <v>1307</v>
      </c>
      <c r="E3" s="110" t="s">
        <v>3074</v>
      </c>
      <c r="F3" s="109">
        <v>0</v>
      </c>
      <c r="G3" s="109" t="s">
        <v>486</v>
      </c>
      <c r="H3" s="110" t="s">
        <v>487</v>
      </c>
      <c r="I3" s="110" t="s">
        <v>38</v>
      </c>
      <c r="J3" s="115"/>
      <c r="K3" s="104" t="s">
        <v>2797</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3074</v>
      </c>
      <c r="F4" s="111">
        <v>0</v>
      </c>
      <c r="G4" s="111" t="s">
        <v>50</v>
      </c>
      <c r="H4" s="112" t="s">
        <v>53</v>
      </c>
      <c r="I4" s="112" t="s">
        <v>84</v>
      </c>
      <c r="J4" s="115"/>
      <c r="K4" s="104" t="s">
        <v>2797</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3074</v>
      </c>
      <c r="F5" s="109">
        <v>0</v>
      </c>
      <c r="G5" s="109" t="s">
        <v>50</v>
      </c>
      <c r="H5" s="110" t="s">
        <v>492</v>
      </c>
      <c r="I5" s="110" t="s">
        <v>493</v>
      </c>
      <c r="J5" s="115"/>
      <c r="K5" s="104" t="s">
        <v>2797</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78" t="s">
        <v>494</v>
      </c>
      <c r="B6" s="278"/>
      <c r="C6" s="278"/>
      <c r="D6" s="278"/>
      <c r="E6" s="278"/>
      <c r="F6" s="278"/>
      <c r="G6" s="278"/>
      <c r="H6" s="278"/>
      <c r="I6" s="278"/>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2798</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2798</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2798</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2798</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2798</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78" t="s">
        <v>511</v>
      </c>
      <c r="B12" s="278"/>
      <c r="C12" s="278"/>
      <c r="D12" s="278"/>
      <c r="E12" s="278"/>
      <c r="F12" s="278"/>
      <c r="G12" s="278"/>
      <c r="H12" s="278"/>
      <c r="I12" s="278"/>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3074</v>
      </c>
      <c r="F13" s="109">
        <v>0</v>
      </c>
      <c r="G13" s="109" t="s">
        <v>486</v>
      </c>
      <c r="H13" s="110" t="s">
        <v>509</v>
      </c>
      <c r="I13" s="110" t="s">
        <v>95</v>
      </c>
      <c r="J13" s="115"/>
      <c r="K13" s="104" t="s">
        <v>2799</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3074</v>
      </c>
      <c r="F14" s="111">
        <v>13</v>
      </c>
      <c r="G14" s="111" t="s">
        <v>486</v>
      </c>
      <c r="H14" s="112" t="s">
        <v>516</v>
      </c>
      <c r="I14" s="112" t="s">
        <v>114</v>
      </c>
      <c r="J14" s="115"/>
      <c r="K14" s="104" t="s">
        <v>2799</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3074</v>
      </c>
      <c r="F15" s="109">
        <v>15</v>
      </c>
      <c r="G15" s="109" t="s">
        <v>486</v>
      </c>
      <c r="H15" s="110" t="s">
        <v>519</v>
      </c>
      <c r="I15" s="110" t="s">
        <v>520</v>
      </c>
      <c r="J15" s="115"/>
      <c r="K15" s="104" t="s">
        <v>2799</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3074</v>
      </c>
      <c r="F16" s="111">
        <v>15</v>
      </c>
      <c r="G16" s="111" t="s">
        <v>486</v>
      </c>
      <c r="H16" s="112" t="s">
        <v>523</v>
      </c>
      <c r="I16" s="112" t="s">
        <v>524</v>
      </c>
      <c r="J16" s="115"/>
      <c r="K16" s="104" t="s">
        <v>2799</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79" t="s">
        <v>525</v>
      </c>
      <c r="B17" s="279"/>
      <c r="C17" s="279"/>
      <c r="D17" s="279"/>
      <c r="E17" s="279"/>
      <c r="F17" s="279"/>
      <c r="G17" s="279"/>
      <c r="H17" s="279"/>
      <c r="I17" s="279"/>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3074</v>
      </c>
      <c r="F18" s="111">
        <v>0</v>
      </c>
      <c r="G18" s="111" t="s">
        <v>50</v>
      </c>
      <c r="H18" s="112" t="s">
        <v>76</v>
      </c>
      <c r="I18" s="112" t="s">
        <v>84</v>
      </c>
      <c r="J18" s="115"/>
      <c r="K18" s="104" t="s">
        <v>2800</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2975</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2975</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2975</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2975</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2975</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2020-02-14T09:46:30Z</dcterms:modified>
</cp:coreProperties>
</file>