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40" yWindow="-80" windowWidth="23560" windowHeight="17380" tabRatio="500" activeTab="2"/>
  </bookViews>
  <sheets>
    <sheet name="IE6" sheetId="1" r:id="rId1"/>
    <sheet name="IE7" sheetId="3" r:id="rId2"/>
    <sheet name="IE8" sheetId="4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3" i="1"/>
  <c r="D52"/>
  <c r="D51"/>
  <c r="D50"/>
  <c r="D49"/>
  <c r="D48"/>
  <c r="D44"/>
  <c r="D43"/>
  <c r="D42"/>
  <c r="D41"/>
  <c r="D40"/>
  <c r="D39"/>
  <c r="D35"/>
  <c r="D34"/>
  <c r="D33"/>
  <c r="D32"/>
  <c r="D31"/>
  <c r="D30"/>
  <c r="D26"/>
  <c r="D25"/>
  <c r="D24"/>
  <c r="D23"/>
  <c r="D22"/>
  <c r="D21"/>
  <c r="D17"/>
  <c r="D16"/>
  <c r="D15"/>
  <c r="D14"/>
  <c r="D13"/>
  <c r="D12"/>
  <c r="D8"/>
  <c r="D7"/>
  <c r="D6"/>
  <c r="D5"/>
  <c r="D4"/>
  <c r="D3"/>
  <c r="E53"/>
  <c r="E52"/>
  <c r="E51"/>
  <c r="E50"/>
  <c r="E49"/>
  <c r="E48"/>
  <c r="E44"/>
  <c r="E43"/>
  <c r="E42"/>
  <c r="E41"/>
  <c r="E40"/>
  <c r="E39"/>
  <c r="E35"/>
  <c r="E34"/>
  <c r="E33"/>
  <c r="E32"/>
  <c r="E31"/>
  <c r="E30"/>
  <c r="E26"/>
  <c r="E25"/>
  <c r="E24"/>
  <c r="E23"/>
  <c r="E22"/>
  <c r="E21"/>
  <c r="E17"/>
  <c r="E16"/>
  <c r="E15"/>
  <c r="E14"/>
  <c r="E13"/>
  <c r="E12"/>
  <c r="E8"/>
  <c r="E7"/>
  <c r="E6"/>
  <c r="E5"/>
  <c r="E4"/>
  <c r="E3"/>
  <c r="B26"/>
  <c r="C26"/>
  <c r="B25"/>
  <c r="C25"/>
  <c r="B24"/>
  <c r="C24"/>
  <c r="B23"/>
  <c r="C23"/>
  <c r="B22"/>
  <c r="C22"/>
  <c r="B53"/>
  <c r="C53"/>
  <c r="B52"/>
  <c r="C52"/>
  <c r="B51"/>
  <c r="C51"/>
  <c r="B50"/>
  <c r="C50"/>
  <c r="B49"/>
  <c r="C49"/>
  <c r="B44"/>
  <c r="C44"/>
  <c r="B43"/>
  <c r="C43"/>
  <c r="B42"/>
  <c r="C42"/>
  <c r="B41"/>
  <c r="C41"/>
  <c r="B40"/>
  <c r="C40"/>
  <c r="B35"/>
  <c r="C35"/>
  <c r="B34"/>
  <c r="C34"/>
  <c r="B33"/>
  <c r="C33"/>
  <c r="B32"/>
  <c r="C32"/>
  <c r="B31"/>
  <c r="C31"/>
  <c r="B17"/>
  <c r="C17"/>
  <c r="B16"/>
  <c r="C16"/>
  <c r="B15"/>
  <c r="C15"/>
  <c r="B14"/>
  <c r="C14"/>
  <c r="B13"/>
  <c r="C13"/>
  <c r="B8"/>
  <c r="C8"/>
  <c r="B7"/>
  <c r="C7"/>
  <c r="B6"/>
  <c r="C6"/>
  <c r="B5"/>
  <c r="C5"/>
  <c r="B4"/>
  <c r="C4"/>
  <c r="E53" i="3"/>
  <c r="E52"/>
  <c r="E51"/>
  <c r="E50"/>
  <c r="E49"/>
  <c r="E48"/>
  <c r="E44"/>
  <c r="E43"/>
  <c r="E42"/>
  <c r="E41"/>
  <c r="E40"/>
  <c r="E39"/>
  <c r="E35"/>
  <c r="E34"/>
  <c r="E33"/>
  <c r="E32"/>
  <c r="E31"/>
  <c r="E30"/>
  <c r="E26"/>
  <c r="E25"/>
  <c r="E24"/>
  <c r="E23"/>
  <c r="E22"/>
  <c r="E21"/>
  <c r="E17"/>
  <c r="E16"/>
  <c r="E15"/>
  <c r="E14"/>
  <c r="E13"/>
  <c r="E12"/>
  <c r="E8"/>
  <c r="E7"/>
  <c r="E6"/>
  <c r="E5"/>
  <c r="E4"/>
  <c r="E3"/>
  <c r="B53"/>
  <c r="C53"/>
  <c r="D53"/>
  <c r="B52"/>
  <c r="C52"/>
  <c r="D52"/>
  <c r="B51"/>
  <c r="C51"/>
  <c r="D51"/>
  <c r="B50"/>
  <c r="C50"/>
  <c r="D50"/>
  <c r="B49"/>
  <c r="C49"/>
  <c r="D49"/>
  <c r="D48"/>
  <c r="B26"/>
  <c r="C26"/>
  <c r="D26"/>
  <c r="B25"/>
  <c r="C25"/>
  <c r="D25"/>
  <c r="B24"/>
  <c r="C24"/>
  <c r="D24"/>
  <c r="B23"/>
  <c r="C23"/>
  <c r="D23"/>
  <c r="B22"/>
  <c r="C22"/>
  <c r="D22"/>
  <c r="D21"/>
  <c r="B40"/>
  <c r="C40"/>
  <c r="D40"/>
  <c r="B31"/>
  <c r="C31"/>
  <c r="D31"/>
  <c r="B14"/>
  <c r="C14"/>
  <c r="D14"/>
  <c r="B5"/>
  <c r="C5"/>
  <c r="D5"/>
  <c r="B44"/>
  <c r="C44"/>
  <c r="D44"/>
  <c r="B43"/>
  <c r="C43"/>
  <c r="D43"/>
  <c r="B42"/>
  <c r="C42"/>
  <c r="D42"/>
  <c r="B41"/>
  <c r="C41"/>
  <c r="D41"/>
  <c r="D39"/>
  <c r="B35"/>
  <c r="C35"/>
  <c r="D35"/>
  <c r="B34"/>
  <c r="C34"/>
  <c r="D34"/>
  <c r="B33"/>
  <c r="C33"/>
  <c r="D33"/>
  <c r="B32"/>
  <c r="C32"/>
  <c r="D32"/>
  <c r="D30"/>
  <c r="D12"/>
  <c r="D3"/>
  <c r="B17"/>
  <c r="C17"/>
  <c r="D17"/>
  <c r="B16"/>
  <c r="C16"/>
  <c r="D16"/>
  <c r="B15"/>
  <c r="C15"/>
  <c r="D15"/>
  <c r="B13"/>
  <c r="C13"/>
  <c r="D13"/>
  <c r="B8"/>
  <c r="C8"/>
  <c r="D8"/>
  <c r="B7"/>
  <c r="C7"/>
  <c r="D7"/>
  <c r="B6"/>
  <c r="C6"/>
  <c r="D6"/>
  <c r="B4"/>
  <c r="C4"/>
  <c r="D4"/>
  <c r="D53" i="4"/>
  <c r="D52"/>
  <c r="D51"/>
  <c r="D50"/>
  <c r="D49"/>
  <c r="D48"/>
  <c r="D44"/>
  <c r="D43"/>
  <c r="D42"/>
  <c r="D41"/>
  <c r="D40"/>
  <c r="D39"/>
  <c r="D35"/>
  <c r="D34"/>
  <c r="D33"/>
  <c r="D32"/>
  <c r="D31"/>
  <c r="D30"/>
  <c r="D26"/>
  <c r="D25"/>
  <c r="D24"/>
  <c r="D23"/>
  <c r="D22"/>
  <c r="D21"/>
  <c r="D17"/>
  <c r="D16"/>
  <c r="D15"/>
  <c r="D14"/>
  <c r="D13"/>
  <c r="D12"/>
  <c r="D8"/>
  <c r="D7"/>
  <c r="D6"/>
  <c r="D5"/>
  <c r="D4"/>
  <c r="D3"/>
  <c r="E53"/>
  <c r="E52"/>
  <c r="E51"/>
  <c r="E50"/>
  <c r="E49"/>
  <c r="E48"/>
  <c r="E44"/>
  <c r="E43"/>
  <c r="E42"/>
  <c r="E41"/>
  <c r="E40"/>
  <c r="E39"/>
  <c r="E35"/>
  <c r="E34"/>
  <c r="E33"/>
  <c r="E32"/>
  <c r="E31"/>
  <c r="E30"/>
  <c r="E26"/>
  <c r="E25"/>
  <c r="E24"/>
  <c r="E23"/>
  <c r="E22"/>
  <c r="E21"/>
  <c r="E17"/>
  <c r="E16"/>
  <c r="E15"/>
  <c r="E14"/>
  <c r="E13"/>
  <c r="E12"/>
  <c r="E8"/>
  <c r="E7"/>
  <c r="E6"/>
  <c r="E5"/>
  <c r="E4"/>
  <c r="E3"/>
  <c r="B53"/>
  <c r="C53"/>
  <c r="B52"/>
  <c r="C52"/>
  <c r="B51"/>
  <c r="C51"/>
  <c r="B50"/>
  <c r="C50"/>
  <c r="B49"/>
  <c r="C49"/>
  <c r="B44"/>
  <c r="C44"/>
  <c r="B43"/>
  <c r="C43"/>
  <c r="B42"/>
  <c r="C42"/>
  <c r="B41"/>
  <c r="C41"/>
  <c r="B40"/>
  <c r="C40"/>
  <c r="B35"/>
  <c r="C35"/>
  <c r="B34"/>
  <c r="C34"/>
  <c r="B33"/>
  <c r="C33"/>
  <c r="B32"/>
  <c r="C32"/>
  <c r="B31"/>
  <c r="C31"/>
  <c r="B26"/>
  <c r="C26"/>
  <c r="B25"/>
  <c r="C25"/>
  <c r="B24"/>
  <c r="C24"/>
  <c r="B23"/>
  <c r="C23"/>
  <c r="B22"/>
  <c r="C22"/>
  <c r="B17"/>
  <c r="C17"/>
  <c r="B16"/>
  <c r="C16"/>
  <c r="B15"/>
  <c r="C15"/>
  <c r="B14"/>
  <c r="C14"/>
  <c r="B13"/>
  <c r="C13"/>
  <c r="B8"/>
  <c r="C8"/>
  <c r="B7"/>
  <c r="C7"/>
  <c r="B6"/>
  <c r="C6"/>
  <c r="B5"/>
  <c r="C5"/>
  <c r="B4"/>
  <c r="C4"/>
</calcChain>
</file>

<file path=xl/sharedStrings.xml><?xml version="1.0" encoding="utf-8"?>
<sst xmlns="http://schemas.openxmlformats.org/spreadsheetml/2006/main" count="216" uniqueCount="21">
  <si>
    <t>Total time - 5 runs (ms)</t>
    <phoneticPr fontId="1" type="noConversion"/>
  </si>
  <si>
    <t>Standalone buttons - lighter structure w/ PIE - before optimizations</t>
    <phoneticPr fontId="1" type="noConversion"/>
  </si>
  <si>
    <t>Toolbar buttons - lighter structure w/ PIE - before optimizations</t>
    <phoneticPr fontId="1" type="noConversion"/>
  </si>
  <si>
    <t>Rendering time (ms)</t>
    <phoneticPr fontId="1" type="noConversion"/>
  </si>
  <si>
    <t>JS time (ms)</t>
    <phoneticPr fontId="1" type="noConversion"/>
  </si>
  <si>
    <t>JS 1</t>
    <phoneticPr fontId="1" type="noConversion"/>
  </si>
  <si>
    <t>JS 2</t>
    <phoneticPr fontId="1" type="noConversion"/>
  </si>
  <si>
    <t>JS 3</t>
    <phoneticPr fontId="1" type="noConversion"/>
  </si>
  <si>
    <t>Render 1</t>
    <phoneticPr fontId="1" type="noConversion"/>
  </si>
  <si>
    <t>Render 2</t>
    <phoneticPr fontId="1" type="noConversion"/>
  </si>
  <si>
    <t>Render 3</t>
    <phoneticPr fontId="1" type="noConversion"/>
  </si>
  <si>
    <t>Toolbar buttons - old Ext structure</t>
    <phoneticPr fontId="1" type="noConversion"/>
  </si>
  <si>
    <t>Standalone buttons - old Ext structure</t>
    <phoneticPr fontId="1" type="noConversion"/>
  </si>
  <si>
    <t>Number of buttons</t>
    <phoneticPr fontId="1" type="noConversion"/>
  </si>
  <si>
    <t>Toolbar buttons - lighter structure w/ PIE - before optimization</t>
    <phoneticPr fontId="1" type="noConversion"/>
  </si>
  <si>
    <t>Standalone buttons - lighter structure w/ PIE - before optimization</t>
    <phoneticPr fontId="1" type="noConversion"/>
  </si>
  <si>
    <t>Toolbar buttons - lighter structure w/ PIE - before optimizations</t>
    <phoneticPr fontId="1" type="noConversion"/>
  </si>
  <si>
    <t>Standalone buttons - lighter structure w/ PIE - before optimizations</t>
    <phoneticPr fontId="1" type="noConversion"/>
  </si>
  <si>
    <t>Standalone buttons - lighter structure w/ PIE - after 9/6/10 optimizations</t>
    <phoneticPr fontId="1" type="noConversion"/>
  </si>
  <si>
    <t>Toolbar buttons - lighter structure w/ PIE - after 9/6/10 optimizations</t>
    <phoneticPr fontId="1" type="noConversion"/>
  </si>
  <si>
    <t>Average Time Per Run (ms)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</si>
</sst>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2" xfId="0" applyBorder="1"/>
    <xf numFmtId="0" fontId="0" fillId="2" borderId="0" xfId="0" applyFill="1" applyBorder="1"/>
    <xf numFmtId="0" fontId="0" fillId="0" borderId="0" xfId="0" applyBorder="1"/>
    <xf numFmtId="0" fontId="0" fillId="3" borderId="1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'IE6'!$B$3:$B$8</c:f>
              <c:numCache>
                <c:formatCode>General</c:formatCode>
                <c:ptCount val="6"/>
                <c:pt idx="0">
                  <c:v>0.0</c:v>
                </c:pt>
                <c:pt idx="1">
                  <c:v>75.0</c:v>
                </c:pt>
                <c:pt idx="2">
                  <c:v>137.3333333333333</c:v>
                </c:pt>
                <c:pt idx="3">
                  <c:v>195.0</c:v>
                </c:pt>
                <c:pt idx="4">
                  <c:v>257.0</c:v>
                </c:pt>
                <c:pt idx="5">
                  <c:v>313.6666666666666</c:v>
                </c:pt>
              </c:numCache>
            </c:numRef>
          </c:yVal>
        </c:ser>
        <c:ser>
          <c:idx val="0"/>
          <c:order val="1"/>
          <c:tx>
            <c:strRef>
              <c:f>'IE6'!$C$2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'IE6'!$C$3:$C$8</c:f>
              <c:numCache>
                <c:formatCode>General</c:formatCode>
                <c:ptCount val="6"/>
                <c:pt idx="0">
                  <c:v>0.0</c:v>
                </c:pt>
                <c:pt idx="1">
                  <c:v>51.0</c:v>
                </c:pt>
                <c:pt idx="2">
                  <c:v>87.0</c:v>
                </c:pt>
                <c:pt idx="3">
                  <c:v>135.3333333333333</c:v>
                </c:pt>
                <c:pt idx="4">
                  <c:v>157.3333333333333</c:v>
                </c:pt>
                <c:pt idx="5">
                  <c:v>217.6666666666667</c:v>
                </c:pt>
              </c:numCache>
            </c:numRef>
          </c:yVal>
        </c:ser>
        <c:ser>
          <c:idx val="1"/>
          <c:order val="2"/>
          <c:tx>
            <c:strRef>
              <c:f>'IE6'!$D$2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'IE6'!$D$3:$D$8</c:f>
              <c:numCache>
                <c:formatCode>General</c:formatCode>
                <c:ptCount val="6"/>
                <c:pt idx="0">
                  <c:v>0.0</c:v>
                </c:pt>
                <c:pt idx="1">
                  <c:v>126.0</c:v>
                </c:pt>
                <c:pt idx="2">
                  <c:v>224.3333333333333</c:v>
                </c:pt>
                <c:pt idx="3">
                  <c:v>330.3333333333334</c:v>
                </c:pt>
                <c:pt idx="4">
                  <c:v>414.3333333333334</c:v>
                </c:pt>
                <c:pt idx="5">
                  <c:v>531.3333333333333</c:v>
                </c:pt>
              </c:numCache>
            </c:numRef>
          </c:yVal>
        </c:ser>
        <c:axId val="571551752"/>
        <c:axId val="571548392"/>
      </c:scatterChart>
      <c:valAx>
        <c:axId val="571551752"/>
        <c:scaling>
          <c:orientation val="minMax"/>
        </c:scaling>
        <c:axPos val="b"/>
        <c:numFmt formatCode="General" sourceLinked="1"/>
        <c:tickLblPos val="nextTo"/>
        <c:crossAx val="571548392"/>
        <c:crosses val="autoZero"/>
        <c:crossBetween val="midCat"/>
      </c:valAx>
      <c:valAx>
        <c:axId val="571548392"/>
        <c:scaling>
          <c:orientation val="minMax"/>
        </c:scaling>
        <c:axPos val="l"/>
        <c:majorGridlines/>
        <c:numFmt formatCode="General" sourceLinked="1"/>
        <c:tickLblPos val="nextTo"/>
        <c:crossAx val="571551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'IE7'!$B$29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'IE7'!$B$30:$B$35</c:f>
              <c:numCache>
                <c:formatCode>General</c:formatCode>
                <c:ptCount val="6"/>
                <c:pt idx="0">
                  <c:v>0.0</c:v>
                </c:pt>
                <c:pt idx="1">
                  <c:v>108.0</c:v>
                </c:pt>
                <c:pt idx="2">
                  <c:v>157.3333333333333</c:v>
                </c:pt>
                <c:pt idx="3">
                  <c:v>212.0</c:v>
                </c:pt>
                <c:pt idx="4">
                  <c:v>271.3333333333333</c:v>
                </c:pt>
                <c:pt idx="5">
                  <c:v>333.6666666666666</c:v>
                </c:pt>
              </c:numCache>
            </c:numRef>
          </c:yVal>
        </c:ser>
        <c:ser>
          <c:idx val="0"/>
          <c:order val="1"/>
          <c:tx>
            <c:strRef>
              <c:f>'IE7'!$C$29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'IE7'!$C$30:$C$35</c:f>
              <c:numCache>
                <c:formatCode>General</c:formatCode>
                <c:ptCount val="6"/>
                <c:pt idx="0">
                  <c:v>0.0</c:v>
                </c:pt>
                <c:pt idx="1">
                  <c:v>65.33333333333333</c:v>
                </c:pt>
                <c:pt idx="2">
                  <c:v>105.0</c:v>
                </c:pt>
                <c:pt idx="3">
                  <c:v>130.6666666666667</c:v>
                </c:pt>
                <c:pt idx="4">
                  <c:v>191.6666666666667</c:v>
                </c:pt>
                <c:pt idx="5">
                  <c:v>241.0</c:v>
                </c:pt>
              </c:numCache>
            </c:numRef>
          </c:yVal>
        </c:ser>
        <c:ser>
          <c:idx val="1"/>
          <c:order val="2"/>
          <c:tx>
            <c:strRef>
              <c:f>'IE7'!$D$29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'IE7'!$D$30:$D$35</c:f>
              <c:numCache>
                <c:formatCode>General</c:formatCode>
                <c:ptCount val="6"/>
                <c:pt idx="0">
                  <c:v>0.0</c:v>
                </c:pt>
                <c:pt idx="1">
                  <c:v>173.3333333333333</c:v>
                </c:pt>
                <c:pt idx="2">
                  <c:v>262.3333333333334</c:v>
                </c:pt>
                <c:pt idx="3">
                  <c:v>342.6666666666666</c:v>
                </c:pt>
                <c:pt idx="4">
                  <c:v>463.0</c:v>
                </c:pt>
                <c:pt idx="5">
                  <c:v>574.6666666666667</c:v>
                </c:pt>
              </c:numCache>
            </c:numRef>
          </c:yVal>
        </c:ser>
        <c:axId val="678152424"/>
        <c:axId val="678155496"/>
      </c:scatterChart>
      <c:valAx>
        <c:axId val="678152424"/>
        <c:scaling>
          <c:orientation val="minMax"/>
        </c:scaling>
        <c:axPos val="b"/>
        <c:numFmt formatCode="General" sourceLinked="1"/>
        <c:tickLblPos val="nextTo"/>
        <c:crossAx val="678155496"/>
        <c:crosses val="autoZero"/>
        <c:crossBetween val="midCat"/>
      </c:valAx>
      <c:valAx>
        <c:axId val="678155496"/>
        <c:scaling>
          <c:orientation val="minMax"/>
        </c:scaling>
        <c:axPos val="l"/>
        <c:majorGridlines/>
        <c:numFmt formatCode="General" sourceLinked="1"/>
        <c:tickLblPos val="nextTo"/>
        <c:crossAx val="678152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'IE7'!$B$38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'IE7'!$B$39:$B$44</c:f>
              <c:numCache>
                <c:formatCode>General</c:formatCode>
                <c:ptCount val="6"/>
                <c:pt idx="0">
                  <c:v>0.0</c:v>
                </c:pt>
                <c:pt idx="1">
                  <c:v>833.0</c:v>
                </c:pt>
                <c:pt idx="2">
                  <c:v>1719.666666666667</c:v>
                </c:pt>
                <c:pt idx="3">
                  <c:v>2766.333333333333</c:v>
                </c:pt>
                <c:pt idx="4">
                  <c:v>4011.333333333333</c:v>
                </c:pt>
                <c:pt idx="5">
                  <c:v>5536.0</c:v>
                </c:pt>
              </c:numCache>
            </c:numRef>
          </c:yVal>
        </c:ser>
        <c:ser>
          <c:idx val="0"/>
          <c:order val="1"/>
          <c:tx>
            <c:strRef>
              <c:f>'IE7'!$C$38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'IE7'!$C$39:$C$44</c:f>
              <c:numCache>
                <c:formatCode>General</c:formatCode>
                <c:ptCount val="6"/>
                <c:pt idx="0">
                  <c:v>0.0</c:v>
                </c:pt>
                <c:pt idx="1">
                  <c:v>40.33333333333334</c:v>
                </c:pt>
                <c:pt idx="2">
                  <c:v>57.33333333333334</c:v>
                </c:pt>
                <c:pt idx="3">
                  <c:v>61.66666666666666</c:v>
                </c:pt>
                <c:pt idx="4">
                  <c:v>74.33333333333333</c:v>
                </c:pt>
                <c:pt idx="5">
                  <c:v>76.66666666666667</c:v>
                </c:pt>
              </c:numCache>
            </c:numRef>
          </c:yVal>
        </c:ser>
        <c:ser>
          <c:idx val="1"/>
          <c:order val="2"/>
          <c:tx>
            <c:strRef>
              <c:f>'IE7'!$D$38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'IE7'!$D$39:$D$44</c:f>
              <c:numCache>
                <c:formatCode>General</c:formatCode>
                <c:ptCount val="6"/>
                <c:pt idx="0">
                  <c:v>0.0</c:v>
                </c:pt>
                <c:pt idx="1">
                  <c:v>873.3333333333333</c:v>
                </c:pt>
                <c:pt idx="2">
                  <c:v>1777.0</c:v>
                </c:pt>
                <c:pt idx="3">
                  <c:v>2828.0</c:v>
                </c:pt>
                <c:pt idx="4">
                  <c:v>4085.666666666667</c:v>
                </c:pt>
                <c:pt idx="5">
                  <c:v>5612.666666666666</c:v>
                </c:pt>
              </c:numCache>
            </c:numRef>
          </c:yVal>
        </c:ser>
        <c:axId val="590047512"/>
        <c:axId val="678181736"/>
      </c:scatterChart>
      <c:valAx>
        <c:axId val="590047512"/>
        <c:scaling>
          <c:orientation val="minMax"/>
        </c:scaling>
        <c:axPos val="b"/>
        <c:numFmt formatCode="General" sourceLinked="1"/>
        <c:tickLblPos val="nextTo"/>
        <c:crossAx val="678181736"/>
        <c:crosses val="autoZero"/>
        <c:crossBetween val="midCat"/>
      </c:valAx>
      <c:valAx>
        <c:axId val="678181736"/>
        <c:scaling>
          <c:orientation val="minMax"/>
        </c:scaling>
        <c:axPos val="l"/>
        <c:majorGridlines/>
        <c:numFmt formatCode="General" sourceLinked="1"/>
        <c:tickLblPos val="nextTo"/>
        <c:crossAx val="590047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'IE7'!$B$21:$B$26</c:f>
              <c:numCache>
                <c:formatCode>General</c:formatCode>
                <c:ptCount val="6"/>
                <c:pt idx="0">
                  <c:v>0.0</c:v>
                </c:pt>
                <c:pt idx="1">
                  <c:v>1291.666666666667</c:v>
                </c:pt>
                <c:pt idx="2">
                  <c:v>2750.333333333333</c:v>
                </c:pt>
                <c:pt idx="3">
                  <c:v>4477.666666666666</c:v>
                </c:pt>
                <c:pt idx="4">
                  <c:v>6563.333333333333</c:v>
                </c:pt>
                <c:pt idx="5">
                  <c:v>9124.333333333334</c:v>
                </c:pt>
              </c:numCache>
            </c:numRef>
          </c:yVal>
        </c:ser>
        <c:ser>
          <c:idx val="0"/>
          <c:order val="1"/>
          <c:tx>
            <c:strRef>
              <c:f>'IE7'!$C$20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'IE7'!$C$21:$C$26</c:f>
              <c:numCache>
                <c:formatCode>General</c:formatCode>
                <c:ptCount val="6"/>
                <c:pt idx="0">
                  <c:v>0.0</c:v>
                </c:pt>
                <c:pt idx="1">
                  <c:v>123.6666666666667</c:v>
                </c:pt>
                <c:pt idx="2">
                  <c:v>179.6666666666667</c:v>
                </c:pt>
                <c:pt idx="3">
                  <c:v>218.0</c:v>
                </c:pt>
                <c:pt idx="4">
                  <c:v>296.0</c:v>
                </c:pt>
                <c:pt idx="5">
                  <c:v>311.6666666666666</c:v>
                </c:pt>
              </c:numCache>
            </c:numRef>
          </c:yVal>
        </c:ser>
        <c:ser>
          <c:idx val="1"/>
          <c:order val="2"/>
          <c:tx>
            <c:strRef>
              <c:f>'IE7'!$D$20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'IE7'!$D$21:$D$26</c:f>
              <c:numCache>
                <c:formatCode>General</c:formatCode>
                <c:ptCount val="6"/>
                <c:pt idx="0">
                  <c:v>0.0</c:v>
                </c:pt>
                <c:pt idx="1">
                  <c:v>1415.333333333333</c:v>
                </c:pt>
                <c:pt idx="2">
                  <c:v>2930.0</c:v>
                </c:pt>
                <c:pt idx="3">
                  <c:v>4695.666666666666</c:v>
                </c:pt>
                <c:pt idx="4">
                  <c:v>6859.333333333333</c:v>
                </c:pt>
                <c:pt idx="5">
                  <c:v>9436.0</c:v>
                </c:pt>
              </c:numCache>
            </c:numRef>
          </c:yVal>
        </c:ser>
        <c:axId val="678046296"/>
        <c:axId val="678049368"/>
      </c:scatterChart>
      <c:valAx>
        <c:axId val="678046296"/>
        <c:scaling>
          <c:orientation val="minMax"/>
        </c:scaling>
        <c:axPos val="b"/>
        <c:numFmt formatCode="General" sourceLinked="1"/>
        <c:tickLblPos val="nextTo"/>
        <c:crossAx val="678049368"/>
        <c:crosses val="autoZero"/>
        <c:crossBetween val="midCat"/>
      </c:valAx>
      <c:valAx>
        <c:axId val="678049368"/>
        <c:scaling>
          <c:orientation val="minMax"/>
        </c:scaling>
        <c:axPos val="l"/>
        <c:majorGridlines/>
        <c:numFmt formatCode="General" sourceLinked="1"/>
        <c:tickLblPos val="nextTo"/>
        <c:crossAx val="678046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'IE7'!$B$29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'IE7'!$B$30:$B$35</c:f>
              <c:numCache>
                <c:formatCode>General</c:formatCode>
                <c:ptCount val="6"/>
                <c:pt idx="0">
                  <c:v>0.0</c:v>
                </c:pt>
                <c:pt idx="1">
                  <c:v>108.0</c:v>
                </c:pt>
                <c:pt idx="2">
                  <c:v>157.3333333333333</c:v>
                </c:pt>
                <c:pt idx="3">
                  <c:v>212.0</c:v>
                </c:pt>
                <c:pt idx="4">
                  <c:v>271.3333333333333</c:v>
                </c:pt>
                <c:pt idx="5">
                  <c:v>333.6666666666666</c:v>
                </c:pt>
              </c:numCache>
            </c:numRef>
          </c:yVal>
        </c:ser>
        <c:ser>
          <c:idx val="0"/>
          <c:order val="1"/>
          <c:tx>
            <c:strRef>
              <c:f>'IE7'!$C$29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'IE7'!$C$30:$C$35</c:f>
              <c:numCache>
                <c:formatCode>General</c:formatCode>
                <c:ptCount val="6"/>
                <c:pt idx="0">
                  <c:v>0.0</c:v>
                </c:pt>
                <c:pt idx="1">
                  <c:v>65.33333333333333</c:v>
                </c:pt>
                <c:pt idx="2">
                  <c:v>105.0</c:v>
                </c:pt>
                <c:pt idx="3">
                  <c:v>130.6666666666667</c:v>
                </c:pt>
                <c:pt idx="4">
                  <c:v>191.6666666666667</c:v>
                </c:pt>
                <c:pt idx="5">
                  <c:v>241.0</c:v>
                </c:pt>
              </c:numCache>
            </c:numRef>
          </c:yVal>
        </c:ser>
        <c:ser>
          <c:idx val="1"/>
          <c:order val="2"/>
          <c:tx>
            <c:strRef>
              <c:f>'IE7'!$D$29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'IE7'!$D$30:$D$35</c:f>
              <c:numCache>
                <c:formatCode>General</c:formatCode>
                <c:ptCount val="6"/>
                <c:pt idx="0">
                  <c:v>0.0</c:v>
                </c:pt>
                <c:pt idx="1">
                  <c:v>173.3333333333333</c:v>
                </c:pt>
                <c:pt idx="2">
                  <c:v>262.3333333333334</c:v>
                </c:pt>
                <c:pt idx="3">
                  <c:v>342.6666666666666</c:v>
                </c:pt>
                <c:pt idx="4">
                  <c:v>463.0</c:v>
                </c:pt>
                <c:pt idx="5">
                  <c:v>574.6666666666667</c:v>
                </c:pt>
              </c:numCache>
            </c:numRef>
          </c:yVal>
        </c:ser>
        <c:axId val="678282104"/>
        <c:axId val="678285176"/>
      </c:scatterChart>
      <c:valAx>
        <c:axId val="678282104"/>
        <c:scaling>
          <c:orientation val="minMax"/>
        </c:scaling>
        <c:axPos val="b"/>
        <c:numFmt formatCode="General" sourceLinked="1"/>
        <c:tickLblPos val="nextTo"/>
        <c:crossAx val="678285176"/>
        <c:crosses val="autoZero"/>
        <c:crossBetween val="midCat"/>
      </c:valAx>
      <c:valAx>
        <c:axId val="678285176"/>
        <c:scaling>
          <c:orientation val="minMax"/>
        </c:scaling>
        <c:axPos val="l"/>
        <c:majorGridlines/>
        <c:numFmt formatCode="General" sourceLinked="1"/>
        <c:tickLblPos val="nextTo"/>
        <c:crossAx val="678282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'IE7'!$B$47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'IE7'!$B$48:$B$53</c:f>
              <c:numCache>
                <c:formatCode>General</c:formatCode>
                <c:ptCount val="6"/>
                <c:pt idx="0">
                  <c:v>0.0</c:v>
                </c:pt>
                <c:pt idx="1">
                  <c:v>398.6666666666666</c:v>
                </c:pt>
                <c:pt idx="2">
                  <c:v>641.3333333333333</c:v>
                </c:pt>
                <c:pt idx="3">
                  <c:v>894.3333333333333</c:v>
                </c:pt>
                <c:pt idx="4">
                  <c:v>1130.0</c:v>
                </c:pt>
                <c:pt idx="5">
                  <c:v>1386.0</c:v>
                </c:pt>
              </c:numCache>
            </c:numRef>
          </c:yVal>
        </c:ser>
        <c:ser>
          <c:idx val="0"/>
          <c:order val="1"/>
          <c:tx>
            <c:strRef>
              <c:f>'IE7'!$C$47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'IE7'!$C$48:$C$53</c:f>
              <c:numCache>
                <c:formatCode>General</c:formatCode>
                <c:ptCount val="6"/>
                <c:pt idx="0">
                  <c:v>0.0</c:v>
                </c:pt>
                <c:pt idx="1">
                  <c:v>42.66666666666666</c:v>
                </c:pt>
                <c:pt idx="2">
                  <c:v>44.33333333333334</c:v>
                </c:pt>
                <c:pt idx="3">
                  <c:v>60.66666666666666</c:v>
                </c:pt>
                <c:pt idx="4">
                  <c:v>67.33333333333333</c:v>
                </c:pt>
                <c:pt idx="5">
                  <c:v>87.0</c:v>
                </c:pt>
              </c:numCache>
            </c:numRef>
          </c:yVal>
        </c:ser>
        <c:ser>
          <c:idx val="1"/>
          <c:order val="2"/>
          <c:tx>
            <c:strRef>
              <c:f>'IE7'!$D$47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'IE7'!$D$48:$D$53</c:f>
              <c:numCache>
                <c:formatCode>General</c:formatCode>
                <c:ptCount val="6"/>
                <c:pt idx="0">
                  <c:v>0.0</c:v>
                </c:pt>
                <c:pt idx="1">
                  <c:v>441.3333333333334</c:v>
                </c:pt>
                <c:pt idx="2">
                  <c:v>685.6666666666667</c:v>
                </c:pt>
                <c:pt idx="3">
                  <c:v>955.0</c:v>
                </c:pt>
                <c:pt idx="4">
                  <c:v>1197.333333333333</c:v>
                </c:pt>
                <c:pt idx="5">
                  <c:v>1473.0</c:v>
                </c:pt>
              </c:numCache>
            </c:numRef>
          </c:yVal>
        </c:ser>
        <c:axId val="678315960"/>
        <c:axId val="569912600"/>
      </c:scatterChart>
      <c:valAx>
        <c:axId val="678315960"/>
        <c:scaling>
          <c:orientation val="minMax"/>
        </c:scaling>
        <c:axPos val="b"/>
        <c:numFmt formatCode="General" sourceLinked="1"/>
        <c:tickLblPos val="nextTo"/>
        <c:crossAx val="569912600"/>
        <c:crosses val="autoZero"/>
        <c:crossBetween val="midCat"/>
      </c:valAx>
      <c:valAx>
        <c:axId val="569912600"/>
        <c:scaling>
          <c:orientation val="minMax"/>
        </c:scaling>
        <c:axPos val="l"/>
        <c:majorGridlines/>
        <c:numFmt formatCode="General" sourceLinked="1"/>
        <c:tickLblPos val="nextTo"/>
        <c:crossAx val="678315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'IE8'!$B$3:$B$8</c:f>
              <c:numCache>
                <c:formatCode>General</c:formatCode>
                <c:ptCount val="6"/>
                <c:pt idx="0">
                  <c:v>0.0</c:v>
                </c:pt>
                <c:pt idx="1">
                  <c:v>46.0</c:v>
                </c:pt>
                <c:pt idx="2">
                  <c:v>88.33333333333333</c:v>
                </c:pt>
                <c:pt idx="3">
                  <c:v>123.3333333333333</c:v>
                </c:pt>
                <c:pt idx="4">
                  <c:v>163.0</c:v>
                </c:pt>
                <c:pt idx="5">
                  <c:v>230.0</c:v>
                </c:pt>
              </c:numCache>
            </c:numRef>
          </c:yVal>
        </c:ser>
        <c:ser>
          <c:idx val="0"/>
          <c:order val="1"/>
          <c:tx>
            <c:strRef>
              <c:f>'IE8'!$C$2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'IE8'!$C$3:$C$8</c:f>
              <c:numCache>
                <c:formatCode>General</c:formatCode>
                <c:ptCount val="6"/>
                <c:pt idx="0">
                  <c:v>0.0</c:v>
                </c:pt>
                <c:pt idx="1">
                  <c:v>178.6666666666667</c:v>
                </c:pt>
                <c:pt idx="2">
                  <c:v>336.6666666666666</c:v>
                </c:pt>
                <c:pt idx="3">
                  <c:v>522.6666666666666</c:v>
                </c:pt>
                <c:pt idx="4">
                  <c:v>654.6666666666666</c:v>
                </c:pt>
                <c:pt idx="5">
                  <c:v>843.3333333333333</c:v>
                </c:pt>
              </c:numCache>
            </c:numRef>
          </c:yVal>
        </c:ser>
        <c:ser>
          <c:idx val="1"/>
          <c:order val="2"/>
          <c:tx>
            <c:strRef>
              <c:f>'IE8'!$D$2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'IE8'!$D$3:$D$8</c:f>
              <c:numCache>
                <c:formatCode>General</c:formatCode>
                <c:ptCount val="6"/>
                <c:pt idx="0">
                  <c:v>0.0</c:v>
                </c:pt>
                <c:pt idx="1">
                  <c:v>224.6666666666667</c:v>
                </c:pt>
                <c:pt idx="2">
                  <c:v>425.0</c:v>
                </c:pt>
                <c:pt idx="3">
                  <c:v>646.0</c:v>
                </c:pt>
                <c:pt idx="4">
                  <c:v>817.6666666666666</c:v>
                </c:pt>
                <c:pt idx="5">
                  <c:v>1073.333333333333</c:v>
                </c:pt>
              </c:numCache>
            </c:numRef>
          </c:yVal>
        </c:ser>
        <c:axId val="677925768"/>
        <c:axId val="677928840"/>
      </c:scatterChart>
      <c:valAx>
        <c:axId val="677925768"/>
        <c:scaling>
          <c:orientation val="minMax"/>
        </c:scaling>
        <c:axPos val="b"/>
        <c:numFmt formatCode="General" sourceLinked="1"/>
        <c:tickLblPos val="nextTo"/>
        <c:crossAx val="677928840"/>
        <c:crosses val="autoZero"/>
        <c:crossBetween val="midCat"/>
      </c:valAx>
      <c:valAx>
        <c:axId val="677928840"/>
        <c:scaling>
          <c:orientation val="minMax"/>
        </c:scaling>
        <c:axPos val="l"/>
        <c:majorGridlines/>
        <c:numFmt formatCode="General" sourceLinked="1"/>
        <c:tickLblPos val="nextTo"/>
        <c:crossAx val="677925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'IE8'!$B$11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'IE8'!$B$12:$B$17</c:f>
              <c:numCache>
                <c:formatCode>General</c:formatCode>
                <c:ptCount val="6"/>
                <c:pt idx="0">
                  <c:v>0.0</c:v>
                </c:pt>
                <c:pt idx="1">
                  <c:v>994.6666666666666</c:v>
                </c:pt>
                <c:pt idx="2">
                  <c:v>2268.333333333333</c:v>
                </c:pt>
                <c:pt idx="3">
                  <c:v>3930.0</c:v>
                </c:pt>
                <c:pt idx="4">
                  <c:v>6128.333333333333</c:v>
                </c:pt>
                <c:pt idx="5">
                  <c:v>8753.666666666666</c:v>
                </c:pt>
              </c:numCache>
            </c:numRef>
          </c:yVal>
        </c:ser>
        <c:ser>
          <c:idx val="0"/>
          <c:order val="1"/>
          <c:tx>
            <c:strRef>
              <c:f>'IE8'!$C$11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'IE8'!$C$12:$C$17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17.0</c:v>
                </c:pt>
                <c:pt idx="3">
                  <c:v>27.33333333333333</c:v>
                </c:pt>
                <c:pt idx="4">
                  <c:v>36.0</c:v>
                </c:pt>
                <c:pt idx="5">
                  <c:v>39.66666666666666</c:v>
                </c:pt>
              </c:numCache>
            </c:numRef>
          </c:yVal>
        </c:ser>
        <c:ser>
          <c:idx val="1"/>
          <c:order val="2"/>
          <c:tx>
            <c:strRef>
              <c:f>'IE8'!$D$11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'IE8'!$D$12:$D$17</c:f>
              <c:numCache>
                <c:formatCode>General</c:formatCode>
                <c:ptCount val="6"/>
                <c:pt idx="0">
                  <c:v>0.0</c:v>
                </c:pt>
                <c:pt idx="1">
                  <c:v>1004.666666666667</c:v>
                </c:pt>
                <c:pt idx="2">
                  <c:v>2285.333333333333</c:v>
                </c:pt>
                <c:pt idx="3">
                  <c:v>3957.333333333333</c:v>
                </c:pt>
                <c:pt idx="4">
                  <c:v>6164.333333333333</c:v>
                </c:pt>
                <c:pt idx="5">
                  <c:v>8793.333333333332</c:v>
                </c:pt>
              </c:numCache>
            </c:numRef>
          </c:yVal>
        </c:ser>
        <c:axId val="677839032"/>
        <c:axId val="677842104"/>
      </c:scatterChart>
      <c:valAx>
        <c:axId val="677839032"/>
        <c:scaling>
          <c:orientation val="minMax"/>
        </c:scaling>
        <c:axPos val="b"/>
        <c:numFmt formatCode="General" sourceLinked="1"/>
        <c:tickLblPos val="nextTo"/>
        <c:crossAx val="677842104"/>
        <c:crosses val="autoZero"/>
        <c:crossBetween val="midCat"/>
      </c:valAx>
      <c:valAx>
        <c:axId val="677842104"/>
        <c:scaling>
          <c:orientation val="minMax"/>
        </c:scaling>
        <c:axPos val="l"/>
        <c:majorGridlines/>
        <c:numFmt formatCode="General" sourceLinked="1"/>
        <c:tickLblPos val="nextTo"/>
        <c:crossAx val="677839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'IE8'!$B$29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'IE8'!$B$30:$B$35</c:f>
              <c:numCache>
                <c:formatCode>General</c:formatCode>
                <c:ptCount val="6"/>
                <c:pt idx="0">
                  <c:v>0.0</c:v>
                </c:pt>
                <c:pt idx="1">
                  <c:v>87.0</c:v>
                </c:pt>
                <c:pt idx="2">
                  <c:v>117.6666666666667</c:v>
                </c:pt>
                <c:pt idx="3">
                  <c:v>161.6666666666667</c:v>
                </c:pt>
                <c:pt idx="4">
                  <c:v>192.0</c:v>
                </c:pt>
                <c:pt idx="5">
                  <c:v>229.6666666666667</c:v>
                </c:pt>
              </c:numCache>
            </c:numRef>
          </c:yVal>
        </c:ser>
        <c:ser>
          <c:idx val="0"/>
          <c:order val="1"/>
          <c:tx>
            <c:strRef>
              <c:f>'IE8'!$C$29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'IE8'!$C$30:$C$35</c:f>
              <c:numCache>
                <c:formatCode>General</c:formatCode>
                <c:ptCount val="6"/>
                <c:pt idx="0">
                  <c:v>0.0</c:v>
                </c:pt>
                <c:pt idx="1">
                  <c:v>207.0</c:v>
                </c:pt>
                <c:pt idx="2">
                  <c:v>319.0</c:v>
                </c:pt>
                <c:pt idx="3">
                  <c:v>494.6666666666666</c:v>
                </c:pt>
                <c:pt idx="4">
                  <c:v>648.3333333333333</c:v>
                </c:pt>
                <c:pt idx="5">
                  <c:v>831.3333333333333</c:v>
                </c:pt>
              </c:numCache>
            </c:numRef>
          </c:yVal>
        </c:ser>
        <c:ser>
          <c:idx val="1"/>
          <c:order val="2"/>
          <c:tx>
            <c:strRef>
              <c:f>'IE8'!$D$29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'IE8'!$D$30:$D$35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436.6666666666666</c:v>
                </c:pt>
                <c:pt idx="3">
                  <c:v>656.3333333333333</c:v>
                </c:pt>
                <c:pt idx="4">
                  <c:v>840.3333333333333</c:v>
                </c:pt>
                <c:pt idx="5">
                  <c:v>1061.0</c:v>
                </c:pt>
              </c:numCache>
            </c:numRef>
          </c:yVal>
        </c:ser>
        <c:axId val="678384088"/>
        <c:axId val="678387160"/>
      </c:scatterChart>
      <c:valAx>
        <c:axId val="678384088"/>
        <c:scaling>
          <c:orientation val="minMax"/>
        </c:scaling>
        <c:axPos val="b"/>
        <c:numFmt formatCode="General" sourceLinked="1"/>
        <c:tickLblPos val="nextTo"/>
        <c:crossAx val="678387160"/>
        <c:crosses val="autoZero"/>
        <c:crossBetween val="midCat"/>
      </c:valAx>
      <c:valAx>
        <c:axId val="678387160"/>
        <c:scaling>
          <c:orientation val="minMax"/>
        </c:scaling>
        <c:axPos val="l"/>
        <c:majorGridlines/>
        <c:numFmt formatCode="General" sourceLinked="1"/>
        <c:tickLblPos val="nextTo"/>
        <c:crossAx val="678384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'IE8'!$B$38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'IE8'!$B$39:$B$44</c:f>
              <c:numCache>
                <c:formatCode>General</c:formatCode>
                <c:ptCount val="6"/>
                <c:pt idx="0">
                  <c:v>0.0</c:v>
                </c:pt>
                <c:pt idx="1">
                  <c:v>407.3333333333333</c:v>
                </c:pt>
                <c:pt idx="2">
                  <c:v>798.0</c:v>
                </c:pt>
                <c:pt idx="3">
                  <c:v>1074.666666666667</c:v>
                </c:pt>
                <c:pt idx="4">
                  <c:v>1445.666666666667</c:v>
                </c:pt>
                <c:pt idx="5">
                  <c:v>1814.0</c:v>
                </c:pt>
              </c:numCache>
            </c:numRef>
          </c:yVal>
        </c:ser>
        <c:ser>
          <c:idx val="0"/>
          <c:order val="1"/>
          <c:tx>
            <c:strRef>
              <c:f>'IE8'!$C$38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'IE8'!$C$39:$C$44</c:f>
              <c:numCache>
                <c:formatCode>General</c:formatCode>
                <c:ptCount val="6"/>
                <c:pt idx="0">
                  <c:v>0.0</c:v>
                </c:pt>
                <c:pt idx="1">
                  <c:v>2.666666666666666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3.333333333333333</c:v>
                </c:pt>
              </c:numCache>
            </c:numRef>
          </c:yVal>
        </c:ser>
        <c:ser>
          <c:idx val="1"/>
          <c:order val="2"/>
          <c:tx>
            <c:strRef>
              <c:f>'IE8'!$D$38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'IE8'!$D$39:$D$44</c:f>
              <c:numCache>
                <c:formatCode>General</c:formatCode>
                <c:ptCount val="6"/>
                <c:pt idx="0">
                  <c:v>0.0</c:v>
                </c:pt>
                <c:pt idx="1">
                  <c:v>410.0</c:v>
                </c:pt>
                <c:pt idx="2">
                  <c:v>801.0</c:v>
                </c:pt>
                <c:pt idx="3">
                  <c:v>1077.666666666667</c:v>
                </c:pt>
                <c:pt idx="4">
                  <c:v>1448.666666666667</c:v>
                </c:pt>
                <c:pt idx="5">
                  <c:v>1817.333333333333</c:v>
                </c:pt>
              </c:numCache>
            </c:numRef>
          </c:yVal>
        </c:ser>
        <c:axId val="678375176"/>
        <c:axId val="677512616"/>
      </c:scatterChart>
      <c:valAx>
        <c:axId val="678375176"/>
        <c:scaling>
          <c:orientation val="minMax"/>
        </c:scaling>
        <c:axPos val="b"/>
        <c:numFmt formatCode="General" sourceLinked="1"/>
        <c:tickLblPos val="nextTo"/>
        <c:crossAx val="677512616"/>
        <c:crosses val="autoZero"/>
        <c:crossBetween val="midCat"/>
      </c:valAx>
      <c:valAx>
        <c:axId val="677512616"/>
        <c:scaling>
          <c:orientation val="minMax"/>
        </c:scaling>
        <c:axPos val="l"/>
        <c:majorGridlines/>
        <c:numFmt formatCode="General" sourceLinked="1"/>
        <c:tickLblPos val="nextTo"/>
        <c:crossAx val="678375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'IE8'!$B$47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'IE8'!$B$48:$B$53</c:f>
              <c:numCache>
                <c:formatCode>General</c:formatCode>
                <c:ptCount val="6"/>
                <c:pt idx="0">
                  <c:v>0.0</c:v>
                </c:pt>
                <c:pt idx="1">
                  <c:v>237.6666666666667</c:v>
                </c:pt>
                <c:pt idx="2">
                  <c:v>336.0</c:v>
                </c:pt>
                <c:pt idx="3">
                  <c:v>485.0</c:v>
                </c:pt>
                <c:pt idx="4">
                  <c:v>572.0</c:v>
                </c:pt>
                <c:pt idx="5">
                  <c:v>762.0</c:v>
                </c:pt>
              </c:numCache>
            </c:numRef>
          </c:yVal>
        </c:ser>
        <c:ser>
          <c:idx val="0"/>
          <c:order val="1"/>
          <c:tx>
            <c:strRef>
              <c:f>'IE8'!$C$47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'IE8'!$C$48:$C$53</c:f>
              <c:numCache>
                <c:formatCode>General</c:formatCode>
                <c:ptCount val="6"/>
                <c:pt idx="0">
                  <c:v>0.0</c:v>
                </c:pt>
                <c:pt idx="1">
                  <c:v>24.66666666666667</c:v>
                </c:pt>
                <c:pt idx="2">
                  <c:v>43.0</c:v>
                </c:pt>
                <c:pt idx="3">
                  <c:v>64.66666666666667</c:v>
                </c:pt>
                <c:pt idx="4">
                  <c:v>88.0</c:v>
                </c:pt>
                <c:pt idx="5">
                  <c:v>100.6666666666667</c:v>
                </c:pt>
              </c:numCache>
            </c:numRef>
          </c:yVal>
        </c:ser>
        <c:ser>
          <c:idx val="1"/>
          <c:order val="2"/>
          <c:tx>
            <c:strRef>
              <c:f>'IE8'!$D$47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'IE8'!$D$48:$D$53</c:f>
              <c:numCache>
                <c:formatCode>General</c:formatCode>
                <c:ptCount val="6"/>
                <c:pt idx="0">
                  <c:v>0.0</c:v>
                </c:pt>
                <c:pt idx="1">
                  <c:v>262.3333333333333</c:v>
                </c:pt>
                <c:pt idx="2">
                  <c:v>379.0</c:v>
                </c:pt>
                <c:pt idx="3">
                  <c:v>549.6666666666666</c:v>
                </c:pt>
                <c:pt idx="4">
                  <c:v>660.0</c:v>
                </c:pt>
                <c:pt idx="5">
                  <c:v>862.6666666666666</c:v>
                </c:pt>
              </c:numCache>
            </c:numRef>
          </c:yVal>
        </c:ser>
        <c:axId val="678343752"/>
        <c:axId val="678346824"/>
      </c:scatterChart>
      <c:valAx>
        <c:axId val="678343752"/>
        <c:scaling>
          <c:orientation val="minMax"/>
        </c:scaling>
        <c:axPos val="b"/>
        <c:numFmt formatCode="General" sourceLinked="1"/>
        <c:tickLblPos val="nextTo"/>
        <c:crossAx val="678346824"/>
        <c:crosses val="autoZero"/>
        <c:crossBetween val="midCat"/>
      </c:valAx>
      <c:valAx>
        <c:axId val="678346824"/>
        <c:scaling>
          <c:orientation val="minMax"/>
        </c:scaling>
        <c:axPos val="l"/>
        <c:majorGridlines/>
        <c:numFmt formatCode="General" sourceLinked="1"/>
        <c:tickLblPos val="nextTo"/>
        <c:crossAx val="678343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'IE6'!$B$11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'IE6'!$B$12:$B$17</c:f>
              <c:numCache>
                <c:formatCode>General</c:formatCode>
                <c:ptCount val="6"/>
                <c:pt idx="0">
                  <c:v>0.0</c:v>
                </c:pt>
                <c:pt idx="1">
                  <c:v>1667.0</c:v>
                </c:pt>
                <c:pt idx="2">
                  <c:v>3614.666666666667</c:v>
                </c:pt>
                <c:pt idx="3">
                  <c:v>5896.0</c:v>
                </c:pt>
                <c:pt idx="4">
                  <c:v>8848.333333333334</c:v>
                </c:pt>
                <c:pt idx="5">
                  <c:v>11762.33333333333</c:v>
                </c:pt>
              </c:numCache>
            </c:numRef>
          </c:yVal>
        </c:ser>
        <c:ser>
          <c:idx val="0"/>
          <c:order val="1"/>
          <c:tx>
            <c:strRef>
              <c:f>'IE6'!$C$11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'IE6'!$C$12:$C$17</c:f>
              <c:numCache>
                <c:formatCode>General</c:formatCode>
                <c:ptCount val="6"/>
                <c:pt idx="0">
                  <c:v>0.0</c:v>
                </c:pt>
                <c:pt idx="1">
                  <c:v>80.33333333333333</c:v>
                </c:pt>
                <c:pt idx="2">
                  <c:v>109.3333333333333</c:v>
                </c:pt>
                <c:pt idx="3">
                  <c:v>145.0</c:v>
                </c:pt>
                <c:pt idx="4">
                  <c:v>186.0</c:v>
                </c:pt>
                <c:pt idx="5">
                  <c:v>221.3333333333333</c:v>
                </c:pt>
              </c:numCache>
            </c:numRef>
          </c:yVal>
        </c:ser>
        <c:ser>
          <c:idx val="1"/>
          <c:order val="2"/>
          <c:tx>
            <c:strRef>
              <c:f>'IE6'!$D$11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'IE6'!$D$12:$D$17</c:f>
              <c:numCache>
                <c:formatCode>General</c:formatCode>
                <c:ptCount val="6"/>
                <c:pt idx="0">
                  <c:v>0.0</c:v>
                </c:pt>
                <c:pt idx="1">
                  <c:v>1747.333333333333</c:v>
                </c:pt>
                <c:pt idx="2">
                  <c:v>3724.0</c:v>
                </c:pt>
                <c:pt idx="3">
                  <c:v>6041.0</c:v>
                </c:pt>
                <c:pt idx="4">
                  <c:v>9034.333333333334</c:v>
                </c:pt>
                <c:pt idx="5">
                  <c:v>11983.66666666667</c:v>
                </c:pt>
              </c:numCache>
            </c:numRef>
          </c:yVal>
        </c:ser>
        <c:axId val="527493240"/>
        <c:axId val="527656552"/>
      </c:scatterChart>
      <c:valAx>
        <c:axId val="527493240"/>
        <c:scaling>
          <c:orientation val="minMax"/>
        </c:scaling>
        <c:axPos val="b"/>
        <c:numFmt formatCode="General" sourceLinked="1"/>
        <c:tickLblPos val="nextTo"/>
        <c:crossAx val="527656552"/>
        <c:crosses val="autoZero"/>
        <c:crossBetween val="midCat"/>
      </c:valAx>
      <c:valAx>
        <c:axId val="527656552"/>
        <c:scaling>
          <c:orientation val="minMax"/>
        </c:scaling>
        <c:axPos val="l"/>
        <c:majorGridlines/>
        <c:numFmt formatCode="General" sourceLinked="1"/>
        <c:tickLblPos val="nextTo"/>
        <c:crossAx val="527493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'IE8'!$B$20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'IE8'!$B$21:$B$26</c:f>
              <c:numCache>
                <c:formatCode>General</c:formatCode>
                <c:ptCount val="6"/>
                <c:pt idx="0">
                  <c:v>0.0</c:v>
                </c:pt>
                <c:pt idx="1">
                  <c:v>882.0</c:v>
                </c:pt>
                <c:pt idx="2">
                  <c:v>1952.333333333333</c:v>
                </c:pt>
                <c:pt idx="3">
                  <c:v>3069.333333333333</c:v>
                </c:pt>
                <c:pt idx="4">
                  <c:v>4807.0</c:v>
                </c:pt>
                <c:pt idx="5">
                  <c:v>6375.0</c:v>
                </c:pt>
              </c:numCache>
            </c:numRef>
          </c:yVal>
        </c:ser>
        <c:ser>
          <c:idx val="0"/>
          <c:order val="1"/>
          <c:tx>
            <c:strRef>
              <c:f>'IE8'!$C$20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'IE8'!$C$21:$C$26</c:f>
              <c:numCache>
                <c:formatCode>General</c:formatCode>
                <c:ptCount val="6"/>
                <c:pt idx="0">
                  <c:v>0.0</c:v>
                </c:pt>
                <c:pt idx="1">
                  <c:v>10.66666666666667</c:v>
                </c:pt>
                <c:pt idx="2">
                  <c:v>18.33333333333333</c:v>
                </c:pt>
                <c:pt idx="3">
                  <c:v>27.0</c:v>
                </c:pt>
                <c:pt idx="4">
                  <c:v>42.33333333333334</c:v>
                </c:pt>
                <c:pt idx="5">
                  <c:v>43.33333333333334</c:v>
                </c:pt>
              </c:numCache>
            </c:numRef>
          </c:yVal>
        </c:ser>
        <c:ser>
          <c:idx val="1"/>
          <c:order val="2"/>
          <c:tx>
            <c:strRef>
              <c:f>'IE8'!$D$20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'IE8'!$D$21:$D$26</c:f>
              <c:numCache>
                <c:formatCode>General</c:formatCode>
                <c:ptCount val="6"/>
                <c:pt idx="0">
                  <c:v>0.0</c:v>
                </c:pt>
                <c:pt idx="1">
                  <c:v>892.6666666666666</c:v>
                </c:pt>
                <c:pt idx="2">
                  <c:v>1970.666666666667</c:v>
                </c:pt>
                <c:pt idx="3">
                  <c:v>3096.333333333333</c:v>
                </c:pt>
                <c:pt idx="4">
                  <c:v>4849.333333333333</c:v>
                </c:pt>
                <c:pt idx="5">
                  <c:v>6418.333333333333</c:v>
                </c:pt>
              </c:numCache>
            </c:numRef>
          </c:yVal>
        </c:ser>
        <c:axId val="677723224"/>
        <c:axId val="677726296"/>
      </c:scatterChart>
      <c:valAx>
        <c:axId val="677723224"/>
        <c:scaling>
          <c:orientation val="minMax"/>
        </c:scaling>
        <c:axPos val="b"/>
        <c:numFmt formatCode="General" sourceLinked="1"/>
        <c:tickLblPos val="nextTo"/>
        <c:crossAx val="677726296"/>
        <c:crosses val="autoZero"/>
        <c:crossBetween val="midCat"/>
      </c:valAx>
      <c:valAx>
        <c:axId val="677726296"/>
        <c:scaling>
          <c:orientation val="minMax"/>
        </c:scaling>
        <c:axPos val="l"/>
        <c:majorGridlines/>
        <c:numFmt formatCode="General" sourceLinked="1"/>
        <c:tickLblPos val="nextTo"/>
        <c:crossAx val="677723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'IE6'!$B$29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'IE6'!$B$30:$B$35</c:f>
              <c:numCache>
                <c:formatCode>General</c:formatCode>
                <c:ptCount val="6"/>
                <c:pt idx="0">
                  <c:v>0.0</c:v>
                </c:pt>
                <c:pt idx="1">
                  <c:v>179.6666666666667</c:v>
                </c:pt>
                <c:pt idx="2">
                  <c:v>238.3333333333333</c:v>
                </c:pt>
                <c:pt idx="3">
                  <c:v>278.0</c:v>
                </c:pt>
                <c:pt idx="4">
                  <c:v>342.6666666666666</c:v>
                </c:pt>
                <c:pt idx="5">
                  <c:v>445.3333333333333</c:v>
                </c:pt>
              </c:numCache>
            </c:numRef>
          </c:yVal>
        </c:ser>
        <c:ser>
          <c:idx val="0"/>
          <c:order val="1"/>
          <c:tx>
            <c:strRef>
              <c:f>'IE6'!$C$29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'IE6'!$C$30:$C$35</c:f>
              <c:numCache>
                <c:formatCode>General</c:formatCode>
                <c:ptCount val="6"/>
                <c:pt idx="0">
                  <c:v>0.0</c:v>
                </c:pt>
                <c:pt idx="1">
                  <c:v>47.0</c:v>
                </c:pt>
                <c:pt idx="2">
                  <c:v>75.66666666666667</c:v>
                </c:pt>
                <c:pt idx="3">
                  <c:v>95.33333333333333</c:v>
                </c:pt>
                <c:pt idx="4">
                  <c:v>106.3333333333333</c:v>
                </c:pt>
                <c:pt idx="5">
                  <c:v>128.3333333333333</c:v>
                </c:pt>
              </c:numCache>
            </c:numRef>
          </c:yVal>
        </c:ser>
        <c:ser>
          <c:idx val="1"/>
          <c:order val="2"/>
          <c:tx>
            <c:strRef>
              <c:f>'IE6'!$D$29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'IE6'!$D$30:$D$35</c:f>
              <c:numCache>
                <c:formatCode>General</c:formatCode>
                <c:ptCount val="6"/>
                <c:pt idx="0">
                  <c:v>0.0</c:v>
                </c:pt>
                <c:pt idx="1">
                  <c:v>226.6666666666667</c:v>
                </c:pt>
                <c:pt idx="2">
                  <c:v>314.0</c:v>
                </c:pt>
                <c:pt idx="3">
                  <c:v>373.3333333333333</c:v>
                </c:pt>
                <c:pt idx="4">
                  <c:v>449.0</c:v>
                </c:pt>
                <c:pt idx="5">
                  <c:v>573.6666666666666</c:v>
                </c:pt>
              </c:numCache>
            </c:numRef>
          </c:yVal>
        </c:ser>
        <c:axId val="677901128"/>
        <c:axId val="677904200"/>
      </c:scatterChart>
      <c:valAx>
        <c:axId val="677901128"/>
        <c:scaling>
          <c:orientation val="minMax"/>
        </c:scaling>
        <c:axPos val="b"/>
        <c:numFmt formatCode="General" sourceLinked="1"/>
        <c:tickLblPos val="nextTo"/>
        <c:crossAx val="677904200"/>
        <c:crosses val="autoZero"/>
        <c:crossBetween val="midCat"/>
      </c:valAx>
      <c:valAx>
        <c:axId val="677904200"/>
        <c:scaling>
          <c:orientation val="minMax"/>
        </c:scaling>
        <c:axPos val="l"/>
        <c:majorGridlines/>
        <c:numFmt formatCode="General" sourceLinked="1"/>
        <c:tickLblPos val="nextTo"/>
        <c:crossAx val="677901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'IE6'!$B$38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'IE6'!$B$39:$B$44</c:f>
              <c:numCache>
                <c:formatCode>General</c:formatCode>
                <c:ptCount val="6"/>
                <c:pt idx="0">
                  <c:v>0.0</c:v>
                </c:pt>
                <c:pt idx="1">
                  <c:v>1016.333333333333</c:v>
                </c:pt>
                <c:pt idx="2">
                  <c:v>1951.333333333333</c:v>
                </c:pt>
                <c:pt idx="3">
                  <c:v>2975.333333333333</c:v>
                </c:pt>
                <c:pt idx="4">
                  <c:v>4180.666666666666</c:v>
                </c:pt>
                <c:pt idx="5">
                  <c:v>5578.666666666666</c:v>
                </c:pt>
              </c:numCache>
            </c:numRef>
          </c:yVal>
        </c:ser>
        <c:ser>
          <c:idx val="0"/>
          <c:order val="1"/>
          <c:tx>
            <c:strRef>
              <c:f>'IE6'!$C$38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'IE6'!$C$39:$C$44</c:f>
              <c:numCache>
                <c:formatCode>General</c:formatCode>
                <c:ptCount val="6"/>
                <c:pt idx="0">
                  <c:v>0.0</c:v>
                </c:pt>
                <c:pt idx="1">
                  <c:v>26.66666666666667</c:v>
                </c:pt>
                <c:pt idx="2">
                  <c:v>57.0</c:v>
                </c:pt>
                <c:pt idx="3">
                  <c:v>51.33333333333334</c:v>
                </c:pt>
                <c:pt idx="4">
                  <c:v>52.66666666666666</c:v>
                </c:pt>
                <c:pt idx="5">
                  <c:v>49.33333333333334</c:v>
                </c:pt>
              </c:numCache>
            </c:numRef>
          </c:yVal>
        </c:ser>
        <c:ser>
          <c:idx val="1"/>
          <c:order val="2"/>
          <c:tx>
            <c:strRef>
              <c:f>'IE6'!$D$38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'IE6'!$D$39:$D$44</c:f>
              <c:numCache>
                <c:formatCode>General</c:formatCode>
                <c:ptCount val="6"/>
                <c:pt idx="0">
                  <c:v>0.0</c:v>
                </c:pt>
                <c:pt idx="1">
                  <c:v>1043.0</c:v>
                </c:pt>
                <c:pt idx="2">
                  <c:v>2008.333333333333</c:v>
                </c:pt>
                <c:pt idx="3">
                  <c:v>3026.666666666667</c:v>
                </c:pt>
                <c:pt idx="4">
                  <c:v>4233.333333333334</c:v>
                </c:pt>
                <c:pt idx="5">
                  <c:v>5628.0</c:v>
                </c:pt>
              </c:numCache>
            </c:numRef>
          </c:yVal>
        </c:ser>
        <c:axId val="678101000"/>
        <c:axId val="678104072"/>
      </c:scatterChart>
      <c:valAx>
        <c:axId val="678101000"/>
        <c:scaling>
          <c:orientation val="minMax"/>
        </c:scaling>
        <c:axPos val="b"/>
        <c:numFmt formatCode="General" sourceLinked="1"/>
        <c:tickLblPos val="nextTo"/>
        <c:crossAx val="678104072"/>
        <c:crosses val="autoZero"/>
        <c:crossBetween val="midCat"/>
      </c:valAx>
      <c:valAx>
        <c:axId val="678104072"/>
        <c:scaling>
          <c:orientation val="minMax"/>
        </c:scaling>
        <c:axPos val="l"/>
        <c:majorGridlines/>
        <c:numFmt formatCode="General" sourceLinked="1"/>
        <c:tickLblPos val="nextTo"/>
        <c:crossAx val="678101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'IE6'!$B$47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'IE6'!$B$48:$B$53</c:f>
              <c:numCache>
                <c:formatCode>General</c:formatCode>
                <c:ptCount val="6"/>
                <c:pt idx="0">
                  <c:v>0.0</c:v>
                </c:pt>
                <c:pt idx="1">
                  <c:v>421.0</c:v>
                </c:pt>
                <c:pt idx="2">
                  <c:v>637.3333333333333</c:v>
                </c:pt>
                <c:pt idx="3">
                  <c:v>916.3333333333333</c:v>
                </c:pt>
                <c:pt idx="4">
                  <c:v>1145.0</c:v>
                </c:pt>
                <c:pt idx="5">
                  <c:v>1377.0</c:v>
                </c:pt>
              </c:numCache>
            </c:numRef>
          </c:yVal>
        </c:ser>
        <c:ser>
          <c:idx val="0"/>
          <c:order val="1"/>
          <c:tx>
            <c:strRef>
              <c:f>'IE6'!$C$47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'IE6'!$C$48:$C$53</c:f>
              <c:numCache>
                <c:formatCode>General</c:formatCode>
                <c:ptCount val="6"/>
                <c:pt idx="0">
                  <c:v>0.0</c:v>
                </c:pt>
                <c:pt idx="1">
                  <c:v>39.33333333333334</c:v>
                </c:pt>
                <c:pt idx="2">
                  <c:v>34.33333333333334</c:v>
                </c:pt>
                <c:pt idx="3">
                  <c:v>46.66666666666666</c:v>
                </c:pt>
                <c:pt idx="4">
                  <c:v>50.66666666666666</c:v>
                </c:pt>
                <c:pt idx="5">
                  <c:v>58.66666666666666</c:v>
                </c:pt>
              </c:numCache>
            </c:numRef>
          </c:yVal>
        </c:ser>
        <c:ser>
          <c:idx val="1"/>
          <c:order val="2"/>
          <c:tx>
            <c:strRef>
              <c:f>'IE6'!$D$47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'IE6'!$D$48:$D$53</c:f>
              <c:numCache>
                <c:formatCode>General</c:formatCode>
                <c:ptCount val="6"/>
                <c:pt idx="0">
                  <c:v>0.0</c:v>
                </c:pt>
                <c:pt idx="1">
                  <c:v>460.3333333333333</c:v>
                </c:pt>
                <c:pt idx="2">
                  <c:v>671.6666666666667</c:v>
                </c:pt>
                <c:pt idx="3">
                  <c:v>963.0</c:v>
                </c:pt>
                <c:pt idx="4">
                  <c:v>1195.666666666667</c:v>
                </c:pt>
                <c:pt idx="5">
                  <c:v>1435.666666666667</c:v>
                </c:pt>
              </c:numCache>
            </c:numRef>
          </c:yVal>
        </c:ser>
        <c:axId val="678242472"/>
        <c:axId val="678238824"/>
      </c:scatterChart>
      <c:valAx>
        <c:axId val="678242472"/>
        <c:scaling>
          <c:orientation val="minMax"/>
        </c:scaling>
        <c:axPos val="b"/>
        <c:numFmt formatCode="General" sourceLinked="1"/>
        <c:tickLblPos val="nextTo"/>
        <c:crossAx val="678238824"/>
        <c:crosses val="autoZero"/>
        <c:crossBetween val="midCat"/>
      </c:valAx>
      <c:valAx>
        <c:axId val="678238824"/>
        <c:scaling>
          <c:orientation val="minMax"/>
        </c:scaling>
        <c:axPos val="l"/>
        <c:majorGridlines/>
        <c:numFmt formatCode="General" sourceLinked="1"/>
        <c:tickLblPos val="nextTo"/>
        <c:crossAx val="678242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'IE6'!$B$20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'IE6'!$B$21:$B$26</c:f>
              <c:numCache>
                <c:formatCode>General</c:formatCode>
                <c:ptCount val="6"/>
                <c:pt idx="0">
                  <c:v>0.0</c:v>
                </c:pt>
                <c:pt idx="1">
                  <c:v>1379.0</c:v>
                </c:pt>
                <c:pt idx="2">
                  <c:v>2952.666666666667</c:v>
                </c:pt>
                <c:pt idx="3">
                  <c:v>4504.333333333333</c:v>
                </c:pt>
                <c:pt idx="4">
                  <c:v>6504.333333333333</c:v>
                </c:pt>
                <c:pt idx="5">
                  <c:v>8602.0</c:v>
                </c:pt>
              </c:numCache>
            </c:numRef>
          </c:yVal>
        </c:ser>
        <c:ser>
          <c:idx val="0"/>
          <c:order val="1"/>
          <c:tx>
            <c:strRef>
              <c:f>'IE6'!$C$20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'IE6'!$C$21:$C$26</c:f>
              <c:numCache>
                <c:formatCode>General</c:formatCode>
                <c:ptCount val="6"/>
                <c:pt idx="0">
                  <c:v>0.0</c:v>
                </c:pt>
                <c:pt idx="1">
                  <c:v>75.0</c:v>
                </c:pt>
                <c:pt idx="2">
                  <c:v>115.3333333333333</c:v>
                </c:pt>
                <c:pt idx="3">
                  <c:v>135.0</c:v>
                </c:pt>
                <c:pt idx="4">
                  <c:v>172.0</c:v>
                </c:pt>
                <c:pt idx="5">
                  <c:v>195.6666666666667</c:v>
                </c:pt>
              </c:numCache>
            </c:numRef>
          </c:yVal>
        </c:ser>
        <c:ser>
          <c:idx val="1"/>
          <c:order val="2"/>
          <c:tx>
            <c:strRef>
              <c:f>'IE6'!$D$20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'IE6'!$D$21:$D$26</c:f>
              <c:numCache>
                <c:formatCode>General</c:formatCode>
                <c:ptCount val="6"/>
                <c:pt idx="0">
                  <c:v>0.0</c:v>
                </c:pt>
                <c:pt idx="1">
                  <c:v>1454.0</c:v>
                </c:pt>
                <c:pt idx="2">
                  <c:v>3068.0</c:v>
                </c:pt>
                <c:pt idx="3">
                  <c:v>4639.333333333333</c:v>
                </c:pt>
                <c:pt idx="4">
                  <c:v>6676.333333333333</c:v>
                </c:pt>
                <c:pt idx="5">
                  <c:v>8797.666666666666</c:v>
                </c:pt>
              </c:numCache>
            </c:numRef>
          </c:yVal>
        </c:ser>
        <c:axId val="678207464"/>
        <c:axId val="678261224"/>
      </c:scatterChart>
      <c:valAx>
        <c:axId val="678207464"/>
        <c:scaling>
          <c:orientation val="minMax"/>
        </c:scaling>
        <c:axPos val="b"/>
        <c:numFmt formatCode="General" sourceLinked="1"/>
        <c:tickLblPos val="nextTo"/>
        <c:crossAx val="678261224"/>
        <c:crosses val="autoZero"/>
        <c:crossBetween val="midCat"/>
      </c:valAx>
      <c:valAx>
        <c:axId val="678261224"/>
        <c:scaling>
          <c:orientation val="minMax"/>
        </c:scaling>
        <c:axPos val="l"/>
        <c:majorGridlines/>
        <c:numFmt formatCode="General" sourceLinked="1"/>
        <c:tickLblPos val="nextTo"/>
        <c:crossAx val="678207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'IE7'!$B$3:$B$8</c:f>
              <c:numCache>
                <c:formatCode>General</c:formatCode>
                <c:ptCount val="6"/>
                <c:pt idx="0">
                  <c:v>0.0</c:v>
                </c:pt>
                <c:pt idx="1">
                  <c:v>68.33333333333333</c:v>
                </c:pt>
                <c:pt idx="2">
                  <c:v>123.6666666666667</c:v>
                </c:pt>
                <c:pt idx="3">
                  <c:v>180.0</c:v>
                </c:pt>
                <c:pt idx="4">
                  <c:v>260.6666666666666</c:v>
                </c:pt>
                <c:pt idx="5">
                  <c:v>309.6666666666666</c:v>
                </c:pt>
              </c:numCache>
            </c:numRef>
          </c:yVal>
        </c:ser>
        <c:ser>
          <c:idx val="0"/>
          <c:order val="1"/>
          <c:tx>
            <c:strRef>
              <c:f>'IE7'!$C$2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'IE7'!$C$3:$C$8</c:f>
              <c:numCache>
                <c:formatCode>General</c:formatCode>
                <c:ptCount val="6"/>
                <c:pt idx="0">
                  <c:v>0.0</c:v>
                </c:pt>
                <c:pt idx="1">
                  <c:v>81.66666666666667</c:v>
                </c:pt>
                <c:pt idx="2">
                  <c:v>146.6666666666667</c:v>
                </c:pt>
                <c:pt idx="3">
                  <c:v>211.3333333333333</c:v>
                </c:pt>
                <c:pt idx="4">
                  <c:v>291.6666666666666</c:v>
                </c:pt>
                <c:pt idx="5">
                  <c:v>370.3333333333333</c:v>
                </c:pt>
              </c:numCache>
            </c:numRef>
          </c:yVal>
        </c:ser>
        <c:ser>
          <c:idx val="1"/>
          <c:order val="2"/>
          <c:tx>
            <c:strRef>
              <c:f>'IE7'!$D$2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'IE7'!$D$3:$D$8</c:f>
              <c:numCache>
                <c:formatCode>General</c:formatCode>
                <c:ptCount val="6"/>
                <c:pt idx="0">
                  <c:v>0.0</c:v>
                </c:pt>
                <c:pt idx="1">
                  <c:v>150.0</c:v>
                </c:pt>
                <c:pt idx="2">
                  <c:v>270.3333333333333</c:v>
                </c:pt>
                <c:pt idx="3">
                  <c:v>391.3333333333334</c:v>
                </c:pt>
                <c:pt idx="4">
                  <c:v>552.3333333333333</c:v>
                </c:pt>
                <c:pt idx="5">
                  <c:v>680.0</c:v>
                </c:pt>
              </c:numCache>
            </c:numRef>
          </c:yVal>
        </c:ser>
        <c:axId val="528296152"/>
        <c:axId val="528299224"/>
      </c:scatterChart>
      <c:valAx>
        <c:axId val="528296152"/>
        <c:scaling>
          <c:orientation val="minMax"/>
        </c:scaling>
        <c:axPos val="b"/>
        <c:numFmt formatCode="General" sourceLinked="1"/>
        <c:tickLblPos val="nextTo"/>
        <c:crossAx val="528299224"/>
        <c:crosses val="autoZero"/>
        <c:crossBetween val="midCat"/>
      </c:valAx>
      <c:valAx>
        <c:axId val="528299224"/>
        <c:scaling>
          <c:orientation val="minMax"/>
        </c:scaling>
        <c:axPos val="l"/>
        <c:majorGridlines/>
        <c:numFmt formatCode="General" sourceLinked="1"/>
        <c:tickLblPos val="nextTo"/>
        <c:crossAx val="528296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'IE7'!$B$11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'IE7'!$B$12:$B$17</c:f>
              <c:numCache>
                <c:formatCode>General</c:formatCode>
                <c:ptCount val="6"/>
                <c:pt idx="0">
                  <c:v>0.0</c:v>
                </c:pt>
                <c:pt idx="1">
                  <c:v>1570.333333333333</c:v>
                </c:pt>
                <c:pt idx="2">
                  <c:v>3269.666666666667</c:v>
                </c:pt>
                <c:pt idx="3">
                  <c:v>5533.333333333333</c:v>
                </c:pt>
                <c:pt idx="4">
                  <c:v>8113.666666666666</c:v>
                </c:pt>
                <c:pt idx="5">
                  <c:v>11677.66666666667</c:v>
                </c:pt>
              </c:numCache>
            </c:numRef>
          </c:yVal>
        </c:ser>
        <c:ser>
          <c:idx val="0"/>
          <c:order val="1"/>
          <c:tx>
            <c:strRef>
              <c:f>'IE7'!$C$11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'IE7'!$C$12:$C$17</c:f>
              <c:numCache>
                <c:formatCode>General</c:formatCode>
                <c:ptCount val="6"/>
                <c:pt idx="0">
                  <c:v>0.0</c:v>
                </c:pt>
                <c:pt idx="1">
                  <c:v>186.0</c:v>
                </c:pt>
                <c:pt idx="2">
                  <c:v>202.3333333333333</c:v>
                </c:pt>
                <c:pt idx="3">
                  <c:v>242.3333333333333</c:v>
                </c:pt>
                <c:pt idx="4">
                  <c:v>241.0</c:v>
                </c:pt>
                <c:pt idx="5">
                  <c:v>345.0</c:v>
                </c:pt>
              </c:numCache>
            </c:numRef>
          </c:yVal>
        </c:ser>
        <c:ser>
          <c:idx val="1"/>
          <c:order val="2"/>
          <c:tx>
            <c:strRef>
              <c:f>'IE7'!$D$11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'IE7'!$D$12:$D$17</c:f>
              <c:numCache>
                <c:formatCode>General</c:formatCode>
                <c:ptCount val="6"/>
                <c:pt idx="0">
                  <c:v>0.0</c:v>
                </c:pt>
                <c:pt idx="1">
                  <c:v>1756.333333333333</c:v>
                </c:pt>
                <c:pt idx="2">
                  <c:v>3472.0</c:v>
                </c:pt>
                <c:pt idx="3">
                  <c:v>5775.666666666666</c:v>
                </c:pt>
                <c:pt idx="4">
                  <c:v>8354.666666666668</c:v>
                </c:pt>
                <c:pt idx="5">
                  <c:v>12022.66666666667</c:v>
                </c:pt>
              </c:numCache>
            </c:numRef>
          </c:yVal>
        </c:ser>
        <c:axId val="678106568"/>
        <c:axId val="678109640"/>
      </c:scatterChart>
      <c:valAx>
        <c:axId val="678106568"/>
        <c:scaling>
          <c:orientation val="minMax"/>
        </c:scaling>
        <c:axPos val="b"/>
        <c:numFmt formatCode="General" sourceLinked="1"/>
        <c:tickLblPos val="nextTo"/>
        <c:crossAx val="678109640"/>
        <c:crosses val="autoZero"/>
        <c:crossBetween val="midCat"/>
      </c:valAx>
      <c:valAx>
        <c:axId val="678109640"/>
        <c:scaling>
          <c:orientation val="minMax"/>
        </c:scaling>
        <c:axPos val="l"/>
        <c:majorGridlines/>
        <c:numFmt formatCode="General" sourceLinked="1"/>
        <c:tickLblPos val="nextTo"/>
        <c:crossAx val="678106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'IE7'!$B$29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'IE7'!$B$30:$B$35</c:f>
              <c:numCache>
                <c:formatCode>General</c:formatCode>
                <c:ptCount val="6"/>
                <c:pt idx="0">
                  <c:v>0.0</c:v>
                </c:pt>
                <c:pt idx="1">
                  <c:v>108.0</c:v>
                </c:pt>
                <c:pt idx="2">
                  <c:v>157.3333333333333</c:v>
                </c:pt>
                <c:pt idx="3">
                  <c:v>212.0</c:v>
                </c:pt>
                <c:pt idx="4">
                  <c:v>271.3333333333333</c:v>
                </c:pt>
                <c:pt idx="5">
                  <c:v>333.6666666666666</c:v>
                </c:pt>
              </c:numCache>
            </c:numRef>
          </c:yVal>
        </c:ser>
        <c:ser>
          <c:idx val="0"/>
          <c:order val="1"/>
          <c:tx>
            <c:strRef>
              <c:f>'IE7'!$C$29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'IE7'!$C$30:$C$35</c:f>
              <c:numCache>
                <c:formatCode>General</c:formatCode>
                <c:ptCount val="6"/>
                <c:pt idx="0">
                  <c:v>0.0</c:v>
                </c:pt>
                <c:pt idx="1">
                  <c:v>65.33333333333333</c:v>
                </c:pt>
                <c:pt idx="2">
                  <c:v>105.0</c:v>
                </c:pt>
                <c:pt idx="3">
                  <c:v>130.6666666666667</c:v>
                </c:pt>
                <c:pt idx="4">
                  <c:v>191.6666666666667</c:v>
                </c:pt>
                <c:pt idx="5">
                  <c:v>241.0</c:v>
                </c:pt>
              </c:numCache>
            </c:numRef>
          </c:yVal>
        </c:ser>
        <c:ser>
          <c:idx val="1"/>
          <c:order val="2"/>
          <c:tx>
            <c:strRef>
              <c:f>'IE7'!$D$29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'IE7'!$D$30:$D$35</c:f>
              <c:numCache>
                <c:formatCode>General</c:formatCode>
                <c:ptCount val="6"/>
                <c:pt idx="0">
                  <c:v>0.0</c:v>
                </c:pt>
                <c:pt idx="1">
                  <c:v>173.3333333333333</c:v>
                </c:pt>
                <c:pt idx="2">
                  <c:v>262.3333333333334</c:v>
                </c:pt>
                <c:pt idx="3">
                  <c:v>342.6666666666666</c:v>
                </c:pt>
                <c:pt idx="4">
                  <c:v>463.0</c:v>
                </c:pt>
                <c:pt idx="5">
                  <c:v>574.6666666666667</c:v>
                </c:pt>
              </c:numCache>
            </c:numRef>
          </c:yVal>
        </c:ser>
        <c:axId val="678190184"/>
        <c:axId val="678197160"/>
      </c:scatterChart>
      <c:valAx>
        <c:axId val="678190184"/>
        <c:scaling>
          <c:orientation val="minMax"/>
        </c:scaling>
        <c:axPos val="b"/>
        <c:numFmt formatCode="General" sourceLinked="1"/>
        <c:tickLblPos val="nextTo"/>
        <c:crossAx val="678197160"/>
        <c:crosses val="autoZero"/>
        <c:crossBetween val="midCat"/>
      </c:valAx>
      <c:valAx>
        <c:axId val="678197160"/>
        <c:scaling>
          <c:orientation val="minMax"/>
        </c:scaling>
        <c:axPos val="l"/>
        <c:majorGridlines/>
        <c:numFmt formatCode="General" sourceLinked="1"/>
        <c:tickLblPos val="nextTo"/>
        <c:crossAx val="678190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76200</xdr:rowOff>
    </xdr:from>
    <xdr:to>
      <xdr:col>2</xdr:col>
      <xdr:colOff>1435100</xdr:colOff>
      <xdr:row>8</xdr:row>
      <xdr:rowOff>1828800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17</xdr:row>
      <xdr:rowOff>165100</xdr:rowOff>
    </xdr:from>
    <xdr:to>
      <xdr:col>2</xdr:col>
      <xdr:colOff>1524000</xdr:colOff>
      <xdr:row>17</xdr:row>
      <xdr:rowOff>1727200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35</xdr:row>
      <xdr:rowOff>63500</xdr:rowOff>
    </xdr:from>
    <xdr:to>
      <xdr:col>2</xdr:col>
      <xdr:colOff>1511300</xdr:colOff>
      <xdr:row>35</xdr:row>
      <xdr:rowOff>1778000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44</xdr:row>
      <xdr:rowOff>76200</xdr:rowOff>
    </xdr:from>
    <xdr:to>
      <xdr:col>2</xdr:col>
      <xdr:colOff>1485900</xdr:colOff>
      <xdr:row>44</xdr:row>
      <xdr:rowOff>1778000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53</xdr:row>
      <xdr:rowOff>88900</xdr:rowOff>
    </xdr:from>
    <xdr:to>
      <xdr:col>2</xdr:col>
      <xdr:colOff>1435100</xdr:colOff>
      <xdr:row>53</xdr:row>
      <xdr:rowOff>1803400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26</xdr:row>
      <xdr:rowOff>152400</xdr:rowOff>
    </xdr:from>
    <xdr:to>
      <xdr:col>2</xdr:col>
      <xdr:colOff>1524000</xdr:colOff>
      <xdr:row>26</xdr:row>
      <xdr:rowOff>1714500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38100</xdr:rowOff>
    </xdr:from>
    <xdr:to>
      <xdr:col>2</xdr:col>
      <xdr:colOff>1447800</xdr:colOff>
      <xdr:row>8</xdr:row>
      <xdr:rowOff>1790700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17</xdr:row>
      <xdr:rowOff>114300</xdr:rowOff>
    </xdr:from>
    <xdr:to>
      <xdr:col>2</xdr:col>
      <xdr:colOff>1460500</xdr:colOff>
      <xdr:row>17</xdr:row>
      <xdr:rowOff>1790700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35</xdr:row>
      <xdr:rowOff>76200</xdr:rowOff>
    </xdr:from>
    <xdr:to>
      <xdr:col>2</xdr:col>
      <xdr:colOff>1473200</xdr:colOff>
      <xdr:row>35</xdr:row>
      <xdr:rowOff>1790700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44</xdr:row>
      <xdr:rowOff>190500</xdr:rowOff>
    </xdr:from>
    <xdr:to>
      <xdr:col>2</xdr:col>
      <xdr:colOff>1536700</xdr:colOff>
      <xdr:row>44</xdr:row>
      <xdr:rowOff>3073400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203200</xdr:colOff>
      <xdr:row>44</xdr:row>
      <xdr:rowOff>63500</xdr:rowOff>
    </xdr:from>
    <xdr:to>
      <xdr:col>2</xdr:col>
      <xdr:colOff>1485900</xdr:colOff>
      <xdr:row>44</xdr:row>
      <xdr:rowOff>1765300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165100</xdr:colOff>
      <xdr:row>26</xdr:row>
      <xdr:rowOff>114300</xdr:rowOff>
    </xdr:from>
    <xdr:to>
      <xdr:col>2</xdr:col>
      <xdr:colOff>1447800</xdr:colOff>
      <xdr:row>26</xdr:row>
      <xdr:rowOff>1778000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53</xdr:row>
      <xdr:rowOff>190500</xdr:rowOff>
    </xdr:from>
    <xdr:to>
      <xdr:col>2</xdr:col>
      <xdr:colOff>1536700</xdr:colOff>
      <xdr:row>53</xdr:row>
      <xdr:rowOff>3073400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53</xdr:row>
      <xdr:rowOff>63500</xdr:rowOff>
    </xdr:from>
    <xdr:to>
      <xdr:col>2</xdr:col>
      <xdr:colOff>1473200</xdr:colOff>
      <xdr:row>53</xdr:row>
      <xdr:rowOff>1803400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50800</xdr:rowOff>
    </xdr:from>
    <xdr:to>
      <xdr:col>2</xdr:col>
      <xdr:colOff>1435100</xdr:colOff>
      <xdr:row>8</xdr:row>
      <xdr:rowOff>1803400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17</xdr:row>
      <xdr:rowOff>127000</xdr:rowOff>
    </xdr:from>
    <xdr:to>
      <xdr:col>2</xdr:col>
      <xdr:colOff>1447800</xdr:colOff>
      <xdr:row>17</xdr:row>
      <xdr:rowOff>1689100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35</xdr:row>
      <xdr:rowOff>50800</xdr:rowOff>
    </xdr:from>
    <xdr:to>
      <xdr:col>2</xdr:col>
      <xdr:colOff>1485900</xdr:colOff>
      <xdr:row>35</xdr:row>
      <xdr:rowOff>1765300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139700</xdr:colOff>
      <xdr:row>44</xdr:row>
      <xdr:rowOff>101600</xdr:rowOff>
    </xdr:from>
    <xdr:to>
      <xdr:col>2</xdr:col>
      <xdr:colOff>1460500</xdr:colOff>
      <xdr:row>44</xdr:row>
      <xdr:rowOff>1816100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53</xdr:row>
      <xdr:rowOff>76200</xdr:rowOff>
    </xdr:from>
    <xdr:to>
      <xdr:col>2</xdr:col>
      <xdr:colOff>1485900</xdr:colOff>
      <xdr:row>53</xdr:row>
      <xdr:rowOff>1790700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26</xdr:row>
      <xdr:rowOff>127000</xdr:rowOff>
    </xdr:from>
    <xdr:to>
      <xdr:col>2</xdr:col>
      <xdr:colOff>1473200</xdr:colOff>
      <xdr:row>26</xdr:row>
      <xdr:rowOff>1689100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4"/>
  <sheetViews>
    <sheetView topLeftCell="A16" workbookViewId="0">
      <selection activeCell="A28" sqref="A28:XFD28"/>
    </sheetView>
  </sheetViews>
  <sheetFormatPr baseColWidth="10" defaultRowHeight="13"/>
  <cols>
    <col min="1" max="1" width="17.28515625" customWidth="1"/>
    <col min="2" max="2" width="12.140625" customWidth="1"/>
    <col min="3" max="3" width="17.7109375" customWidth="1"/>
    <col min="4" max="4" width="19.7109375" style="4" customWidth="1"/>
    <col min="5" max="5" width="22" style="5" customWidth="1"/>
  </cols>
  <sheetData>
    <row r="1" spans="1:11" s="1" customFormat="1">
      <c r="A1" s="1" t="s">
        <v>12</v>
      </c>
      <c r="D1" s="3"/>
      <c r="E1" s="5"/>
    </row>
    <row r="2" spans="1:11">
      <c r="A2" t="s">
        <v>13</v>
      </c>
      <c r="B2" t="s">
        <v>4</v>
      </c>
      <c r="C2" t="s">
        <v>3</v>
      </c>
      <c r="D2" s="4" t="s">
        <v>0</v>
      </c>
      <c r="E2" s="5" t="s">
        <v>20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>
        <v>0</v>
      </c>
      <c r="B3">
        <v>0</v>
      </c>
      <c r="C3">
        <v>0</v>
      </c>
      <c r="D3" s="4">
        <f>SUM(B3:C3)</f>
        <v>0</v>
      </c>
      <c r="E3" s="5">
        <f>D3/5</f>
        <v>0</v>
      </c>
    </row>
    <row r="4" spans="1:11">
      <c r="A4">
        <v>20</v>
      </c>
      <c r="B4">
        <f>AVERAGE(F4:H4)</f>
        <v>75</v>
      </c>
      <c r="C4">
        <f>AVERAGE(I4:K4)</f>
        <v>51</v>
      </c>
      <c r="D4" s="4">
        <f>SUM(B4:C4)</f>
        <v>126</v>
      </c>
      <c r="E4" s="5">
        <f>D4/5</f>
        <v>25.2</v>
      </c>
      <c r="F4">
        <v>79</v>
      </c>
      <c r="G4">
        <v>75</v>
      </c>
      <c r="H4">
        <v>71</v>
      </c>
      <c r="I4">
        <v>54</v>
      </c>
      <c r="J4">
        <v>46</v>
      </c>
      <c r="K4">
        <v>53</v>
      </c>
    </row>
    <row r="5" spans="1:11">
      <c r="A5">
        <v>40</v>
      </c>
      <c r="B5">
        <f>AVERAGE(F5:H5)</f>
        <v>137.33333333333334</v>
      </c>
      <c r="C5">
        <f>AVERAGE(I5:K5)</f>
        <v>87</v>
      </c>
      <c r="D5" s="4">
        <f t="shared" ref="D5:D8" si="0">SUM(B5:C5)</f>
        <v>224.33333333333334</v>
      </c>
      <c r="E5" s="5">
        <f>D5/5</f>
        <v>44.866666666666667</v>
      </c>
      <c r="F5">
        <v>134</v>
      </c>
      <c r="G5">
        <v>130</v>
      </c>
      <c r="H5">
        <v>148</v>
      </c>
      <c r="I5">
        <v>85</v>
      </c>
      <c r="J5">
        <v>86</v>
      </c>
      <c r="K5">
        <v>90</v>
      </c>
    </row>
    <row r="6" spans="1:11">
      <c r="A6">
        <v>60</v>
      </c>
      <c r="B6">
        <f>AVERAGE(F6:H6)</f>
        <v>195</v>
      </c>
      <c r="C6">
        <f>AVERAGE(I6:K6)</f>
        <v>135.33333333333334</v>
      </c>
      <c r="D6" s="4">
        <f t="shared" si="0"/>
        <v>330.33333333333337</v>
      </c>
      <c r="E6" s="5">
        <f>D6/5</f>
        <v>66.066666666666677</v>
      </c>
      <c r="F6">
        <v>217</v>
      </c>
      <c r="G6">
        <v>182</v>
      </c>
      <c r="H6">
        <v>186</v>
      </c>
      <c r="I6">
        <v>160</v>
      </c>
      <c r="J6">
        <v>127</v>
      </c>
      <c r="K6">
        <v>119</v>
      </c>
    </row>
    <row r="7" spans="1:11">
      <c r="A7">
        <v>80</v>
      </c>
      <c r="B7">
        <f>AVERAGE(F7:H7)</f>
        <v>257</v>
      </c>
      <c r="C7">
        <f>AVERAGE(I7:K7)</f>
        <v>157.33333333333334</v>
      </c>
      <c r="D7" s="4">
        <f t="shared" si="0"/>
        <v>414.33333333333337</v>
      </c>
      <c r="E7" s="5">
        <f>D7/5</f>
        <v>82.866666666666674</v>
      </c>
      <c r="F7">
        <v>252</v>
      </c>
      <c r="G7">
        <v>237</v>
      </c>
      <c r="H7">
        <v>282</v>
      </c>
      <c r="I7">
        <v>159</v>
      </c>
      <c r="J7">
        <v>153</v>
      </c>
      <c r="K7">
        <v>160</v>
      </c>
    </row>
    <row r="8" spans="1:11">
      <c r="A8">
        <v>100</v>
      </c>
      <c r="B8">
        <f>AVERAGE(F8:H8)</f>
        <v>313.66666666666669</v>
      </c>
      <c r="C8">
        <f>AVERAGE(I8:K8)</f>
        <v>217.66666666666666</v>
      </c>
      <c r="D8" s="4">
        <f t="shared" si="0"/>
        <v>531.33333333333337</v>
      </c>
      <c r="E8" s="5">
        <f>D8/5</f>
        <v>106.26666666666668</v>
      </c>
      <c r="F8">
        <v>306</v>
      </c>
      <c r="G8">
        <v>319</v>
      </c>
      <c r="H8">
        <v>316</v>
      </c>
      <c r="I8">
        <v>218</v>
      </c>
      <c r="J8">
        <v>209</v>
      </c>
      <c r="K8">
        <v>226</v>
      </c>
    </row>
    <row r="9" spans="1:11" s="2" customFormat="1" ht="150" customHeight="1">
      <c r="D9" s="4"/>
      <c r="E9" s="6"/>
    </row>
    <row r="10" spans="1:11" s="1" customFormat="1">
      <c r="A10" s="1" t="s">
        <v>17</v>
      </c>
      <c r="D10" s="3"/>
      <c r="E10" s="5"/>
    </row>
    <row r="11" spans="1:11">
      <c r="A11" t="s">
        <v>13</v>
      </c>
      <c r="B11" t="s">
        <v>4</v>
      </c>
      <c r="C11" t="s">
        <v>3</v>
      </c>
      <c r="D11" s="4" t="s">
        <v>0</v>
      </c>
      <c r="E11" s="5" t="s">
        <v>20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>
      <c r="A12">
        <v>0</v>
      </c>
      <c r="B12">
        <v>0</v>
      </c>
      <c r="C12">
        <v>0</v>
      </c>
      <c r="D12" s="4">
        <f>SUM(B12:C12)</f>
        <v>0</v>
      </c>
      <c r="E12" s="5">
        <f>D12/5</f>
        <v>0</v>
      </c>
    </row>
    <row r="13" spans="1:11">
      <c r="A13">
        <v>20</v>
      </c>
      <c r="B13">
        <f>AVERAGE(F13:H13)</f>
        <v>1667</v>
      </c>
      <c r="C13">
        <f>AVERAGE(I13:K13)</f>
        <v>80.333333333333329</v>
      </c>
      <c r="D13" s="4">
        <f t="shared" ref="D13:D17" si="1">SUM(B13:C13)</f>
        <v>1747.3333333333333</v>
      </c>
      <c r="E13" s="5">
        <f>D13/5</f>
        <v>349.46666666666664</v>
      </c>
      <c r="F13">
        <v>1667</v>
      </c>
      <c r="G13">
        <v>1648</v>
      </c>
      <c r="H13">
        <v>1686</v>
      </c>
      <c r="I13">
        <v>74</v>
      </c>
      <c r="J13">
        <v>77</v>
      </c>
      <c r="K13">
        <v>90</v>
      </c>
    </row>
    <row r="14" spans="1:11">
      <c r="A14">
        <v>40</v>
      </c>
      <c r="B14">
        <f>AVERAGE(F14:H14)</f>
        <v>3614.6666666666665</v>
      </c>
      <c r="C14">
        <f>AVERAGE(I14:K14)</f>
        <v>109.33333333333333</v>
      </c>
      <c r="D14" s="4">
        <f t="shared" si="1"/>
        <v>3724</v>
      </c>
      <c r="E14" s="5">
        <f>D14/5</f>
        <v>744.8</v>
      </c>
      <c r="F14">
        <v>3553</v>
      </c>
      <c r="G14">
        <v>3718</v>
      </c>
      <c r="H14">
        <v>3573</v>
      </c>
      <c r="I14">
        <v>99</v>
      </c>
      <c r="J14">
        <v>130</v>
      </c>
      <c r="K14">
        <v>99</v>
      </c>
    </row>
    <row r="15" spans="1:11">
      <c r="A15">
        <v>60</v>
      </c>
      <c r="B15">
        <f>AVERAGE(F15:H15)</f>
        <v>5896</v>
      </c>
      <c r="C15">
        <f>AVERAGE(I15:K15)</f>
        <v>145</v>
      </c>
      <c r="D15" s="4">
        <f t="shared" si="1"/>
        <v>6041</v>
      </c>
      <c r="E15" s="5">
        <f>D15/5</f>
        <v>1208.2</v>
      </c>
      <c r="F15">
        <v>5832</v>
      </c>
      <c r="G15">
        <v>5815</v>
      </c>
      <c r="H15">
        <v>6041</v>
      </c>
      <c r="I15">
        <v>143</v>
      </c>
      <c r="J15">
        <v>143</v>
      </c>
      <c r="K15">
        <v>149</v>
      </c>
    </row>
    <row r="16" spans="1:11">
      <c r="A16">
        <v>80</v>
      </c>
      <c r="B16">
        <f>AVERAGE(F16:H16)</f>
        <v>8848.3333333333339</v>
      </c>
      <c r="C16">
        <f>AVERAGE(I16:K16)</f>
        <v>186</v>
      </c>
      <c r="D16" s="4">
        <f t="shared" si="1"/>
        <v>9034.3333333333339</v>
      </c>
      <c r="E16" s="5">
        <f>D16/5</f>
        <v>1806.8666666666668</v>
      </c>
      <c r="F16">
        <v>8699</v>
      </c>
      <c r="G16">
        <v>9167</v>
      </c>
      <c r="H16">
        <v>8679</v>
      </c>
      <c r="I16">
        <v>192</v>
      </c>
      <c r="J16">
        <v>185</v>
      </c>
      <c r="K16">
        <v>181</v>
      </c>
    </row>
    <row r="17" spans="1:11">
      <c r="A17">
        <v>100</v>
      </c>
      <c r="B17">
        <f>AVERAGE(F17:H17)</f>
        <v>11762.333333333334</v>
      </c>
      <c r="C17">
        <f>AVERAGE(I17:K17)</f>
        <v>221.33333333333334</v>
      </c>
      <c r="D17" s="4">
        <f t="shared" si="1"/>
        <v>11983.666666666668</v>
      </c>
      <c r="E17" s="5">
        <f>D17/5</f>
        <v>2396.7333333333336</v>
      </c>
      <c r="F17">
        <v>11755</v>
      </c>
      <c r="G17">
        <v>11825</v>
      </c>
      <c r="H17">
        <v>11707</v>
      </c>
      <c r="I17">
        <v>217</v>
      </c>
      <c r="J17">
        <v>214</v>
      </c>
      <c r="K17">
        <v>233</v>
      </c>
    </row>
    <row r="18" spans="1:11" s="2" customFormat="1" ht="150" customHeight="1">
      <c r="D18" s="4"/>
      <c r="E18" s="6"/>
    </row>
    <row r="19" spans="1:11" s="1" customFormat="1">
      <c r="A19" s="1" t="s">
        <v>18</v>
      </c>
      <c r="D19" s="3"/>
      <c r="E19" s="5"/>
    </row>
    <row r="20" spans="1:11">
      <c r="A20" t="s">
        <v>13</v>
      </c>
      <c r="B20" t="s">
        <v>4</v>
      </c>
      <c r="C20" t="s">
        <v>3</v>
      </c>
      <c r="D20" s="4" t="s">
        <v>0</v>
      </c>
      <c r="E20" s="5" t="s">
        <v>20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>
        <v>0</v>
      </c>
      <c r="B21">
        <v>0</v>
      </c>
      <c r="C21">
        <v>0</v>
      </c>
      <c r="D21" s="4">
        <f>SUM(B21:C21)</f>
        <v>0</v>
      </c>
      <c r="E21" s="5">
        <f>D21/5</f>
        <v>0</v>
      </c>
    </row>
    <row r="22" spans="1:11">
      <c r="A22">
        <v>20</v>
      </c>
      <c r="B22">
        <f>AVERAGE(F22:H22)</f>
        <v>1379</v>
      </c>
      <c r="C22">
        <f>AVERAGE(I22:K22)</f>
        <v>75</v>
      </c>
      <c r="D22" s="4">
        <f t="shared" ref="D22:D26" si="2">SUM(B22:C22)</f>
        <v>1454</v>
      </c>
      <c r="E22" s="5">
        <f>D22/5</f>
        <v>290.8</v>
      </c>
      <c r="F22">
        <v>1361</v>
      </c>
      <c r="G22">
        <v>1386</v>
      </c>
      <c r="H22">
        <v>1390</v>
      </c>
      <c r="I22">
        <v>77</v>
      </c>
      <c r="J22">
        <v>67</v>
      </c>
      <c r="K22">
        <v>81</v>
      </c>
    </row>
    <row r="23" spans="1:11">
      <c r="A23">
        <v>40</v>
      </c>
      <c r="B23">
        <f>AVERAGE(F23:H23)</f>
        <v>2952.6666666666665</v>
      </c>
      <c r="C23">
        <f>AVERAGE(I23:K23)</f>
        <v>115.33333333333333</v>
      </c>
      <c r="D23" s="4">
        <f t="shared" si="2"/>
        <v>3068</v>
      </c>
      <c r="E23" s="5">
        <f>D23/5</f>
        <v>613.6</v>
      </c>
      <c r="F23">
        <v>2828</v>
      </c>
      <c r="G23">
        <v>3179</v>
      </c>
      <c r="H23">
        <v>2851</v>
      </c>
      <c r="I23">
        <v>100</v>
      </c>
      <c r="J23">
        <v>119</v>
      </c>
      <c r="K23">
        <v>127</v>
      </c>
    </row>
    <row r="24" spans="1:11">
      <c r="A24">
        <v>60</v>
      </c>
      <c r="B24">
        <f>AVERAGE(F24:H24)</f>
        <v>4504.333333333333</v>
      </c>
      <c r="C24">
        <f>AVERAGE(I24:K24)</f>
        <v>135</v>
      </c>
      <c r="D24" s="4">
        <f t="shared" si="2"/>
        <v>4639.333333333333</v>
      </c>
      <c r="E24" s="5">
        <f>D24/5</f>
        <v>927.86666666666656</v>
      </c>
      <c r="F24">
        <v>4517</v>
      </c>
      <c r="G24">
        <v>4498</v>
      </c>
      <c r="H24">
        <v>4498</v>
      </c>
      <c r="I24">
        <v>138</v>
      </c>
      <c r="J24">
        <v>131</v>
      </c>
      <c r="K24">
        <v>136</v>
      </c>
    </row>
    <row r="25" spans="1:11">
      <c r="A25">
        <v>80</v>
      </c>
      <c r="B25">
        <f>AVERAGE(F25:H25)</f>
        <v>6504.333333333333</v>
      </c>
      <c r="C25">
        <f>AVERAGE(I25:K25)</f>
        <v>172</v>
      </c>
      <c r="D25" s="4">
        <f t="shared" si="2"/>
        <v>6676.333333333333</v>
      </c>
      <c r="E25" s="5">
        <f>D25/5</f>
        <v>1335.2666666666667</v>
      </c>
      <c r="F25">
        <v>6388</v>
      </c>
      <c r="G25">
        <v>6349</v>
      </c>
      <c r="H25">
        <v>6776</v>
      </c>
      <c r="I25">
        <v>176</v>
      </c>
      <c r="J25">
        <v>158</v>
      </c>
      <c r="K25">
        <v>182</v>
      </c>
    </row>
    <row r="26" spans="1:11">
      <c r="A26">
        <v>100</v>
      </c>
      <c r="B26">
        <f>AVERAGE(F26:H26)</f>
        <v>8602</v>
      </c>
      <c r="C26">
        <f>AVERAGE(I26:K26)</f>
        <v>195.66666666666666</v>
      </c>
      <c r="D26" s="4">
        <f t="shared" si="2"/>
        <v>8797.6666666666661</v>
      </c>
      <c r="E26" s="5">
        <f>D26/5</f>
        <v>1759.5333333333333</v>
      </c>
      <c r="F26">
        <v>8632</v>
      </c>
      <c r="G26">
        <v>8401</v>
      </c>
      <c r="H26">
        <v>8773</v>
      </c>
      <c r="I26">
        <v>194</v>
      </c>
      <c r="J26">
        <v>196</v>
      </c>
      <c r="K26">
        <v>197</v>
      </c>
    </row>
    <row r="27" spans="1:11" s="4" customFormat="1" ht="150" customHeight="1" thickBot="1">
      <c r="E27" s="5"/>
    </row>
    <row r="28" spans="1:11" s="7" customFormat="1" ht="14" thickTop="1">
      <c r="A28" s="7" t="s">
        <v>11</v>
      </c>
      <c r="E28" s="8"/>
    </row>
    <row r="29" spans="1:11">
      <c r="A29" t="s">
        <v>13</v>
      </c>
      <c r="B29" t="s">
        <v>4</v>
      </c>
      <c r="C29" t="s">
        <v>3</v>
      </c>
      <c r="D29" s="4" t="s">
        <v>0</v>
      </c>
      <c r="E29" s="5" t="s">
        <v>20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>
      <c r="A30">
        <v>0</v>
      </c>
      <c r="B30">
        <v>0</v>
      </c>
      <c r="C30">
        <v>0</v>
      </c>
      <c r="D30" s="4">
        <f t="shared" ref="D30:D35" si="3">SUM(B30:C30)</f>
        <v>0</v>
      </c>
      <c r="E30" s="5">
        <f>D30/5</f>
        <v>0</v>
      </c>
    </row>
    <row r="31" spans="1:11">
      <c r="A31">
        <v>20</v>
      </c>
      <c r="B31">
        <f>AVERAGE(F31:H31)</f>
        <v>179.66666666666666</v>
      </c>
      <c r="C31">
        <f>AVERAGE(I31:K31)</f>
        <v>47</v>
      </c>
      <c r="D31" s="4">
        <f t="shared" si="3"/>
        <v>226.66666666666666</v>
      </c>
      <c r="E31" s="5">
        <f>D31/5</f>
        <v>45.333333333333329</v>
      </c>
      <c r="F31">
        <v>188</v>
      </c>
      <c r="G31">
        <v>172</v>
      </c>
      <c r="H31">
        <v>179</v>
      </c>
      <c r="I31">
        <v>47</v>
      </c>
      <c r="J31">
        <v>51</v>
      </c>
      <c r="K31">
        <v>43</v>
      </c>
    </row>
    <row r="32" spans="1:11">
      <c r="A32">
        <v>40</v>
      </c>
      <c r="B32">
        <f>AVERAGE(F32:H32)</f>
        <v>238.33333333333334</v>
      </c>
      <c r="C32">
        <f>AVERAGE(I32:K32)</f>
        <v>75.666666666666671</v>
      </c>
      <c r="D32" s="4">
        <f t="shared" si="3"/>
        <v>314</v>
      </c>
      <c r="E32" s="5">
        <f>D32/5</f>
        <v>62.8</v>
      </c>
      <c r="F32">
        <v>224</v>
      </c>
      <c r="G32">
        <v>227</v>
      </c>
      <c r="H32">
        <v>264</v>
      </c>
      <c r="I32">
        <v>71</v>
      </c>
      <c r="J32">
        <v>67</v>
      </c>
      <c r="K32">
        <v>89</v>
      </c>
    </row>
    <row r="33" spans="1:11">
      <c r="A33">
        <v>60</v>
      </c>
      <c r="B33">
        <f>AVERAGE(F33:H33)</f>
        <v>278</v>
      </c>
      <c r="C33">
        <f>AVERAGE(I33:K33)</f>
        <v>95.333333333333329</v>
      </c>
      <c r="D33" s="4">
        <f t="shared" si="3"/>
        <v>373.33333333333331</v>
      </c>
      <c r="E33" s="5">
        <f>D33/5</f>
        <v>74.666666666666657</v>
      </c>
      <c r="F33">
        <v>280</v>
      </c>
      <c r="G33">
        <v>276</v>
      </c>
      <c r="H33">
        <v>278</v>
      </c>
      <c r="I33">
        <v>88</v>
      </c>
      <c r="J33">
        <v>109</v>
      </c>
      <c r="K33">
        <v>89</v>
      </c>
    </row>
    <row r="34" spans="1:11">
      <c r="A34">
        <v>80</v>
      </c>
      <c r="B34">
        <f>AVERAGE(F34:H34)</f>
        <v>342.66666666666669</v>
      </c>
      <c r="C34">
        <f>AVERAGE(I34:K34)</f>
        <v>106.33333333333333</v>
      </c>
      <c r="D34" s="4">
        <f t="shared" si="3"/>
        <v>449</v>
      </c>
      <c r="E34" s="5">
        <f>D34/5</f>
        <v>89.8</v>
      </c>
      <c r="F34">
        <v>336</v>
      </c>
      <c r="G34">
        <v>338</v>
      </c>
      <c r="H34">
        <v>354</v>
      </c>
      <c r="I34">
        <v>103</v>
      </c>
      <c r="J34">
        <v>115</v>
      </c>
      <c r="K34">
        <v>101</v>
      </c>
    </row>
    <row r="35" spans="1:11">
      <c r="A35">
        <v>100</v>
      </c>
      <c r="B35">
        <f>AVERAGE(F35:H35)</f>
        <v>445.33333333333331</v>
      </c>
      <c r="C35">
        <f>AVERAGE(I35:K35)</f>
        <v>128.33333333333334</v>
      </c>
      <c r="D35" s="4">
        <f t="shared" si="3"/>
        <v>573.66666666666663</v>
      </c>
      <c r="E35" s="5">
        <f>D35/5</f>
        <v>114.73333333333332</v>
      </c>
      <c r="F35">
        <v>491</v>
      </c>
      <c r="G35">
        <v>431</v>
      </c>
      <c r="H35">
        <v>414</v>
      </c>
      <c r="I35">
        <v>132</v>
      </c>
      <c r="J35">
        <v>127</v>
      </c>
      <c r="K35">
        <v>126</v>
      </c>
    </row>
    <row r="36" spans="1:11" s="2" customFormat="1" ht="150" customHeight="1">
      <c r="D36" s="4"/>
      <c r="E36" s="6"/>
    </row>
    <row r="37" spans="1:11" s="1" customFormat="1">
      <c r="A37" s="1" t="s">
        <v>16</v>
      </c>
      <c r="D37" s="3"/>
      <c r="E37" s="5"/>
    </row>
    <row r="38" spans="1:11">
      <c r="A38" t="s">
        <v>13</v>
      </c>
      <c r="B38" t="s">
        <v>4</v>
      </c>
      <c r="C38" t="s">
        <v>3</v>
      </c>
      <c r="D38" s="4" t="s">
        <v>0</v>
      </c>
      <c r="E38" s="5" t="s">
        <v>20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>
        <v>0</v>
      </c>
      <c r="B39">
        <v>0</v>
      </c>
      <c r="C39">
        <v>0</v>
      </c>
      <c r="D39" s="4">
        <f t="shared" ref="D39:D44" si="4">SUM(B39:C39)</f>
        <v>0</v>
      </c>
      <c r="E39" s="5">
        <f>D39/5</f>
        <v>0</v>
      </c>
    </row>
    <row r="40" spans="1:11">
      <c r="A40">
        <v>20</v>
      </c>
      <c r="B40">
        <f>AVERAGE(F40:H40)</f>
        <v>1016.3333333333334</v>
      </c>
      <c r="C40">
        <f>AVERAGE(I40:K40)</f>
        <v>26.666666666666668</v>
      </c>
      <c r="D40" s="4">
        <f t="shared" si="4"/>
        <v>1043</v>
      </c>
      <c r="E40" s="5">
        <f>D40/5</f>
        <v>208.6</v>
      </c>
      <c r="F40">
        <v>1016</v>
      </c>
      <c r="G40">
        <v>1039</v>
      </c>
      <c r="H40">
        <v>994</v>
      </c>
      <c r="I40">
        <v>28</v>
      </c>
      <c r="J40">
        <v>27</v>
      </c>
      <c r="K40">
        <v>25</v>
      </c>
    </row>
    <row r="41" spans="1:11">
      <c r="A41">
        <v>40</v>
      </c>
      <c r="B41">
        <f>AVERAGE(F41:H41)</f>
        <v>1951.3333333333333</v>
      </c>
      <c r="C41">
        <f>AVERAGE(I41:K41)</f>
        <v>57</v>
      </c>
      <c r="D41" s="4">
        <f t="shared" si="4"/>
        <v>2008.3333333333333</v>
      </c>
      <c r="E41" s="5">
        <f>D41/5</f>
        <v>401.66666666666663</v>
      </c>
      <c r="F41">
        <v>1950</v>
      </c>
      <c r="G41">
        <v>2036</v>
      </c>
      <c r="H41">
        <v>1868</v>
      </c>
      <c r="I41">
        <v>41</v>
      </c>
      <c r="J41">
        <v>71</v>
      </c>
      <c r="K41">
        <v>59</v>
      </c>
    </row>
    <row r="42" spans="1:11">
      <c r="A42">
        <v>60</v>
      </c>
      <c r="B42">
        <f>AVERAGE(F42:H42)</f>
        <v>2975.3333333333335</v>
      </c>
      <c r="C42">
        <f>AVERAGE(I42:K42)</f>
        <v>51.333333333333336</v>
      </c>
      <c r="D42" s="4">
        <f t="shared" si="4"/>
        <v>3026.666666666667</v>
      </c>
      <c r="E42" s="5">
        <f>D42/5</f>
        <v>605.33333333333337</v>
      </c>
      <c r="F42">
        <v>2995</v>
      </c>
      <c r="G42">
        <v>2955</v>
      </c>
      <c r="H42">
        <v>2976</v>
      </c>
      <c r="I42">
        <v>80</v>
      </c>
      <c r="J42">
        <v>36</v>
      </c>
      <c r="K42">
        <v>38</v>
      </c>
    </row>
    <row r="43" spans="1:11">
      <c r="A43">
        <v>80</v>
      </c>
      <c r="B43">
        <f>AVERAGE(F43:H43)</f>
        <v>4180.666666666667</v>
      </c>
      <c r="C43">
        <f>AVERAGE(I43:K43)</f>
        <v>52.666666666666664</v>
      </c>
      <c r="D43" s="4">
        <f t="shared" si="4"/>
        <v>4233.3333333333339</v>
      </c>
      <c r="E43" s="5">
        <f>D43/5</f>
        <v>846.66666666666674</v>
      </c>
      <c r="F43">
        <v>4251</v>
      </c>
      <c r="G43">
        <v>4146</v>
      </c>
      <c r="H43">
        <v>4145</v>
      </c>
      <c r="I43">
        <v>44</v>
      </c>
      <c r="J43">
        <v>68</v>
      </c>
      <c r="K43">
        <v>46</v>
      </c>
    </row>
    <row r="44" spans="1:11">
      <c r="A44">
        <v>100</v>
      </c>
      <c r="B44">
        <f>AVERAGE(F44:H44)</f>
        <v>5578.666666666667</v>
      </c>
      <c r="C44">
        <f>AVERAGE(I44:K44)</f>
        <v>49.333333333333336</v>
      </c>
      <c r="D44" s="4">
        <f t="shared" si="4"/>
        <v>5628</v>
      </c>
      <c r="E44" s="5">
        <f>D44/5</f>
        <v>1125.5999999999999</v>
      </c>
      <c r="F44">
        <v>5640</v>
      </c>
      <c r="G44">
        <v>5601</v>
      </c>
      <c r="H44">
        <v>5495</v>
      </c>
      <c r="I44">
        <v>51</v>
      </c>
      <c r="J44">
        <v>48</v>
      </c>
      <c r="K44">
        <v>49</v>
      </c>
    </row>
    <row r="45" spans="1:11" s="2" customFormat="1" ht="150" customHeight="1">
      <c r="D45" s="4"/>
      <c r="E45" s="6"/>
    </row>
    <row r="46" spans="1:11" s="1" customFormat="1">
      <c r="A46" s="1" t="s">
        <v>19</v>
      </c>
      <c r="D46" s="3"/>
      <c r="E46" s="5"/>
    </row>
    <row r="47" spans="1:11">
      <c r="A47" t="s">
        <v>13</v>
      </c>
      <c r="B47" t="s">
        <v>4</v>
      </c>
      <c r="C47" t="s">
        <v>3</v>
      </c>
      <c r="D47" s="4" t="s">
        <v>0</v>
      </c>
      <c r="E47" s="5" t="s">
        <v>20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>
      <c r="A48">
        <v>0</v>
      </c>
      <c r="B48">
        <v>0</v>
      </c>
      <c r="C48">
        <v>0</v>
      </c>
      <c r="D48" s="4">
        <f t="shared" ref="D48:D53" si="5">SUM(B48:C48)</f>
        <v>0</v>
      </c>
      <c r="E48" s="5">
        <f>D48/5</f>
        <v>0</v>
      </c>
    </row>
    <row r="49" spans="1:11">
      <c r="A49">
        <v>20</v>
      </c>
      <c r="B49">
        <f>AVERAGE(F49:H49)</f>
        <v>421</v>
      </c>
      <c r="C49">
        <f>AVERAGE(I49:K49)</f>
        <v>39.333333333333336</v>
      </c>
      <c r="D49" s="4">
        <f t="shared" si="5"/>
        <v>460.33333333333331</v>
      </c>
      <c r="E49" s="5">
        <f>D49/5</f>
        <v>92.066666666666663</v>
      </c>
      <c r="F49">
        <v>379</v>
      </c>
      <c r="G49">
        <v>423</v>
      </c>
      <c r="H49">
        <v>461</v>
      </c>
      <c r="I49">
        <v>30</v>
      </c>
      <c r="J49">
        <v>52</v>
      </c>
      <c r="K49">
        <v>36</v>
      </c>
    </row>
    <row r="50" spans="1:11">
      <c r="A50">
        <v>40</v>
      </c>
      <c r="B50">
        <f>AVERAGE(F50:H50)</f>
        <v>637.33333333333337</v>
      </c>
      <c r="C50">
        <f>AVERAGE(I50:K50)</f>
        <v>34.333333333333336</v>
      </c>
      <c r="D50" s="4">
        <f t="shared" si="5"/>
        <v>671.66666666666674</v>
      </c>
      <c r="E50" s="5">
        <f>D50/5</f>
        <v>134.33333333333334</v>
      </c>
      <c r="F50">
        <v>640</v>
      </c>
      <c r="G50">
        <v>619</v>
      </c>
      <c r="H50">
        <v>653</v>
      </c>
      <c r="I50">
        <v>33</v>
      </c>
      <c r="J50">
        <v>38</v>
      </c>
      <c r="K50">
        <v>32</v>
      </c>
    </row>
    <row r="51" spans="1:11">
      <c r="A51">
        <v>60</v>
      </c>
      <c r="B51">
        <f>AVERAGE(F51:H51)</f>
        <v>916.33333333333337</v>
      </c>
      <c r="C51">
        <f>AVERAGE(I51:K51)</f>
        <v>46.666666666666664</v>
      </c>
      <c r="D51" s="4">
        <f t="shared" si="5"/>
        <v>963</v>
      </c>
      <c r="E51" s="5">
        <f>D51/5</f>
        <v>192.6</v>
      </c>
      <c r="F51">
        <v>978</v>
      </c>
      <c r="G51">
        <v>902</v>
      </c>
      <c r="H51">
        <v>869</v>
      </c>
      <c r="I51">
        <v>47</v>
      </c>
      <c r="J51">
        <v>49</v>
      </c>
      <c r="K51">
        <v>44</v>
      </c>
    </row>
    <row r="52" spans="1:11">
      <c r="A52">
        <v>80</v>
      </c>
      <c r="B52">
        <f>AVERAGE(F52:H52)</f>
        <v>1145</v>
      </c>
      <c r="C52">
        <f>AVERAGE(I52:K52)</f>
        <v>50.666666666666664</v>
      </c>
      <c r="D52" s="4">
        <f t="shared" si="5"/>
        <v>1195.6666666666667</v>
      </c>
      <c r="E52" s="5">
        <f>D52/5</f>
        <v>239.13333333333335</v>
      </c>
      <c r="F52">
        <v>1174</v>
      </c>
      <c r="G52">
        <v>1140</v>
      </c>
      <c r="H52">
        <v>1121</v>
      </c>
      <c r="I52">
        <v>51</v>
      </c>
      <c r="J52">
        <v>44</v>
      </c>
      <c r="K52">
        <v>57</v>
      </c>
    </row>
    <row r="53" spans="1:11">
      <c r="A53">
        <v>100</v>
      </c>
      <c r="B53">
        <f>AVERAGE(F53:H53)</f>
        <v>1377</v>
      </c>
      <c r="C53">
        <f>AVERAGE(I53:K53)</f>
        <v>58.666666666666664</v>
      </c>
      <c r="D53" s="4">
        <f t="shared" si="5"/>
        <v>1435.6666666666667</v>
      </c>
      <c r="E53" s="5">
        <f>D53/5</f>
        <v>287.13333333333333</v>
      </c>
      <c r="F53">
        <v>1416</v>
      </c>
      <c r="G53">
        <v>1352</v>
      </c>
      <c r="H53">
        <v>1363</v>
      </c>
      <c r="I53">
        <v>59</v>
      </c>
      <c r="J53">
        <v>59</v>
      </c>
      <c r="K53">
        <v>58</v>
      </c>
    </row>
    <row r="54" spans="1:11" s="2" customFormat="1" ht="150" customHeight="1">
      <c r="D54" s="4"/>
      <c r="E54" s="6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4"/>
  <sheetViews>
    <sheetView topLeftCell="A9" workbookViewId="0">
      <selection activeCell="A28" sqref="A28:XFD28"/>
    </sheetView>
  </sheetViews>
  <sheetFormatPr baseColWidth="10" defaultRowHeight="13"/>
  <cols>
    <col min="1" max="1" width="17" customWidth="1"/>
    <col min="2" max="2" width="12.7109375" customWidth="1"/>
    <col min="3" max="3" width="17.140625" customWidth="1"/>
    <col min="4" max="4" width="19.7109375" style="4" customWidth="1"/>
    <col min="5" max="5" width="22" style="5" customWidth="1"/>
  </cols>
  <sheetData>
    <row r="1" spans="1:11" s="1" customFormat="1">
      <c r="A1" s="1" t="s">
        <v>12</v>
      </c>
      <c r="D1" s="3"/>
      <c r="E1" s="5"/>
    </row>
    <row r="2" spans="1:11">
      <c r="A2" t="s">
        <v>13</v>
      </c>
      <c r="B2" t="s">
        <v>4</v>
      </c>
      <c r="C2" t="s">
        <v>3</v>
      </c>
      <c r="D2" s="4" t="s">
        <v>0</v>
      </c>
      <c r="E2" s="5" t="s">
        <v>20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>
        <v>0</v>
      </c>
      <c r="B3">
        <v>0</v>
      </c>
      <c r="C3">
        <v>0</v>
      </c>
      <c r="D3" s="4">
        <f>SUM(B3:C3)</f>
        <v>0</v>
      </c>
      <c r="E3" s="5">
        <f>D3/5</f>
        <v>0</v>
      </c>
    </row>
    <row r="4" spans="1:11">
      <c r="A4">
        <v>20</v>
      </c>
      <c r="B4">
        <f>AVERAGE(F4:H4)</f>
        <v>68.333333333333329</v>
      </c>
      <c r="C4">
        <f>AVERAGE(I4:K4)</f>
        <v>81.666666666666671</v>
      </c>
      <c r="D4" s="4">
        <f>SUM(B4:C4)</f>
        <v>150</v>
      </c>
      <c r="E4" s="5">
        <f>D4/5</f>
        <v>30</v>
      </c>
      <c r="F4">
        <v>68</v>
      </c>
      <c r="G4">
        <v>69</v>
      </c>
      <c r="H4">
        <v>68</v>
      </c>
      <c r="I4">
        <v>89</v>
      </c>
      <c r="J4">
        <v>73</v>
      </c>
      <c r="K4">
        <v>83</v>
      </c>
    </row>
    <row r="5" spans="1:11">
      <c r="A5">
        <v>40</v>
      </c>
      <c r="B5">
        <f>AVERAGE(F5:H5)</f>
        <v>123.66666666666667</v>
      </c>
      <c r="C5">
        <f>AVERAGE(I5:K5)</f>
        <v>146.66666666666666</v>
      </c>
      <c r="D5" s="4">
        <f t="shared" ref="D5" si="0">SUM(B5:C5)</f>
        <v>270.33333333333331</v>
      </c>
      <c r="E5" s="5">
        <f>D5/5</f>
        <v>54.066666666666663</v>
      </c>
      <c r="F5">
        <v>123</v>
      </c>
      <c r="G5">
        <v>124</v>
      </c>
      <c r="H5">
        <v>124</v>
      </c>
      <c r="I5">
        <v>153</v>
      </c>
      <c r="J5">
        <v>144</v>
      </c>
      <c r="K5">
        <v>143</v>
      </c>
    </row>
    <row r="6" spans="1:11">
      <c r="A6">
        <v>60</v>
      </c>
      <c r="B6">
        <f>AVERAGE(F6:H6)</f>
        <v>180</v>
      </c>
      <c r="C6">
        <f>AVERAGE(I6:K6)</f>
        <v>211.33333333333334</v>
      </c>
      <c r="D6" s="4">
        <f t="shared" ref="D6:D8" si="1">SUM(B6:C6)</f>
        <v>391.33333333333337</v>
      </c>
      <c r="E6" s="5">
        <f>D6/5</f>
        <v>78.26666666666668</v>
      </c>
      <c r="F6">
        <v>180</v>
      </c>
      <c r="G6">
        <v>189</v>
      </c>
      <c r="H6">
        <v>171</v>
      </c>
      <c r="I6">
        <v>217</v>
      </c>
      <c r="J6">
        <v>236</v>
      </c>
      <c r="K6">
        <v>181</v>
      </c>
    </row>
    <row r="7" spans="1:11">
      <c r="A7">
        <v>80</v>
      </c>
      <c r="B7">
        <f>AVERAGE(F7:H7)</f>
        <v>260.66666666666669</v>
      </c>
      <c r="C7">
        <f>AVERAGE(I7:K7)</f>
        <v>291.66666666666669</v>
      </c>
      <c r="D7" s="4">
        <f t="shared" si="1"/>
        <v>552.33333333333337</v>
      </c>
      <c r="E7" s="5">
        <f>D7/5</f>
        <v>110.46666666666667</v>
      </c>
      <c r="F7">
        <v>232</v>
      </c>
      <c r="G7">
        <v>251</v>
      </c>
      <c r="H7">
        <v>299</v>
      </c>
      <c r="I7">
        <v>281</v>
      </c>
      <c r="J7">
        <v>308</v>
      </c>
      <c r="K7">
        <v>286</v>
      </c>
    </row>
    <row r="8" spans="1:11">
      <c r="A8">
        <v>100</v>
      </c>
      <c r="B8">
        <f>AVERAGE(F8:H8)</f>
        <v>309.66666666666669</v>
      </c>
      <c r="C8">
        <f>AVERAGE(I8:K8)</f>
        <v>370.33333333333331</v>
      </c>
      <c r="D8" s="4">
        <f t="shared" si="1"/>
        <v>680</v>
      </c>
      <c r="E8" s="5">
        <f>D8/5</f>
        <v>136</v>
      </c>
      <c r="F8">
        <v>301</v>
      </c>
      <c r="G8">
        <v>325</v>
      </c>
      <c r="H8">
        <v>303</v>
      </c>
      <c r="I8">
        <v>405</v>
      </c>
      <c r="J8">
        <v>436</v>
      </c>
      <c r="K8">
        <v>270</v>
      </c>
    </row>
    <row r="9" spans="1:11" s="2" customFormat="1" ht="150" customHeight="1">
      <c r="D9" s="4"/>
      <c r="E9" s="6"/>
    </row>
    <row r="10" spans="1:11" s="1" customFormat="1">
      <c r="A10" s="1" t="s">
        <v>1</v>
      </c>
      <c r="D10" s="3"/>
      <c r="E10" s="5"/>
    </row>
    <row r="11" spans="1:11">
      <c r="A11" t="s">
        <v>13</v>
      </c>
      <c r="B11" t="s">
        <v>4</v>
      </c>
      <c r="C11" t="s">
        <v>3</v>
      </c>
      <c r="D11" s="4" t="s">
        <v>0</v>
      </c>
      <c r="E11" s="5" t="s">
        <v>20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>
      <c r="A12">
        <v>0</v>
      </c>
      <c r="B12">
        <v>0</v>
      </c>
      <c r="C12">
        <v>0</v>
      </c>
      <c r="D12" s="4">
        <f>SUM(B12:C12)</f>
        <v>0</v>
      </c>
      <c r="E12" s="5">
        <f>D12/5</f>
        <v>0</v>
      </c>
    </row>
    <row r="13" spans="1:11">
      <c r="A13">
        <v>20</v>
      </c>
      <c r="B13">
        <f>AVERAGE(F13:H13)</f>
        <v>1570.3333333333333</v>
      </c>
      <c r="C13">
        <f>AVERAGE(I13:K13)</f>
        <v>186</v>
      </c>
      <c r="D13" s="4">
        <f t="shared" ref="D13:D17" si="2">SUM(B13:C13)</f>
        <v>1756.3333333333333</v>
      </c>
      <c r="E13" s="5">
        <f>D13/5</f>
        <v>351.26666666666665</v>
      </c>
      <c r="F13">
        <v>1562</v>
      </c>
      <c r="G13">
        <v>1467</v>
      </c>
      <c r="H13">
        <v>1682</v>
      </c>
      <c r="I13">
        <v>181</v>
      </c>
      <c r="J13">
        <v>203</v>
      </c>
      <c r="K13">
        <v>174</v>
      </c>
    </row>
    <row r="14" spans="1:11">
      <c r="A14">
        <v>40</v>
      </c>
      <c r="B14">
        <f>AVERAGE(F14:H14)</f>
        <v>3269.6666666666665</v>
      </c>
      <c r="C14">
        <f>AVERAGE(I14:K14)</f>
        <v>202.33333333333334</v>
      </c>
      <c r="D14" s="4">
        <f t="shared" ref="D14" si="3">SUM(B14:C14)</f>
        <v>3472</v>
      </c>
      <c r="E14" s="5">
        <f>D14/5</f>
        <v>694.4</v>
      </c>
      <c r="F14">
        <v>3314</v>
      </c>
      <c r="G14">
        <v>3237</v>
      </c>
      <c r="H14">
        <v>3258</v>
      </c>
      <c r="I14">
        <v>201</v>
      </c>
      <c r="J14">
        <v>212</v>
      </c>
      <c r="K14">
        <v>194</v>
      </c>
    </row>
    <row r="15" spans="1:11">
      <c r="A15">
        <v>60</v>
      </c>
      <c r="B15">
        <f>AVERAGE(F15:H15)</f>
        <v>5533.333333333333</v>
      </c>
      <c r="C15">
        <f>AVERAGE(I15:K15)</f>
        <v>242.33333333333334</v>
      </c>
      <c r="D15" s="4">
        <f t="shared" si="2"/>
        <v>5775.6666666666661</v>
      </c>
      <c r="E15" s="5">
        <f>D15/5</f>
        <v>1155.1333333333332</v>
      </c>
      <c r="F15">
        <v>5554</v>
      </c>
      <c r="G15">
        <v>5487</v>
      </c>
      <c r="H15">
        <v>5559</v>
      </c>
      <c r="I15">
        <v>253</v>
      </c>
      <c r="J15">
        <v>263</v>
      </c>
      <c r="K15">
        <v>211</v>
      </c>
    </row>
    <row r="16" spans="1:11">
      <c r="A16">
        <v>80</v>
      </c>
      <c r="B16">
        <f>AVERAGE(F16:H16)</f>
        <v>8113.666666666667</v>
      </c>
      <c r="C16">
        <f>AVERAGE(I16:K16)</f>
        <v>241</v>
      </c>
      <c r="D16" s="4">
        <f t="shared" si="2"/>
        <v>8354.6666666666679</v>
      </c>
      <c r="E16" s="5">
        <f>D16/5</f>
        <v>1670.9333333333336</v>
      </c>
      <c r="F16">
        <v>8072</v>
      </c>
      <c r="G16">
        <v>8151</v>
      </c>
      <c r="H16">
        <v>8118</v>
      </c>
      <c r="I16">
        <v>302</v>
      </c>
      <c r="J16">
        <v>218</v>
      </c>
      <c r="K16">
        <v>203</v>
      </c>
    </row>
    <row r="17" spans="1:11">
      <c r="A17">
        <v>100</v>
      </c>
      <c r="B17">
        <f>AVERAGE(F17:H17)</f>
        <v>11677.666666666666</v>
      </c>
      <c r="C17">
        <f>AVERAGE(I17:K17)</f>
        <v>345</v>
      </c>
      <c r="D17" s="4">
        <f t="shared" si="2"/>
        <v>12022.666666666666</v>
      </c>
      <c r="E17" s="5">
        <f>D17/5</f>
        <v>2404.5333333333333</v>
      </c>
      <c r="F17">
        <v>11571</v>
      </c>
      <c r="G17">
        <v>11724</v>
      </c>
      <c r="H17">
        <v>11738</v>
      </c>
      <c r="I17">
        <v>389</v>
      </c>
      <c r="J17">
        <v>325</v>
      </c>
      <c r="K17">
        <v>321</v>
      </c>
    </row>
    <row r="18" spans="1:11" s="2" customFormat="1" ht="151" customHeight="1">
      <c r="D18" s="4"/>
      <c r="E18" s="6"/>
    </row>
    <row r="19" spans="1:11" s="1" customFormat="1">
      <c r="A19" s="1" t="s">
        <v>18</v>
      </c>
      <c r="D19" s="3"/>
      <c r="E19" s="5"/>
    </row>
    <row r="20" spans="1:11">
      <c r="A20" t="s">
        <v>13</v>
      </c>
      <c r="B20" t="s">
        <v>4</v>
      </c>
      <c r="C20" t="s">
        <v>3</v>
      </c>
      <c r="D20" s="4" t="s">
        <v>0</v>
      </c>
      <c r="E20" s="5" t="s">
        <v>20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>
        <v>0</v>
      </c>
      <c r="B21">
        <v>0</v>
      </c>
      <c r="C21">
        <v>0</v>
      </c>
      <c r="D21" s="4">
        <f>SUM(B21:C21)</f>
        <v>0</v>
      </c>
      <c r="E21" s="5">
        <f>D21/5</f>
        <v>0</v>
      </c>
    </row>
    <row r="22" spans="1:11">
      <c r="A22">
        <v>20</v>
      </c>
      <c r="B22">
        <f>AVERAGE(F22:H22)</f>
        <v>1291.6666666666667</v>
      </c>
      <c r="C22">
        <f>AVERAGE(I22:K22)</f>
        <v>123.66666666666667</v>
      </c>
      <c r="D22" s="4">
        <f t="shared" ref="D22:D26" si="4">SUM(B22:C22)</f>
        <v>1415.3333333333335</v>
      </c>
      <c r="E22" s="5">
        <f>D22/5</f>
        <v>283.06666666666672</v>
      </c>
      <c r="F22">
        <v>1240</v>
      </c>
      <c r="G22">
        <v>1341</v>
      </c>
      <c r="H22">
        <v>1294</v>
      </c>
      <c r="I22">
        <v>119</v>
      </c>
      <c r="J22">
        <v>134</v>
      </c>
      <c r="K22">
        <v>118</v>
      </c>
    </row>
    <row r="23" spans="1:11">
      <c r="A23">
        <v>40</v>
      </c>
      <c r="B23">
        <f>AVERAGE(F23:H23)</f>
        <v>2750.3333333333335</v>
      </c>
      <c r="C23">
        <f>AVERAGE(I23:K23)</f>
        <v>179.66666666666666</v>
      </c>
      <c r="D23" s="4">
        <f t="shared" si="4"/>
        <v>2930</v>
      </c>
      <c r="E23" s="5">
        <f>D23/5</f>
        <v>586</v>
      </c>
      <c r="F23">
        <v>2726</v>
      </c>
      <c r="G23">
        <v>2767</v>
      </c>
      <c r="H23">
        <v>2758</v>
      </c>
      <c r="I23">
        <v>204</v>
      </c>
      <c r="J23">
        <v>192</v>
      </c>
      <c r="K23">
        <v>143</v>
      </c>
    </row>
    <row r="24" spans="1:11">
      <c r="A24">
        <v>60</v>
      </c>
      <c r="B24">
        <f>AVERAGE(F24:H24)</f>
        <v>4477.666666666667</v>
      </c>
      <c r="C24">
        <f>AVERAGE(I24:K24)</f>
        <v>218</v>
      </c>
      <c r="D24" s="4">
        <f t="shared" si="4"/>
        <v>4695.666666666667</v>
      </c>
      <c r="E24" s="5">
        <f>D24/5</f>
        <v>939.13333333333344</v>
      </c>
      <c r="F24">
        <v>4436</v>
      </c>
      <c r="G24">
        <v>4470</v>
      </c>
      <c r="H24">
        <v>4527</v>
      </c>
      <c r="I24">
        <v>243</v>
      </c>
      <c r="J24">
        <v>193</v>
      </c>
      <c r="K24">
        <v>218</v>
      </c>
    </row>
    <row r="25" spans="1:11">
      <c r="A25">
        <v>80</v>
      </c>
      <c r="B25">
        <f>AVERAGE(F25:H25)</f>
        <v>6563.333333333333</v>
      </c>
      <c r="C25">
        <f>AVERAGE(I25:K25)</f>
        <v>296</v>
      </c>
      <c r="D25" s="4">
        <f t="shared" si="4"/>
        <v>6859.333333333333</v>
      </c>
      <c r="E25" s="5">
        <f>D25/5</f>
        <v>1371.8666666666666</v>
      </c>
      <c r="F25">
        <v>6552</v>
      </c>
      <c r="G25">
        <v>6602</v>
      </c>
      <c r="H25">
        <v>6536</v>
      </c>
      <c r="I25">
        <v>316</v>
      </c>
      <c r="J25">
        <v>273</v>
      </c>
      <c r="K25">
        <v>299</v>
      </c>
    </row>
    <row r="26" spans="1:11">
      <c r="A26">
        <v>100</v>
      </c>
      <c r="B26">
        <f>AVERAGE(F26:H26)</f>
        <v>9124.3333333333339</v>
      </c>
      <c r="C26">
        <f>AVERAGE(I26:K26)</f>
        <v>311.66666666666669</v>
      </c>
      <c r="D26" s="4">
        <f t="shared" si="4"/>
        <v>9436</v>
      </c>
      <c r="E26" s="5">
        <f>D26/5</f>
        <v>1887.2</v>
      </c>
      <c r="F26">
        <v>9282</v>
      </c>
      <c r="G26">
        <v>9005</v>
      </c>
      <c r="H26">
        <v>9086</v>
      </c>
      <c r="I26">
        <v>311</v>
      </c>
      <c r="J26">
        <v>319</v>
      </c>
      <c r="K26">
        <v>305</v>
      </c>
    </row>
    <row r="27" spans="1:11" s="2" customFormat="1" ht="150" customHeight="1" thickBot="1">
      <c r="D27" s="4"/>
      <c r="E27" s="6"/>
    </row>
    <row r="28" spans="1:11" s="7" customFormat="1" ht="14" thickTop="1">
      <c r="A28" s="7" t="s">
        <v>11</v>
      </c>
      <c r="E28" s="8"/>
    </row>
    <row r="29" spans="1:11">
      <c r="A29" t="s">
        <v>13</v>
      </c>
      <c r="B29" t="s">
        <v>4</v>
      </c>
      <c r="C29" t="s">
        <v>3</v>
      </c>
      <c r="D29" s="4" t="s">
        <v>0</v>
      </c>
      <c r="E29" s="5" t="s">
        <v>20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>
      <c r="A30">
        <v>0</v>
      </c>
      <c r="B30">
        <v>0</v>
      </c>
      <c r="C30">
        <v>0</v>
      </c>
      <c r="D30" s="4">
        <f t="shared" ref="D30:D35" si="5">SUM(B30:C30)</f>
        <v>0</v>
      </c>
      <c r="E30" s="5">
        <f>D30/5</f>
        <v>0</v>
      </c>
    </row>
    <row r="31" spans="1:11">
      <c r="A31">
        <v>20</v>
      </c>
      <c r="B31">
        <f>AVERAGE(F31:H31)</f>
        <v>108</v>
      </c>
      <c r="C31">
        <f>AVERAGE(I31:K31)</f>
        <v>65.333333333333329</v>
      </c>
      <c r="D31" s="4">
        <f t="shared" ref="D31" si="6">SUM(B31:C31)</f>
        <v>173.33333333333331</v>
      </c>
      <c r="E31" s="5">
        <f>D31/5</f>
        <v>34.666666666666664</v>
      </c>
      <c r="F31">
        <v>114</v>
      </c>
      <c r="G31">
        <v>105</v>
      </c>
      <c r="H31">
        <v>105</v>
      </c>
      <c r="I31">
        <v>73</v>
      </c>
      <c r="J31">
        <v>61</v>
      </c>
      <c r="K31">
        <v>62</v>
      </c>
    </row>
    <row r="32" spans="1:11">
      <c r="A32">
        <v>40</v>
      </c>
      <c r="B32">
        <f>AVERAGE(F32:H32)</f>
        <v>157.33333333333334</v>
      </c>
      <c r="C32">
        <f>AVERAGE(I32:K32)</f>
        <v>105</v>
      </c>
      <c r="D32" s="4">
        <f t="shared" si="5"/>
        <v>262.33333333333337</v>
      </c>
      <c r="E32" s="5">
        <f>D32/5</f>
        <v>52.466666666666676</v>
      </c>
      <c r="F32">
        <v>157</v>
      </c>
      <c r="G32">
        <v>153</v>
      </c>
      <c r="H32">
        <v>162</v>
      </c>
      <c r="I32">
        <v>122</v>
      </c>
      <c r="J32">
        <v>111</v>
      </c>
      <c r="K32">
        <v>82</v>
      </c>
    </row>
    <row r="33" spans="1:11">
      <c r="A33">
        <v>60</v>
      </c>
      <c r="B33">
        <f>AVERAGE(F33:H33)</f>
        <v>212</v>
      </c>
      <c r="C33">
        <f>AVERAGE(I33:K33)</f>
        <v>130.66666666666666</v>
      </c>
      <c r="D33" s="4">
        <f t="shared" si="5"/>
        <v>342.66666666666663</v>
      </c>
      <c r="E33" s="5">
        <f>D33/5</f>
        <v>68.533333333333331</v>
      </c>
      <c r="F33">
        <v>210</v>
      </c>
      <c r="G33">
        <v>212</v>
      </c>
      <c r="H33">
        <v>214</v>
      </c>
      <c r="I33">
        <v>156</v>
      </c>
      <c r="J33">
        <v>118</v>
      </c>
      <c r="K33">
        <v>118</v>
      </c>
    </row>
    <row r="34" spans="1:11">
      <c r="A34">
        <v>80</v>
      </c>
      <c r="B34">
        <f>AVERAGE(F34:H34)</f>
        <v>271.33333333333331</v>
      </c>
      <c r="C34">
        <f>AVERAGE(I34:K34)</f>
        <v>191.66666666666666</v>
      </c>
      <c r="D34" s="4">
        <f t="shared" si="5"/>
        <v>463</v>
      </c>
      <c r="E34" s="5">
        <f>D34/5</f>
        <v>92.6</v>
      </c>
      <c r="F34">
        <v>264</v>
      </c>
      <c r="G34">
        <v>273</v>
      </c>
      <c r="H34">
        <v>277</v>
      </c>
      <c r="I34">
        <v>153</v>
      </c>
      <c r="J34">
        <v>203</v>
      </c>
      <c r="K34">
        <v>219</v>
      </c>
    </row>
    <row r="35" spans="1:11">
      <c r="A35">
        <v>100</v>
      </c>
      <c r="B35">
        <f>AVERAGE(F35:H35)</f>
        <v>333.66666666666669</v>
      </c>
      <c r="C35">
        <f>AVERAGE(I35:K35)</f>
        <v>241</v>
      </c>
      <c r="D35" s="4">
        <f t="shared" si="5"/>
        <v>574.66666666666674</v>
      </c>
      <c r="E35" s="5">
        <f>D35/5</f>
        <v>114.93333333333335</v>
      </c>
      <c r="F35">
        <v>328</v>
      </c>
      <c r="G35">
        <v>332</v>
      </c>
      <c r="H35">
        <v>341</v>
      </c>
      <c r="I35">
        <v>244</v>
      </c>
      <c r="J35">
        <v>238</v>
      </c>
      <c r="K35">
        <v>241</v>
      </c>
    </row>
    <row r="36" spans="1:11" s="2" customFormat="1" ht="150" customHeight="1">
      <c r="D36" s="4"/>
      <c r="E36" s="6"/>
    </row>
    <row r="37" spans="1:11" s="1" customFormat="1">
      <c r="A37" s="1" t="s">
        <v>2</v>
      </c>
      <c r="D37" s="3"/>
      <c r="E37" s="5"/>
    </row>
    <row r="38" spans="1:11">
      <c r="A38" t="s">
        <v>13</v>
      </c>
      <c r="B38" t="s">
        <v>4</v>
      </c>
      <c r="C38" t="s">
        <v>3</v>
      </c>
      <c r="D38" s="4" t="s">
        <v>0</v>
      </c>
      <c r="E38" s="5" t="s">
        <v>20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>
        <v>0</v>
      </c>
      <c r="B39">
        <v>0</v>
      </c>
      <c r="C39">
        <v>0</v>
      </c>
      <c r="D39" s="4">
        <f t="shared" ref="D39:D44" si="7">SUM(B39:C39)</f>
        <v>0</v>
      </c>
      <c r="E39" s="5">
        <f>D39/5</f>
        <v>0</v>
      </c>
    </row>
    <row r="40" spans="1:11">
      <c r="A40">
        <v>20</v>
      </c>
      <c r="B40">
        <f>AVERAGE(F40:H40)</f>
        <v>833</v>
      </c>
      <c r="C40">
        <f>AVERAGE(I40:K40)</f>
        <v>40.333333333333336</v>
      </c>
      <c r="D40" s="4">
        <f t="shared" ref="D40" si="8">SUM(B40:C40)</f>
        <v>873.33333333333337</v>
      </c>
      <c r="E40" s="5">
        <f>D40/5</f>
        <v>174.66666666666669</v>
      </c>
      <c r="F40">
        <v>841</v>
      </c>
      <c r="G40">
        <v>829</v>
      </c>
      <c r="H40">
        <v>829</v>
      </c>
      <c r="I40">
        <v>41</v>
      </c>
      <c r="J40">
        <v>40</v>
      </c>
      <c r="K40">
        <v>40</v>
      </c>
    </row>
    <row r="41" spans="1:11">
      <c r="A41">
        <v>40</v>
      </c>
      <c r="B41">
        <f>AVERAGE(F41:H41)</f>
        <v>1719.6666666666667</v>
      </c>
      <c r="C41">
        <f>AVERAGE(I41:K41)</f>
        <v>57.333333333333336</v>
      </c>
      <c r="D41" s="4">
        <f t="shared" si="7"/>
        <v>1777</v>
      </c>
      <c r="E41" s="5">
        <f>D41/5</f>
        <v>355.4</v>
      </c>
      <c r="F41">
        <v>1752</v>
      </c>
      <c r="G41">
        <v>1731</v>
      </c>
      <c r="H41">
        <v>1676</v>
      </c>
      <c r="I41">
        <v>74</v>
      </c>
      <c r="J41">
        <v>50</v>
      </c>
      <c r="K41">
        <v>48</v>
      </c>
    </row>
    <row r="42" spans="1:11">
      <c r="A42">
        <v>60</v>
      </c>
      <c r="B42">
        <f>AVERAGE(F42:H42)</f>
        <v>2766.3333333333335</v>
      </c>
      <c r="C42">
        <f>AVERAGE(I42:K42)</f>
        <v>61.666666666666664</v>
      </c>
      <c r="D42" s="4">
        <f t="shared" si="7"/>
        <v>2828</v>
      </c>
      <c r="E42" s="5">
        <f>D42/5</f>
        <v>565.6</v>
      </c>
      <c r="F42">
        <v>2773</v>
      </c>
      <c r="G42">
        <v>2725</v>
      </c>
      <c r="H42">
        <v>2801</v>
      </c>
      <c r="I42">
        <v>66</v>
      </c>
      <c r="J42">
        <v>60</v>
      </c>
      <c r="K42">
        <v>59</v>
      </c>
    </row>
    <row r="43" spans="1:11">
      <c r="A43">
        <v>80</v>
      </c>
      <c r="B43">
        <f>AVERAGE(F43:H43)</f>
        <v>4011.3333333333335</v>
      </c>
      <c r="C43">
        <f>AVERAGE(I43:K43)</f>
        <v>74.333333333333329</v>
      </c>
      <c r="D43" s="4">
        <f t="shared" si="7"/>
        <v>4085.666666666667</v>
      </c>
      <c r="E43" s="5">
        <f>D43/5</f>
        <v>817.13333333333344</v>
      </c>
      <c r="F43">
        <v>4050</v>
      </c>
      <c r="G43">
        <v>3958</v>
      </c>
      <c r="H43">
        <v>4026</v>
      </c>
      <c r="I43">
        <v>84</v>
      </c>
      <c r="J43">
        <v>65</v>
      </c>
      <c r="K43">
        <v>74</v>
      </c>
    </row>
    <row r="44" spans="1:11">
      <c r="A44">
        <v>100</v>
      </c>
      <c r="B44">
        <f>AVERAGE(F44:H44)</f>
        <v>5536</v>
      </c>
      <c r="C44">
        <f>AVERAGE(I44:K44)</f>
        <v>76.666666666666671</v>
      </c>
      <c r="D44" s="4">
        <f t="shared" si="7"/>
        <v>5612.666666666667</v>
      </c>
      <c r="E44" s="5">
        <f>D44/5</f>
        <v>1122.5333333333333</v>
      </c>
      <c r="F44">
        <v>5563</v>
      </c>
      <c r="G44">
        <v>5525</v>
      </c>
      <c r="H44">
        <v>5520</v>
      </c>
      <c r="I44">
        <v>70</v>
      </c>
      <c r="J44">
        <v>81</v>
      </c>
      <c r="K44">
        <v>79</v>
      </c>
    </row>
    <row r="45" spans="1:11" s="2" customFormat="1" ht="149" customHeight="1">
      <c r="D45" s="4"/>
      <c r="E45" s="6"/>
    </row>
    <row r="46" spans="1:11" s="1" customFormat="1">
      <c r="A46" s="1" t="s">
        <v>19</v>
      </c>
      <c r="D46" s="3"/>
      <c r="E46" s="5"/>
    </row>
    <row r="47" spans="1:11">
      <c r="A47" t="s">
        <v>13</v>
      </c>
      <c r="B47" t="s">
        <v>4</v>
      </c>
      <c r="C47" t="s">
        <v>3</v>
      </c>
      <c r="D47" s="4" t="s">
        <v>0</v>
      </c>
      <c r="E47" s="5" t="s">
        <v>20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>
      <c r="A48">
        <v>0</v>
      </c>
      <c r="B48">
        <v>0</v>
      </c>
      <c r="C48">
        <v>0</v>
      </c>
      <c r="D48" s="4">
        <f t="shared" ref="D48:D53" si="9">SUM(B48:C48)</f>
        <v>0</v>
      </c>
      <c r="E48" s="5">
        <f>D48/5</f>
        <v>0</v>
      </c>
    </row>
    <row r="49" spans="1:11">
      <c r="A49">
        <v>20</v>
      </c>
      <c r="B49">
        <f>AVERAGE(F49:H49)</f>
        <v>398.66666666666669</v>
      </c>
      <c r="C49">
        <f>AVERAGE(I49:K49)</f>
        <v>42.666666666666664</v>
      </c>
      <c r="D49" s="4">
        <f t="shared" si="9"/>
        <v>441.33333333333337</v>
      </c>
      <c r="E49" s="5">
        <f>D49/5</f>
        <v>88.26666666666668</v>
      </c>
      <c r="F49">
        <v>423</v>
      </c>
      <c r="G49">
        <v>371</v>
      </c>
      <c r="H49">
        <v>402</v>
      </c>
      <c r="I49">
        <v>28</v>
      </c>
      <c r="J49">
        <v>42</v>
      </c>
      <c r="K49">
        <v>58</v>
      </c>
    </row>
    <row r="50" spans="1:11">
      <c r="A50">
        <v>40</v>
      </c>
      <c r="B50">
        <f>AVERAGE(F50:H50)</f>
        <v>641.33333333333337</v>
      </c>
      <c r="C50">
        <f>AVERAGE(I50:K50)</f>
        <v>44.333333333333336</v>
      </c>
      <c r="D50" s="4">
        <f t="shared" si="9"/>
        <v>685.66666666666674</v>
      </c>
      <c r="E50" s="5">
        <f>D50/5</f>
        <v>137.13333333333335</v>
      </c>
      <c r="F50">
        <v>623</v>
      </c>
      <c r="G50">
        <v>688</v>
      </c>
      <c r="H50">
        <v>613</v>
      </c>
      <c r="I50">
        <v>54</v>
      </c>
      <c r="J50">
        <v>42</v>
      </c>
      <c r="K50">
        <v>37</v>
      </c>
    </row>
    <row r="51" spans="1:11">
      <c r="A51">
        <v>60</v>
      </c>
      <c r="B51">
        <f>AVERAGE(F51:H51)</f>
        <v>894.33333333333337</v>
      </c>
      <c r="C51">
        <f>AVERAGE(I51:K51)</f>
        <v>60.666666666666664</v>
      </c>
      <c r="D51" s="4">
        <f t="shared" si="9"/>
        <v>955</v>
      </c>
      <c r="E51" s="5">
        <f>D51/5</f>
        <v>191</v>
      </c>
      <c r="F51">
        <v>906</v>
      </c>
      <c r="G51">
        <v>904</v>
      </c>
      <c r="H51">
        <v>873</v>
      </c>
      <c r="I51">
        <v>53</v>
      </c>
      <c r="J51">
        <v>64</v>
      </c>
      <c r="K51">
        <v>65</v>
      </c>
    </row>
    <row r="52" spans="1:11">
      <c r="A52">
        <v>80</v>
      </c>
      <c r="B52">
        <f>AVERAGE(F52:H52)</f>
        <v>1130</v>
      </c>
      <c r="C52">
        <f>AVERAGE(I52:K52)</f>
        <v>67.333333333333329</v>
      </c>
      <c r="D52" s="4">
        <f t="shared" si="9"/>
        <v>1197.3333333333333</v>
      </c>
      <c r="E52" s="5">
        <f>D52/5</f>
        <v>239.46666666666664</v>
      </c>
      <c r="F52">
        <v>1182</v>
      </c>
      <c r="G52">
        <v>1111</v>
      </c>
      <c r="H52">
        <v>1097</v>
      </c>
      <c r="I52">
        <v>74</v>
      </c>
      <c r="J52">
        <v>71</v>
      </c>
      <c r="K52">
        <v>57</v>
      </c>
    </row>
    <row r="53" spans="1:11">
      <c r="A53">
        <v>100</v>
      </c>
      <c r="B53">
        <f>AVERAGE(F53:H53)</f>
        <v>1386</v>
      </c>
      <c r="C53">
        <f>AVERAGE(I53:K53)</f>
        <v>87</v>
      </c>
      <c r="D53" s="4">
        <f t="shared" si="9"/>
        <v>1473</v>
      </c>
      <c r="E53" s="5">
        <f>D53/5</f>
        <v>294.60000000000002</v>
      </c>
      <c r="F53">
        <v>1413</v>
      </c>
      <c r="G53">
        <v>1383</v>
      </c>
      <c r="H53">
        <v>1362</v>
      </c>
      <c r="I53">
        <v>80</v>
      </c>
      <c r="J53">
        <v>94</v>
      </c>
      <c r="K53">
        <v>87</v>
      </c>
    </row>
    <row r="54" spans="1:11" s="2" customFormat="1" ht="152" customHeight="1">
      <c r="D54" s="4"/>
      <c r="E54" s="6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4"/>
  <sheetViews>
    <sheetView tabSelected="1" workbookViewId="0">
      <selection activeCell="D18" sqref="D18"/>
    </sheetView>
  </sheetViews>
  <sheetFormatPr baseColWidth="10" defaultRowHeight="13"/>
  <cols>
    <col min="1" max="1" width="16.42578125" customWidth="1"/>
    <col min="2" max="2" width="12" customWidth="1"/>
    <col min="3" max="3" width="17.28515625" customWidth="1"/>
    <col min="4" max="4" width="19.7109375" style="4" customWidth="1"/>
    <col min="5" max="5" width="22" style="5" customWidth="1"/>
  </cols>
  <sheetData>
    <row r="1" spans="1:11" s="1" customFormat="1">
      <c r="A1" s="1" t="s">
        <v>12</v>
      </c>
      <c r="D1" s="3"/>
      <c r="E1" s="5"/>
    </row>
    <row r="2" spans="1:11">
      <c r="A2" t="s">
        <v>13</v>
      </c>
      <c r="B2" t="s">
        <v>4</v>
      </c>
      <c r="C2" t="s">
        <v>3</v>
      </c>
      <c r="D2" s="4" t="s">
        <v>0</v>
      </c>
      <c r="E2" s="5" t="s">
        <v>20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>
        <v>0</v>
      </c>
      <c r="B3">
        <v>0</v>
      </c>
      <c r="C3">
        <v>0</v>
      </c>
      <c r="D3" s="4">
        <f>SUM(B3:C3)</f>
        <v>0</v>
      </c>
      <c r="E3" s="5">
        <f>D3/5</f>
        <v>0</v>
      </c>
    </row>
    <row r="4" spans="1:11">
      <c r="A4">
        <v>20</v>
      </c>
      <c r="B4">
        <f>AVERAGE(F4:H4)</f>
        <v>46</v>
      </c>
      <c r="C4">
        <f>AVERAGE(I4:K4)</f>
        <v>178.66666666666666</v>
      </c>
      <c r="D4" s="4">
        <f>SUM(B4:C4)</f>
        <v>224.66666666666666</v>
      </c>
      <c r="E4" s="5">
        <f>D4/5</f>
        <v>44.93333333333333</v>
      </c>
      <c r="F4">
        <v>49</v>
      </c>
      <c r="G4">
        <v>46</v>
      </c>
      <c r="H4">
        <v>43</v>
      </c>
      <c r="I4">
        <v>188</v>
      </c>
      <c r="J4">
        <v>176</v>
      </c>
      <c r="K4">
        <v>172</v>
      </c>
    </row>
    <row r="5" spans="1:11">
      <c r="A5">
        <v>40</v>
      </c>
      <c r="B5">
        <f>AVERAGE(F5:H5)</f>
        <v>88.333333333333329</v>
      </c>
      <c r="C5">
        <f>AVERAGE(I5:K5)</f>
        <v>336.66666666666669</v>
      </c>
      <c r="D5" s="4">
        <f t="shared" ref="D5:D8" si="0">SUM(B5:C5)</f>
        <v>425</v>
      </c>
      <c r="E5" s="5">
        <f>D5/5</f>
        <v>85</v>
      </c>
      <c r="F5">
        <v>91</v>
      </c>
      <c r="G5">
        <v>89</v>
      </c>
      <c r="H5">
        <v>85</v>
      </c>
      <c r="I5">
        <v>341</v>
      </c>
      <c r="J5">
        <v>334</v>
      </c>
      <c r="K5">
        <v>335</v>
      </c>
    </row>
    <row r="6" spans="1:11">
      <c r="A6">
        <v>60</v>
      </c>
      <c r="B6">
        <f>AVERAGE(F6:H6)</f>
        <v>123.33333333333333</v>
      </c>
      <c r="C6">
        <f>AVERAGE(I6:K6)</f>
        <v>522.66666666666663</v>
      </c>
      <c r="D6" s="4">
        <f t="shared" si="0"/>
        <v>646</v>
      </c>
      <c r="E6" s="5">
        <f>D6/5</f>
        <v>129.19999999999999</v>
      </c>
      <c r="F6">
        <v>121</v>
      </c>
      <c r="G6">
        <v>123</v>
      </c>
      <c r="H6">
        <v>126</v>
      </c>
      <c r="I6">
        <v>502</v>
      </c>
      <c r="J6">
        <v>514</v>
      </c>
      <c r="K6">
        <v>552</v>
      </c>
    </row>
    <row r="7" spans="1:11">
      <c r="A7">
        <v>80</v>
      </c>
      <c r="B7">
        <f>AVERAGE(F7:H7)</f>
        <v>163</v>
      </c>
      <c r="C7">
        <f>AVERAGE(I7:K7)</f>
        <v>654.66666666666663</v>
      </c>
      <c r="D7" s="4">
        <f t="shared" si="0"/>
        <v>817.66666666666663</v>
      </c>
      <c r="E7" s="5">
        <f>D7/5</f>
        <v>163.53333333333333</v>
      </c>
      <c r="F7">
        <v>159</v>
      </c>
      <c r="G7">
        <v>162</v>
      </c>
      <c r="H7">
        <v>168</v>
      </c>
      <c r="I7">
        <v>630</v>
      </c>
      <c r="J7">
        <v>669</v>
      </c>
      <c r="K7">
        <v>665</v>
      </c>
    </row>
    <row r="8" spans="1:11">
      <c r="A8">
        <v>100</v>
      </c>
      <c r="B8">
        <f>AVERAGE(F8:H8)</f>
        <v>230</v>
      </c>
      <c r="C8">
        <f>AVERAGE(I8:K8)</f>
        <v>843.33333333333337</v>
      </c>
      <c r="D8" s="4">
        <f t="shared" si="0"/>
        <v>1073.3333333333335</v>
      </c>
      <c r="E8" s="5">
        <f>D8/5</f>
        <v>214.66666666666669</v>
      </c>
      <c r="F8">
        <v>220</v>
      </c>
      <c r="G8">
        <v>206</v>
      </c>
      <c r="H8">
        <v>264</v>
      </c>
      <c r="I8">
        <v>876</v>
      </c>
      <c r="J8">
        <v>838</v>
      </c>
      <c r="K8">
        <v>816</v>
      </c>
    </row>
    <row r="9" spans="1:11" s="2" customFormat="1" ht="150" customHeight="1">
      <c r="D9" s="4"/>
      <c r="E9" s="6"/>
    </row>
    <row r="10" spans="1:11" s="1" customFormat="1">
      <c r="A10" s="1" t="s">
        <v>15</v>
      </c>
      <c r="D10" s="3"/>
      <c r="E10" s="5"/>
    </row>
    <row r="11" spans="1:11">
      <c r="A11" t="s">
        <v>13</v>
      </c>
      <c r="B11" t="s">
        <v>4</v>
      </c>
      <c r="C11" t="s">
        <v>3</v>
      </c>
      <c r="D11" s="4" t="s">
        <v>0</v>
      </c>
      <c r="E11" s="5" t="s">
        <v>20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>
      <c r="A12">
        <v>0</v>
      </c>
      <c r="B12">
        <v>0</v>
      </c>
      <c r="C12">
        <v>0</v>
      </c>
      <c r="D12" s="4">
        <f>SUM(B12:C12)</f>
        <v>0</v>
      </c>
      <c r="E12" s="5">
        <f>D12/5</f>
        <v>0</v>
      </c>
    </row>
    <row r="13" spans="1:11">
      <c r="A13">
        <v>20</v>
      </c>
      <c r="B13">
        <f>AVERAGE(F13:H13)</f>
        <v>994.66666666666663</v>
      </c>
      <c r="C13">
        <f>AVERAGE(I13:K13)</f>
        <v>10</v>
      </c>
      <c r="D13" s="4">
        <f t="shared" ref="D13:D17" si="1">SUM(B13:C13)</f>
        <v>1004.6666666666666</v>
      </c>
      <c r="E13" s="5">
        <f>D13/5</f>
        <v>200.93333333333334</v>
      </c>
      <c r="F13">
        <v>969</v>
      </c>
      <c r="G13">
        <v>1006</v>
      </c>
      <c r="H13">
        <v>1009</v>
      </c>
      <c r="I13">
        <v>9</v>
      </c>
      <c r="J13">
        <v>11</v>
      </c>
      <c r="K13">
        <v>10</v>
      </c>
    </row>
    <row r="14" spans="1:11">
      <c r="A14">
        <v>40</v>
      </c>
      <c r="B14">
        <f>AVERAGE(F14:H14)</f>
        <v>2268.3333333333335</v>
      </c>
      <c r="C14">
        <f>AVERAGE(I14:K14)</f>
        <v>17</v>
      </c>
      <c r="D14" s="4">
        <f t="shared" si="1"/>
        <v>2285.3333333333335</v>
      </c>
      <c r="E14" s="5">
        <f>D14/5</f>
        <v>457.06666666666672</v>
      </c>
      <c r="F14">
        <v>2271</v>
      </c>
      <c r="G14">
        <v>2245</v>
      </c>
      <c r="H14">
        <v>2289</v>
      </c>
      <c r="I14">
        <v>16</v>
      </c>
      <c r="J14">
        <v>17</v>
      </c>
      <c r="K14">
        <v>18</v>
      </c>
    </row>
    <row r="15" spans="1:11">
      <c r="A15">
        <v>60</v>
      </c>
      <c r="B15">
        <f>AVERAGE(F15:H15)</f>
        <v>3930</v>
      </c>
      <c r="C15">
        <f>AVERAGE(I15:K15)</f>
        <v>27.333333333333332</v>
      </c>
      <c r="D15" s="4">
        <f t="shared" si="1"/>
        <v>3957.3333333333335</v>
      </c>
      <c r="E15" s="5">
        <f>D15/5</f>
        <v>791.4666666666667</v>
      </c>
      <c r="F15">
        <v>3965</v>
      </c>
      <c r="G15">
        <v>3876</v>
      </c>
      <c r="H15">
        <v>3949</v>
      </c>
      <c r="I15">
        <v>26</v>
      </c>
      <c r="J15">
        <v>31</v>
      </c>
      <c r="K15">
        <v>25</v>
      </c>
    </row>
    <row r="16" spans="1:11">
      <c r="A16">
        <v>80</v>
      </c>
      <c r="B16">
        <f>AVERAGE(F16:H16)</f>
        <v>6128.333333333333</v>
      </c>
      <c r="C16">
        <f>AVERAGE(I16:K16)</f>
        <v>36</v>
      </c>
      <c r="D16" s="4">
        <f t="shared" si="1"/>
        <v>6164.333333333333</v>
      </c>
      <c r="E16" s="5">
        <f>D16/5</f>
        <v>1232.8666666666666</v>
      </c>
      <c r="F16">
        <v>6157</v>
      </c>
      <c r="G16">
        <v>6124</v>
      </c>
      <c r="H16">
        <v>6104</v>
      </c>
      <c r="I16">
        <v>35</v>
      </c>
      <c r="J16">
        <v>38</v>
      </c>
      <c r="K16">
        <v>35</v>
      </c>
    </row>
    <row r="17" spans="1:11">
      <c r="A17">
        <v>100</v>
      </c>
      <c r="B17">
        <f>AVERAGE(F17:H17)</f>
        <v>8753.6666666666661</v>
      </c>
      <c r="C17">
        <f>AVERAGE(I17:K17)</f>
        <v>39.666666666666664</v>
      </c>
      <c r="D17" s="4">
        <f t="shared" si="1"/>
        <v>8793.3333333333321</v>
      </c>
      <c r="E17" s="5">
        <f>D17/5</f>
        <v>1758.6666666666665</v>
      </c>
      <c r="F17">
        <v>8831</v>
      </c>
      <c r="G17">
        <v>8734</v>
      </c>
      <c r="H17">
        <v>8696</v>
      </c>
      <c r="I17">
        <v>43</v>
      </c>
      <c r="J17">
        <v>32</v>
      </c>
      <c r="K17">
        <v>44</v>
      </c>
    </row>
    <row r="18" spans="1:11" s="2" customFormat="1" ht="150" customHeight="1">
      <c r="D18" s="4"/>
      <c r="E18" s="6"/>
    </row>
    <row r="19" spans="1:11" s="1" customFormat="1">
      <c r="A19" s="1" t="s">
        <v>18</v>
      </c>
      <c r="D19" s="3"/>
      <c r="E19" s="5"/>
    </row>
    <row r="20" spans="1:11">
      <c r="A20" t="s">
        <v>13</v>
      </c>
      <c r="B20" t="s">
        <v>4</v>
      </c>
      <c r="C20" t="s">
        <v>3</v>
      </c>
      <c r="D20" s="4" t="s">
        <v>0</v>
      </c>
      <c r="E20" s="5" t="s">
        <v>20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>
        <v>0</v>
      </c>
      <c r="B21">
        <v>0</v>
      </c>
      <c r="C21">
        <v>0</v>
      </c>
      <c r="D21" s="4">
        <f>SUM(B21:C21)</f>
        <v>0</v>
      </c>
      <c r="E21" s="5">
        <f>D21/5</f>
        <v>0</v>
      </c>
    </row>
    <row r="22" spans="1:11">
      <c r="A22">
        <v>20</v>
      </c>
      <c r="B22">
        <f>AVERAGE(F22:H22)</f>
        <v>882</v>
      </c>
      <c r="C22">
        <f>AVERAGE(I22:K22)</f>
        <v>10.666666666666666</v>
      </c>
      <c r="D22" s="4">
        <f t="shared" ref="D22:D26" si="2">SUM(B22:C22)</f>
        <v>892.66666666666663</v>
      </c>
      <c r="E22" s="5">
        <f>D22/5</f>
        <v>178.53333333333333</v>
      </c>
      <c r="F22">
        <v>887</v>
      </c>
      <c r="G22">
        <v>855</v>
      </c>
      <c r="H22">
        <v>904</v>
      </c>
      <c r="I22">
        <v>11</v>
      </c>
      <c r="J22">
        <v>10</v>
      </c>
      <c r="K22">
        <v>11</v>
      </c>
    </row>
    <row r="23" spans="1:11">
      <c r="A23">
        <v>40</v>
      </c>
      <c r="B23">
        <f>AVERAGE(F23:H23)</f>
        <v>1952.3333333333333</v>
      </c>
      <c r="C23">
        <f>AVERAGE(I23:K23)</f>
        <v>18.333333333333332</v>
      </c>
      <c r="D23" s="4">
        <f t="shared" si="2"/>
        <v>1970.6666666666665</v>
      </c>
      <c r="E23" s="5">
        <f>D23/5</f>
        <v>394.13333333333333</v>
      </c>
      <c r="F23">
        <v>1873</v>
      </c>
      <c r="G23">
        <v>2134</v>
      </c>
      <c r="H23">
        <v>1850</v>
      </c>
      <c r="I23">
        <v>15</v>
      </c>
      <c r="J23">
        <v>19</v>
      </c>
      <c r="K23">
        <v>21</v>
      </c>
    </row>
    <row r="24" spans="1:11">
      <c r="A24">
        <v>60</v>
      </c>
      <c r="B24">
        <f>AVERAGE(F24:H24)</f>
        <v>3069.3333333333335</v>
      </c>
      <c r="C24">
        <f>AVERAGE(I24:K24)</f>
        <v>27</v>
      </c>
      <c r="D24" s="4">
        <f t="shared" si="2"/>
        <v>3096.3333333333335</v>
      </c>
      <c r="E24" s="5">
        <f>D24/5</f>
        <v>619.26666666666665</v>
      </c>
      <c r="F24">
        <v>3048</v>
      </c>
      <c r="G24">
        <v>3082</v>
      </c>
      <c r="H24">
        <v>3078</v>
      </c>
      <c r="I24">
        <v>26</v>
      </c>
      <c r="J24">
        <v>27</v>
      </c>
      <c r="K24">
        <v>28</v>
      </c>
    </row>
    <row r="25" spans="1:11">
      <c r="A25">
        <v>80</v>
      </c>
      <c r="B25">
        <f>AVERAGE(F25:H25)</f>
        <v>4807</v>
      </c>
      <c r="C25">
        <f>AVERAGE(I25:K25)</f>
        <v>42.333333333333336</v>
      </c>
      <c r="D25" s="4">
        <f t="shared" si="2"/>
        <v>4849.333333333333</v>
      </c>
      <c r="E25" s="5">
        <f>D25/5</f>
        <v>969.86666666666656</v>
      </c>
      <c r="F25">
        <v>4654</v>
      </c>
      <c r="G25">
        <v>4999</v>
      </c>
      <c r="H25">
        <v>4768</v>
      </c>
      <c r="I25">
        <v>42</v>
      </c>
      <c r="J25">
        <v>50</v>
      </c>
      <c r="K25">
        <v>35</v>
      </c>
    </row>
    <row r="26" spans="1:11">
      <c r="A26">
        <v>100</v>
      </c>
      <c r="B26">
        <f>AVERAGE(F26:H26)</f>
        <v>6375</v>
      </c>
      <c r="C26">
        <f>AVERAGE(I26:K26)</f>
        <v>43.333333333333336</v>
      </c>
      <c r="D26" s="4">
        <f t="shared" si="2"/>
        <v>6418.333333333333</v>
      </c>
      <c r="E26" s="5">
        <f>D26/5</f>
        <v>1283.6666666666665</v>
      </c>
      <c r="F26">
        <v>6239</v>
      </c>
      <c r="G26">
        <v>6433</v>
      </c>
      <c r="H26">
        <v>6453</v>
      </c>
      <c r="I26">
        <v>46</v>
      </c>
      <c r="J26">
        <v>43</v>
      </c>
      <c r="K26">
        <v>41</v>
      </c>
    </row>
    <row r="27" spans="1:11" s="2" customFormat="1" ht="150" customHeight="1" thickBot="1">
      <c r="D27" s="4"/>
      <c r="E27" s="6"/>
    </row>
    <row r="28" spans="1:11" s="7" customFormat="1" ht="14" thickTop="1">
      <c r="A28" s="7" t="s">
        <v>11</v>
      </c>
      <c r="E28" s="8"/>
    </row>
    <row r="29" spans="1:11">
      <c r="A29" t="s">
        <v>13</v>
      </c>
      <c r="B29" t="s">
        <v>4</v>
      </c>
      <c r="C29" t="s">
        <v>3</v>
      </c>
      <c r="D29" s="4" t="s">
        <v>0</v>
      </c>
      <c r="E29" s="5" t="s">
        <v>20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>
      <c r="A30">
        <v>0</v>
      </c>
      <c r="B30">
        <v>0</v>
      </c>
      <c r="C30">
        <v>0</v>
      </c>
      <c r="D30" s="4">
        <f t="shared" ref="D30:D35" si="3">SUM(B30:C30)</f>
        <v>0</v>
      </c>
      <c r="E30" s="5">
        <f>D30/5</f>
        <v>0</v>
      </c>
    </row>
    <row r="31" spans="1:11">
      <c r="A31">
        <v>20</v>
      </c>
      <c r="B31">
        <f>AVERAGE(F31:H31)</f>
        <v>87</v>
      </c>
      <c r="C31">
        <f>AVERAGE(I31:K31)</f>
        <v>207</v>
      </c>
      <c r="D31" s="4">
        <f t="shared" si="3"/>
        <v>294</v>
      </c>
      <c r="E31" s="5">
        <f>D31/5</f>
        <v>58.8</v>
      </c>
      <c r="F31">
        <v>89</v>
      </c>
      <c r="G31">
        <v>91</v>
      </c>
      <c r="H31">
        <v>81</v>
      </c>
      <c r="I31">
        <v>199</v>
      </c>
      <c r="J31">
        <v>190</v>
      </c>
      <c r="K31">
        <v>232</v>
      </c>
    </row>
    <row r="32" spans="1:11">
      <c r="A32">
        <v>40</v>
      </c>
      <c r="B32">
        <f>AVERAGE(F32:H32)</f>
        <v>117.66666666666667</v>
      </c>
      <c r="C32">
        <f>AVERAGE(I32:K32)</f>
        <v>319</v>
      </c>
      <c r="D32" s="4">
        <f t="shared" si="3"/>
        <v>436.66666666666669</v>
      </c>
      <c r="E32" s="5">
        <f>D32/5</f>
        <v>87.333333333333343</v>
      </c>
      <c r="F32">
        <v>115</v>
      </c>
      <c r="G32">
        <v>111</v>
      </c>
      <c r="H32">
        <v>127</v>
      </c>
      <c r="I32">
        <v>313</v>
      </c>
      <c r="J32">
        <v>315</v>
      </c>
      <c r="K32">
        <v>329</v>
      </c>
    </row>
    <row r="33" spans="1:11">
      <c r="A33">
        <v>60</v>
      </c>
      <c r="B33">
        <f>AVERAGE(F33:H33)</f>
        <v>161.66666666666666</v>
      </c>
      <c r="C33">
        <f>AVERAGE(I33:K33)</f>
        <v>494.66666666666669</v>
      </c>
      <c r="D33" s="4">
        <f t="shared" si="3"/>
        <v>656.33333333333337</v>
      </c>
      <c r="E33" s="5">
        <f>D33/5</f>
        <v>131.26666666666668</v>
      </c>
      <c r="F33">
        <v>168</v>
      </c>
      <c r="G33">
        <v>153</v>
      </c>
      <c r="H33">
        <v>164</v>
      </c>
      <c r="I33">
        <v>497</v>
      </c>
      <c r="J33">
        <v>488</v>
      </c>
      <c r="K33">
        <v>499</v>
      </c>
    </row>
    <row r="34" spans="1:11">
      <c r="A34">
        <v>80</v>
      </c>
      <c r="B34">
        <f>AVERAGE(F34:H34)</f>
        <v>192</v>
      </c>
      <c r="C34">
        <f>AVERAGE(I34:K34)</f>
        <v>648.33333333333337</v>
      </c>
      <c r="D34" s="4">
        <f t="shared" si="3"/>
        <v>840.33333333333337</v>
      </c>
      <c r="E34" s="5">
        <f>D34/5</f>
        <v>168.06666666666666</v>
      </c>
      <c r="F34">
        <v>191</v>
      </c>
      <c r="G34">
        <v>199</v>
      </c>
      <c r="H34">
        <v>186</v>
      </c>
      <c r="I34">
        <v>657</v>
      </c>
      <c r="J34">
        <v>649</v>
      </c>
      <c r="K34">
        <v>639</v>
      </c>
    </row>
    <row r="35" spans="1:11">
      <c r="A35">
        <v>100</v>
      </c>
      <c r="B35">
        <f>AVERAGE(F35:H35)</f>
        <v>229.66666666666666</v>
      </c>
      <c r="C35">
        <f>AVERAGE(I35:K35)</f>
        <v>831.33333333333337</v>
      </c>
      <c r="D35" s="4">
        <f t="shared" si="3"/>
        <v>1061</v>
      </c>
      <c r="E35" s="5">
        <f>D35/5</f>
        <v>212.2</v>
      </c>
      <c r="F35">
        <v>229</v>
      </c>
      <c r="G35">
        <v>235</v>
      </c>
      <c r="H35">
        <v>225</v>
      </c>
      <c r="I35">
        <v>817</v>
      </c>
      <c r="J35">
        <v>795</v>
      </c>
      <c r="K35">
        <v>882</v>
      </c>
    </row>
    <row r="36" spans="1:11" s="2" customFormat="1" ht="150" customHeight="1">
      <c r="D36" s="4"/>
      <c r="E36" s="6"/>
    </row>
    <row r="37" spans="1:11" s="1" customFormat="1">
      <c r="A37" s="1" t="s">
        <v>14</v>
      </c>
      <c r="D37" s="3"/>
      <c r="E37" s="5"/>
    </row>
    <row r="38" spans="1:11">
      <c r="A38" t="s">
        <v>13</v>
      </c>
      <c r="B38" t="s">
        <v>4</v>
      </c>
      <c r="C38" t="s">
        <v>3</v>
      </c>
      <c r="D38" s="4" t="s">
        <v>0</v>
      </c>
      <c r="E38" s="5" t="s">
        <v>20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>
        <v>0</v>
      </c>
      <c r="B39">
        <v>0</v>
      </c>
      <c r="C39">
        <v>0</v>
      </c>
      <c r="D39" s="4">
        <f t="shared" ref="D39:D44" si="4">SUM(B39:C39)</f>
        <v>0</v>
      </c>
      <c r="E39" s="5">
        <f>D39/5</f>
        <v>0</v>
      </c>
    </row>
    <row r="40" spans="1:11">
      <c r="A40">
        <v>20</v>
      </c>
      <c r="B40">
        <f>AVERAGE(F40:H40)</f>
        <v>407.33333333333331</v>
      </c>
      <c r="C40">
        <f>AVERAGE(I40:K40)</f>
        <v>2.6666666666666665</v>
      </c>
      <c r="D40" s="4">
        <f t="shared" si="4"/>
        <v>410</v>
      </c>
      <c r="E40" s="5">
        <f>D40/5</f>
        <v>82</v>
      </c>
      <c r="F40">
        <v>417</v>
      </c>
      <c r="G40">
        <v>404</v>
      </c>
      <c r="H40">
        <v>401</v>
      </c>
      <c r="I40">
        <v>3</v>
      </c>
      <c r="J40">
        <v>2</v>
      </c>
      <c r="K40">
        <v>3</v>
      </c>
    </row>
    <row r="41" spans="1:11">
      <c r="A41">
        <v>40</v>
      </c>
      <c r="B41">
        <f>AVERAGE(F41:H41)</f>
        <v>798</v>
      </c>
      <c r="C41">
        <f>AVERAGE(I41:K41)</f>
        <v>3</v>
      </c>
      <c r="D41" s="4">
        <f t="shared" si="4"/>
        <v>801</v>
      </c>
      <c r="E41" s="5">
        <f>D41/5</f>
        <v>160.19999999999999</v>
      </c>
      <c r="F41">
        <v>820</v>
      </c>
      <c r="G41">
        <v>799</v>
      </c>
      <c r="H41">
        <v>775</v>
      </c>
      <c r="I41">
        <v>3</v>
      </c>
      <c r="J41">
        <v>3</v>
      </c>
      <c r="K41">
        <v>3</v>
      </c>
    </row>
    <row r="42" spans="1:11">
      <c r="A42">
        <v>60</v>
      </c>
      <c r="B42">
        <f>AVERAGE(F42:H42)</f>
        <v>1074.6666666666667</v>
      </c>
      <c r="C42">
        <f>AVERAGE(I42:K42)</f>
        <v>3</v>
      </c>
      <c r="D42" s="4">
        <f t="shared" si="4"/>
        <v>1077.6666666666667</v>
      </c>
      <c r="E42" s="5">
        <f>D42/5</f>
        <v>215.53333333333336</v>
      </c>
      <c r="F42">
        <v>1078</v>
      </c>
      <c r="G42">
        <v>1079</v>
      </c>
      <c r="H42">
        <v>1067</v>
      </c>
      <c r="I42">
        <v>3</v>
      </c>
      <c r="J42">
        <v>3</v>
      </c>
      <c r="K42">
        <v>3</v>
      </c>
    </row>
    <row r="43" spans="1:11">
      <c r="A43">
        <v>80</v>
      </c>
      <c r="B43">
        <f>AVERAGE(F43:H43)</f>
        <v>1445.6666666666667</v>
      </c>
      <c r="C43">
        <f>AVERAGE(I43:K43)</f>
        <v>3</v>
      </c>
      <c r="D43" s="4">
        <f t="shared" si="4"/>
        <v>1448.6666666666667</v>
      </c>
      <c r="E43" s="5">
        <f>D43/5</f>
        <v>289.73333333333335</v>
      </c>
      <c r="F43">
        <v>1453</v>
      </c>
      <c r="G43">
        <v>1427</v>
      </c>
      <c r="H43">
        <v>1457</v>
      </c>
      <c r="I43">
        <v>3</v>
      </c>
      <c r="J43">
        <v>3</v>
      </c>
      <c r="K43">
        <v>3</v>
      </c>
    </row>
    <row r="44" spans="1:11">
      <c r="A44">
        <v>100</v>
      </c>
      <c r="B44">
        <f>AVERAGE(F44:H44)</f>
        <v>1814</v>
      </c>
      <c r="C44">
        <f>AVERAGE(I44:K44)</f>
        <v>3.3333333333333335</v>
      </c>
      <c r="D44" s="4">
        <f t="shared" si="4"/>
        <v>1817.3333333333333</v>
      </c>
      <c r="E44" s="5">
        <f>D44/5</f>
        <v>363.46666666666664</v>
      </c>
      <c r="F44">
        <v>1883</v>
      </c>
      <c r="G44">
        <v>1775</v>
      </c>
      <c r="H44">
        <v>1784</v>
      </c>
      <c r="I44">
        <v>3</v>
      </c>
      <c r="J44">
        <v>3</v>
      </c>
      <c r="K44">
        <v>4</v>
      </c>
    </row>
    <row r="45" spans="1:11" s="2" customFormat="1" ht="150" customHeight="1">
      <c r="D45" s="4"/>
      <c r="E45" s="6"/>
    </row>
    <row r="46" spans="1:11" s="1" customFormat="1">
      <c r="A46" s="1" t="s">
        <v>19</v>
      </c>
      <c r="D46" s="3"/>
      <c r="E46" s="5"/>
    </row>
    <row r="47" spans="1:11">
      <c r="A47" t="s">
        <v>13</v>
      </c>
      <c r="B47" t="s">
        <v>4</v>
      </c>
      <c r="C47" t="s">
        <v>3</v>
      </c>
      <c r="D47" s="4" t="s">
        <v>0</v>
      </c>
      <c r="E47" s="5" t="s">
        <v>20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>
      <c r="A48">
        <v>0</v>
      </c>
      <c r="B48">
        <v>0</v>
      </c>
      <c r="C48">
        <v>0</v>
      </c>
      <c r="D48" s="4">
        <f t="shared" ref="D48:D53" si="5">SUM(B48:C48)</f>
        <v>0</v>
      </c>
      <c r="E48" s="5">
        <f>D48/5</f>
        <v>0</v>
      </c>
    </row>
    <row r="49" spans="1:11">
      <c r="A49">
        <v>20</v>
      </c>
      <c r="B49">
        <f>AVERAGE(F49:H49)</f>
        <v>237.66666666666666</v>
      </c>
      <c r="C49">
        <f>AVERAGE(I49:K49)</f>
        <v>24.666666666666668</v>
      </c>
      <c r="D49" s="4">
        <f t="shared" si="5"/>
        <v>262.33333333333331</v>
      </c>
      <c r="E49" s="5">
        <f>D49/5</f>
        <v>52.466666666666661</v>
      </c>
      <c r="F49">
        <v>249</v>
      </c>
      <c r="G49">
        <v>224</v>
      </c>
      <c r="H49">
        <v>240</v>
      </c>
      <c r="I49">
        <v>25</v>
      </c>
      <c r="J49">
        <v>25</v>
      </c>
      <c r="K49">
        <v>24</v>
      </c>
    </row>
    <row r="50" spans="1:11">
      <c r="A50">
        <v>40</v>
      </c>
      <c r="B50">
        <f>AVERAGE(F50:H50)</f>
        <v>336</v>
      </c>
      <c r="C50">
        <f>AVERAGE(I50:K50)</f>
        <v>43</v>
      </c>
      <c r="D50" s="4">
        <f t="shared" si="5"/>
        <v>379</v>
      </c>
      <c r="E50" s="5">
        <f>D50/5</f>
        <v>75.8</v>
      </c>
      <c r="F50">
        <v>333</v>
      </c>
      <c r="G50">
        <v>336</v>
      </c>
      <c r="H50">
        <v>339</v>
      </c>
      <c r="I50">
        <v>44</v>
      </c>
      <c r="J50">
        <v>43</v>
      </c>
      <c r="K50">
        <v>42</v>
      </c>
    </row>
    <row r="51" spans="1:11">
      <c r="A51">
        <v>60</v>
      </c>
      <c r="B51">
        <f>AVERAGE(F51:H51)</f>
        <v>485</v>
      </c>
      <c r="C51">
        <f>AVERAGE(I51:K51)</f>
        <v>64.666666666666671</v>
      </c>
      <c r="D51" s="4">
        <f t="shared" si="5"/>
        <v>549.66666666666663</v>
      </c>
      <c r="E51" s="5">
        <f>D51/5</f>
        <v>109.93333333333332</v>
      </c>
      <c r="F51">
        <v>488</v>
      </c>
      <c r="G51">
        <v>500</v>
      </c>
      <c r="H51">
        <v>467</v>
      </c>
      <c r="I51">
        <v>69</v>
      </c>
      <c r="J51">
        <v>65</v>
      </c>
      <c r="K51">
        <v>60</v>
      </c>
    </row>
    <row r="52" spans="1:11">
      <c r="A52">
        <v>80</v>
      </c>
      <c r="B52">
        <f>AVERAGE(F52:H52)</f>
        <v>572</v>
      </c>
      <c r="C52">
        <f>AVERAGE(I52:K52)</f>
        <v>88</v>
      </c>
      <c r="D52" s="4">
        <f t="shared" si="5"/>
        <v>660</v>
      </c>
      <c r="E52" s="5">
        <f>D52/5</f>
        <v>132</v>
      </c>
      <c r="F52">
        <v>595</v>
      </c>
      <c r="G52">
        <v>554</v>
      </c>
      <c r="H52">
        <v>567</v>
      </c>
      <c r="I52">
        <v>98</v>
      </c>
      <c r="J52">
        <v>87</v>
      </c>
      <c r="K52">
        <v>79</v>
      </c>
    </row>
    <row r="53" spans="1:11">
      <c r="A53">
        <v>100</v>
      </c>
      <c r="B53">
        <f>AVERAGE(F53:H53)</f>
        <v>762</v>
      </c>
      <c r="C53">
        <f>AVERAGE(I53:K53)</f>
        <v>100.66666666666667</v>
      </c>
      <c r="D53" s="4">
        <f t="shared" si="5"/>
        <v>862.66666666666663</v>
      </c>
      <c r="E53" s="5">
        <f>D53/5</f>
        <v>172.53333333333333</v>
      </c>
      <c r="F53">
        <v>744</v>
      </c>
      <c r="G53">
        <v>754</v>
      </c>
      <c r="H53">
        <v>788</v>
      </c>
      <c r="I53">
        <v>106</v>
      </c>
      <c r="J53">
        <v>95</v>
      </c>
      <c r="K53">
        <v>101</v>
      </c>
    </row>
    <row r="54" spans="1:11" s="2" customFormat="1" ht="150" customHeight="1">
      <c r="D54" s="4"/>
      <c r="E54" s="6"/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IE6</vt:lpstr>
      <vt:lpstr>IE7</vt:lpstr>
      <vt:lpstr>IE8</vt:lpstr>
    </vt:vector>
  </TitlesOfParts>
  <Company>Local Matters,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Johnston</dc:creator>
  <cp:lastModifiedBy>Jason Johnston</cp:lastModifiedBy>
  <dcterms:created xsi:type="dcterms:W3CDTF">2010-08-21T16:35:22Z</dcterms:created>
  <dcterms:modified xsi:type="dcterms:W3CDTF">2010-09-08T01:00:36Z</dcterms:modified>
</cp:coreProperties>
</file>