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16.xml" ContentType="application/vnd.openxmlformats-officedocument.drawingml.chart+xml"/>
  <Override PartName="/xl/charts/chart21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40" yWindow="2840" windowWidth="24980" windowHeight="14540" tabRatio="500" activeTab="1"/>
  </bookViews>
  <sheets>
    <sheet name="IE6" sheetId="1" r:id="rId1"/>
    <sheet name="IE7" sheetId="3" r:id="rId2"/>
    <sheet name="IE8" sheetId="4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0" i="1"/>
  <c r="C50"/>
  <c r="D50"/>
  <c r="B53"/>
  <c r="C53"/>
  <c r="D53"/>
  <c r="B52"/>
  <c r="C52"/>
  <c r="D52"/>
  <c r="B51"/>
  <c r="C51"/>
  <c r="D51"/>
  <c r="D49"/>
  <c r="B45"/>
  <c r="C45"/>
  <c r="D45"/>
  <c r="B44"/>
  <c r="D44"/>
  <c r="C44"/>
  <c r="B43"/>
  <c r="D43"/>
  <c r="C43"/>
  <c r="D42"/>
  <c r="B38"/>
  <c r="C38"/>
  <c r="D38"/>
  <c r="B37"/>
  <c r="C37"/>
  <c r="D37"/>
  <c r="B36"/>
  <c r="C36"/>
  <c r="D36"/>
  <c r="D35"/>
  <c r="B31"/>
  <c r="C31"/>
  <c r="D31"/>
  <c r="B30"/>
  <c r="C30"/>
  <c r="D30"/>
  <c r="B29"/>
  <c r="C29"/>
  <c r="D29"/>
  <c r="B28"/>
  <c r="C28"/>
  <c r="D28"/>
  <c r="D27"/>
  <c r="B23"/>
  <c r="C23"/>
  <c r="D23"/>
  <c r="B22"/>
  <c r="C22"/>
  <c r="D22"/>
  <c r="B21"/>
  <c r="C21"/>
  <c r="D21"/>
  <c r="B20"/>
  <c r="C20"/>
  <c r="D20"/>
  <c r="D19"/>
  <c r="B15"/>
  <c r="C15"/>
  <c r="D15"/>
  <c r="B14"/>
  <c r="C14"/>
  <c r="D14"/>
  <c r="B13"/>
  <c r="C13"/>
  <c r="D13"/>
  <c r="B12"/>
  <c r="C12"/>
  <c r="D12"/>
  <c r="D11"/>
  <c r="B7"/>
  <c r="C7"/>
  <c r="D7"/>
  <c r="B6"/>
  <c r="C6"/>
  <c r="D6"/>
  <c r="B5"/>
  <c r="C5"/>
  <c r="D5"/>
  <c r="B4"/>
  <c r="C4"/>
  <c r="D4"/>
  <c r="D3"/>
  <c r="B62" i="3"/>
  <c r="C62"/>
  <c r="D62"/>
  <c r="B61"/>
  <c r="C61"/>
  <c r="D61"/>
  <c r="B60"/>
  <c r="C60"/>
  <c r="D60"/>
  <c r="B59"/>
  <c r="C59"/>
  <c r="D59"/>
  <c r="D58"/>
  <c r="B54"/>
  <c r="C54"/>
  <c r="D54"/>
  <c r="B53"/>
  <c r="C53"/>
  <c r="D53"/>
  <c r="B52"/>
  <c r="C52"/>
  <c r="D52"/>
  <c r="B51"/>
  <c r="C51"/>
  <c r="D51"/>
  <c r="D50"/>
  <c r="B44"/>
  <c r="C44"/>
  <c r="D44"/>
  <c r="B46"/>
  <c r="C46"/>
  <c r="D46"/>
  <c r="B45"/>
  <c r="C45"/>
  <c r="D45"/>
  <c r="B43"/>
  <c r="C43"/>
  <c r="D43"/>
  <c r="D42"/>
  <c r="B38"/>
  <c r="C38"/>
  <c r="D38"/>
  <c r="B37"/>
  <c r="C37"/>
  <c r="D37"/>
  <c r="B36"/>
  <c r="C36"/>
  <c r="D36"/>
  <c r="D35"/>
  <c r="B31"/>
  <c r="C31"/>
  <c r="D31"/>
  <c r="B30"/>
  <c r="C30"/>
  <c r="D30"/>
  <c r="B29"/>
  <c r="C29"/>
  <c r="D29"/>
  <c r="B28"/>
  <c r="C28"/>
  <c r="D28"/>
  <c r="D27"/>
  <c r="B23"/>
  <c r="C23"/>
  <c r="D23"/>
  <c r="B22"/>
  <c r="C22"/>
  <c r="D22"/>
  <c r="B21"/>
  <c r="C21"/>
  <c r="D21"/>
  <c r="B20"/>
  <c r="C20"/>
  <c r="D20"/>
  <c r="D19"/>
  <c r="D11"/>
  <c r="D3"/>
  <c r="B15"/>
  <c r="C15"/>
  <c r="D15"/>
  <c r="B14"/>
  <c r="C14"/>
  <c r="D14"/>
  <c r="B13"/>
  <c r="C13"/>
  <c r="D13"/>
  <c r="B12"/>
  <c r="C12"/>
  <c r="D12"/>
  <c r="B7"/>
  <c r="C7"/>
  <c r="D7"/>
  <c r="B6"/>
  <c r="C6"/>
  <c r="D6"/>
  <c r="B5"/>
  <c r="C5"/>
  <c r="D5"/>
  <c r="B4"/>
  <c r="C4"/>
  <c r="D4"/>
  <c r="B63" i="4"/>
  <c r="C63"/>
  <c r="D63"/>
  <c r="B62"/>
  <c r="C62"/>
  <c r="D62"/>
  <c r="B61"/>
  <c r="C61"/>
  <c r="D61"/>
  <c r="B60"/>
  <c r="C60"/>
  <c r="D60"/>
  <c r="D59"/>
  <c r="B55"/>
  <c r="C55"/>
  <c r="D55"/>
  <c r="B54"/>
  <c r="C54"/>
  <c r="D54"/>
  <c r="B53"/>
  <c r="C53"/>
  <c r="D53"/>
  <c r="B52"/>
  <c r="C52"/>
  <c r="D52"/>
  <c r="D51"/>
  <c r="B47"/>
  <c r="C47"/>
  <c r="D47"/>
  <c r="B46"/>
  <c r="C46"/>
  <c r="D46"/>
  <c r="B45"/>
  <c r="C45"/>
  <c r="D45"/>
  <c r="B44"/>
  <c r="C44"/>
  <c r="D44"/>
  <c r="D43"/>
  <c r="B39"/>
  <c r="C39"/>
  <c r="D39"/>
  <c r="B38"/>
  <c r="C38"/>
  <c r="D38"/>
  <c r="B37"/>
  <c r="C37"/>
  <c r="D37"/>
  <c r="B36"/>
  <c r="C36"/>
  <c r="D36"/>
  <c r="D35"/>
  <c r="B31"/>
  <c r="C31"/>
  <c r="D31"/>
  <c r="B30"/>
  <c r="C30"/>
  <c r="D30"/>
  <c r="B29"/>
  <c r="C29"/>
  <c r="D29"/>
  <c r="B28"/>
  <c r="C28"/>
  <c r="D28"/>
  <c r="D27"/>
  <c r="B23"/>
  <c r="C23"/>
  <c r="D23"/>
  <c r="B22"/>
  <c r="C22"/>
  <c r="D22"/>
  <c r="B21"/>
  <c r="C21"/>
  <c r="D21"/>
  <c r="B20"/>
  <c r="C20"/>
  <c r="D20"/>
  <c r="D19"/>
  <c r="B15"/>
  <c r="C15"/>
  <c r="D15"/>
  <c r="B14"/>
  <c r="C14"/>
  <c r="D14"/>
  <c r="B13"/>
  <c r="C13"/>
  <c r="D13"/>
  <c r="B12"/>
  <c r="C12"/>
  <c r="D12"/>
  <c r="D11"/>
  <c r="B7"/>
  <c r="C7"/>
  <c r="D7"/>
  <c r="B6"/>
  <c r="C6"/>
  <c r="D6"/>
  <c r="B5"/>
  <c r="C5"/>
  <c r="D5"/>
  <c r="B4"/>
  <c r="C4"/>
  <c r="D4"/>
  <c r="D3"/>
</calcChain>
</file>

<file path=xl/sharedStrings.xml><?xml version="1.0" encoding="utf-8"?>
<sst xmlns="http://schemas.openxmlformats.org/spreadsheetml/2006/main" count="345" uniqueCount="24">
  <si>
    <t>Number of elements</t>
    <phoneticPr fontId="1" type="noConversion"/>
  </si>
  <si>
    <t>Rendering time (ms)</t>
    <phoneticPr fontId="1" type="noConversion"/>
  </si>
  <si>
    <t>JS time (ms)</t>
    <phoneticPr fontId="1" type="noConversion"/>
  </si>
  <si>
    <t>JS 1</t>
    <phoneticPr fontId="1" type="noConversion"/>
  </si>
  <si>
    <t>JS 2</t>
    <phoneticPr fontId="1" type="noConversion"/>
  </si>
  <si>
    <t>JS 3</t>
    <phoneticPr fontId="1" type="noConversion"/>
  </si>
  <si>
    <t>JS 4</t>
    <phoneticPr fontId="1" type="noConversion"/>
  </si>
  <si>
    <t>JS 5</t>
    <phoneticPr fontId="1" type="noConversion"/>
  </si>
  <si>
    <t>Render 1</t>
    <phoneticPr fontId="1" type="noConversion"/>
  </si>
  <si>
    <t>Render 2</t>
    <phoneticPr fontId="1" type="noConversion"/>
  </si>
  <si>
    <t>Render 3</t>
    <phoneticPr fontId="1" type="noConversion"/>
  </si>
  <si>
    <t>Render 4</t>
    <phoneticPr fontId="1" type="noConversion"/>
  </si>
  <si>
    <t>Render 5</t>
    <phoneticPr fontId="1" type="noConversion"/>
  </si>
  <si>
    <t>Old markup + CSS + images</t>
    <phoneticPr fontId="1" type="noConversion"/>
  </si>
  <si>
    <t>New markup + CSS + VML</t>
    <phoneticPr fontId="1" type="noConversion"/>
  </si>
  <si>
    <t>New markup + CSS3 + PIE</t>
    <phoneticPr fontId="1" type="noConversion"/>
  </si>
  <si>
    <t>Total Time (ms)</t>
    <phoneticPr fontId="1" type="noConversion"/>
  </si>
  <si>
    <t>Total time (ms)</t>
    <phoneticPr fontId="1" type="noConversion"/>
  </si>
  <si>
    <t>PIE w/ offsetHeight/Width cached</t>
    <phoneticPr fontId="1" type="noConversion"/>
  </si>
  <si>
    <t>PIE w/ first getBoundingClientRect after hasLayout</t>
    <phoneticPr fontId="1" type="noConversion"/>
  </si>
  <si>
    <t>PIE w/ first getBoundingClientRect after hasLayout, cached getBoundingClientRect, cached length-calc element - padding method</t>
    <phoneticPr fontId="1" type="noConversion"/>
  </si>
  <si>
    <t>PIE w/above plus single getBoundingClientRect, cached length-calc element</t>
    <phoneticPr fontId="1" type="noConversion"/>
  </si>
  <si>
    <t>PIE w/ above + cached CSS parse objects + single onresize listener</t>
    <phoneticPr fontId="1" type="noConversion"/>
  </si>
  <si>
    <t>PIE JS edition, applied to windows created via script as they are being created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</si>
</sst>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'IE6'!$B$2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'IE6'!$A$3:$A$7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'IE6'!$B$3:$B$7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</c:ser>
        <c:ser>
          <c:idx val="0"/>
          <c:order val="1"/>
          <c:tx>
            <c:strRef>
              <c:f>'IE6'!$C$2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'IE6'!$A$3:$A$7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'IE6'!$C$3:$C$7</c:f>
              <c:numCache>
                <c:formatCode>General</c:formatCode>
                <c:ptCount val="5"/>
                <c:pt idx="0">
                  <c:v>0.0</c:v>
                </c:pt>
                <c:pt idx="1">
                  <c:v>5349.0</c:v>
                </c:pt>
                <c:pt idx="2">
                  <c:v>9667.0</c:v>
                </c:pt>
                <c:pt idx="3">
                  <c:v>14569.0</c:v>
                </c:pt>
                <c:pt idx="4">
                  <c:v>18261.0</c:v>
                </c:pt>
              </c:numCache>
            </c:numRef>
          </c:yVal>
        </c:ser>
        <c:ser>
          <c:idx val="1"/>
          <c:order val="2"/>
          <c:tx>
            <c:strRef>
              <c:f>'IE6'!$D$2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'IE6'!$A$3:$A$7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'IE6'!$D$3:$D$7</c:f>
              <c:numCache>
                <c:formatCode>General</c:formatCode>
                <c:ptCount val="5"/>
                <c:pt idx="0">
                  <c:v>0.0</c:v>
                </c:pt>
                <c:pt idx="1">
                  <c:v>5349.0</c:v>
                </c:pt>
                <c:pt idx="2">
                  <c:v>9667.0</c:v>
                </c:pt>
                <c:pt idx="3">
                  <c:v>14569.0</c:v>
                </c:pt>
                <c:pt idx="4">
                  <c:v>18261.0</c:v>
                </c:pt>
              </c:numCache>
            </c:numRef>
          </c:yVal>
        </c:ser>
        <c:axId val="583392264"/>
        <c:axId val="73012472"/>
      </c:scatterChart>
      <c:valAx>
        <c:axId val="583392264"/>
        <c:scaling>
          <c:orientation val="minMax"/>
        </c:scaling>
        <c:axPos val="b"/>
        <c:numFmt formatCode="General" sourceLinked="1"/>
        <c:tickLblPos val="nextTo"/>
        <c:crossAx val="73012472"/>
        <c:crosses val="autoZero"/>
        <c:crossBetween val="midCat"/>
      </c:valAx>
      <c:valAx>
        <c:axId val="73012472"/>
        <c:scaling>
          <c:orientation val="minMax"/>
        </c:scaling>
        <c:axPos val="l"/>
        <c:majorGridlines/>
        <c:numFmt formatCode="General" sourceLinked="1"/>
        <c:tickLblPos val="nextTo"/>
        <c:crossAx val="583392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'IE7'!$B$18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'IE7'!$B$19:$B$23</c:f>
              <c:numCache>
                <c:formatCode>General</c:formatCode>
                <c:ptCount val="5"/>
                <c:pt idx="0">
                  <c:v>0.0</c:v>
                </c:pt>
                <c:pt idx="1">
                  <c:v>1587.666666666667</c:v>
                </c:pt>
                <c:pt idx="2">
                  <c:v>4898.0</c:v>
                </c:pt>
                <c:pt idx="3">
                  <c:v>7721.2</c:v>
                </c:pt>
                <c:pt idx="4">
                  <c:v>11182.4</c:v>
                </c:pt>
              </c:numCache>
            </c:numRef>
          </c:yVal>
        </c:ser>
        <c:ser>
          <c:idx val="0"/>
          <c:order val="1"/>
          <c:tx>
            <c:strRef>
              <c:f>'IE7'!$C$18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'IE7'!$C$19:$C$23</c:f>
              <c:numCache>
                <c:formatCode>General</c:formatCode>
                <c:ptCount val="5"/>
                <c:pt idx="0">
                  <c:v>0.0</c:v>
                </c:pt>
                <c:pt idx="1">
                  <c:v>1229.666666666667</c:v>
                </c:pt>
                <c:pt idx="2">
                  <c:v>3516.8</c:v>
                </c:pt>
                <c:pt idx="3">
                  <c:v>4857.0</c:v>
                </c:pt>
                <c:pt idx="4">
                  <c:v>6622.6</c:v>
                </c:pt>
              </c:numCache>
            </c:numRef>
          </c:yVal>
        </c:ser>
        <c:ser>
          <c:idx val="1"/>
          <c:order val="2"/>
          <c:tx>
            <c:strRef>
              <c:f>'IE7'!$D$18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'IE7'!$A$19:$A$23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'IE7'!$D$19:$D$23</c:f>
              <c:numCache>
                <c:formatCode>General</c:formatCode>
                <c:ptCount val="5"/>
                <c:pt idx="0">
                  <c:v>0.0</c:v>
                </c:pt>
                <c:pt idx="1">
                  <c:v>2817.333333333333</c:v>
                </c:pt>
                <c:pt idx="2">
                  <c:v>8414.799999999999</c:v>
                </c:pt>
                <c:pt idx="3">
                  <c:v>12578.2</c:v>
                </c:pt>
                <c:pt idx="4">
                  <c:v>17805.0</c:v>
                </c:pt>
              </c:numCache>
            </c:numRef>
          </c:yVal>
        </c:ser>
        <c:axId val="525296664"/>
        <c:axId val="524911080"/>
      </c:scatterChart>
      <c:valAx>
        <c:axId val="525296664"/>
        <c:scaling>
          <c:orientation val="minMax"/>
        </c:scaling>
        <c:axPos val="b"/>
        <c:numFmt formatCode="General" sourceLinked="1"/>
        <c:tickLblPos val="nextTo"/>
        <c:crossAx val="524911080"/>
        <c:crosses val="autoZero"/>
        <c:crossBetween val="midCat"/>
      </c:valAx>
      <c:valAx>
        <c:axId val="524911080"/>
        <c:scaling>
          <c:orientation val="minMax"/>
        </c:scaling>
        <c:axPos val="l"/>
        <c:majorGridlines/>
        <c:numFmt formatCode="General" sourceLinked="1"/>
        <c:tickLblPos val="nextTo"/>
        <c:crossAx val="525296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'IE7'!$B$18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'IE7'!$B$19:$B$23</c:f>
              <c:numCache>
                <c:formatCode>General</c:formatCode>
                <c:ptCount val="5"/>
                <c:pt idx="0">
                  <c:v>0.0</c:v>
                </c:pt>
                <c:pt idx="1">
                  <c:v>1587.666666666667</c:v>
                </c:pt>
                <c:pt idx="2">
                  <c:v>4898.0</c:v>
                </c:pt>
                <c:pt idx="3">
                  <c:v>7721.2</c:v>
                </c:pt>
                <c:pt idx="4">
                  <c:v>11182.4</c:v>
                </c:pt>
              </c:numCache>
            </c:numRef>
          </c:yVal>
        </c:ser>
        <c:ser>
          <c:idx val="0"/>
          <c:order val="1"/>
          <c:tx>
            <c:strRef>
              <c:f>'IE7'!$C$18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'IE7'!$C$19:$C$23</c:f>
              <c:numCache>
                <c:formatCode>General</c:formatCode>
                <c:ptCount val="5"/>
                <c:pt idx="0">
                  <c:v>0.0</c:v>
                </c:pt>
                <c:pt idx="1">
                  <c:v>1229.666666666667</c:v>
                </c:pt>
                <c:pt idx="2">
                  <c:v>3516.8</c:v>
                </c:pt>
                <c:pt idx="3">
                  <c:v>4857.0</c:v>
                </c:pt>
                <c:pt idx="4">
                  <c:v>6622.6</c:v>
                </c:pt>
              </c:numCache>
            </c:numRef>
          </c:yVal>
        </c:ser>
        <c:ser>
          <c:idx val="1"/>
          <c:order val="2"/>
          <c:tx>
            <c:strRef>
              <c:f>'IE7'!$D$18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'IE7'!$A$19:$A$23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'IE7'!$D$19:$D$23</c:f>
              <c:numCache>
                <c:formatCode>General</c:formatCode>
                <c:ptCount val="5"/>
                <c:pt idx="0">
                  <c:v>0.0</c:v>
                </c:pt>
                <c:pt idx="1">
                  <c:v>2817.333333333333</c:v>
                </c:pt>
                <c:pt idx="2">
                  <c:v>8414.799999999999</c:v>
                </c:pt>
                <c:pt idx="3">
                  <c:v>12578.2</c:v>
                </c:pt>
                <c:pt idx="4">
                  <c:v>17805.0</c:v>
                </c:pt>
              </c:numCache>
            </c:numRef>
          </c:yVal>
        </c:ser>
        <c:axId val="523483080"/>
        <c:axId val="523342760"/>
      </c:scatterChart>
      <c:valAx>
        <c:axId val="523483080"/>
        <c:scaling>
          <c:orientation val="minMax"/>
        </c:scaling>
        <c:axPos val="b"/>
        <c:numFmt formatCode="General" sourceLinked="1"/>
        <c:tickLblPos val="nextTo"/>
        <c:crossAx val="523342760"/>
        <c:crosses val="autoZero"/>
        <c:crossBetween val="midCat"/>
      </c:valAx>
      <c:valAx>
        <c:axId val="523342760"/>
        <c:scaling>
          <c:orientation val="minMax"/>
        </c:scaling>
        <c:axPos val="l"/>
        <c:majorGridlines/>
        <c:numFmt formatCode="General" sourceLinked="1"/>
        <c:tickLblPos val="nextTo"/>
        <c:crossAx val="523483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'IE7'!$B$26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'IE7'!$A$27:$A$31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'IE7'!$B$27:$B$31</c:f>
              <c:numCache>
                <c:formatCode>General</c:formatCode>
                <c:ptCount val="5"/>
                <c:pt idx="0">
                  <c:v>0.0</c:v>
                </c:pt>
                <c:pt idx="1">
                  <c:v>1741.0</c:v>
                </c:pt>
                <c:pt idx="2">
                  <c:v>4824.0</c:v>
                </c:pt>
                <c:pt idx="3">
                  <c:v>7522.333333333333</c:v>
                </c:pt>
                <c:pt idx="4">
                  <c:v>10505.33333333333</c:v>
                </c:pt>
              </c:numCache>
            </c:numRef>
          </c:yVal>
        </c:ser>
        <c:ser>
          <c:idx val="0"/>
          <c:order val="1"/>
          <c:tx>
            <c:strRef>
              <c:f>'IE7'!$C$26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'IE7'!$A$27:$A$31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'IE7'!$C$27:$C$31</c:f>
              <c:numCache>
                <c:formatCode>General</c:formatCode>
                <c:ptCount val="5"/>
                <c:pt idx="0">
                  <c:v>0.0</c:v>
                </c:pt>
                <c:pt idx="1">
                  <c:v>1011.666666666667</c:v>
                </c:pt>
                <c:pt idx="2">
                  <c:v>3333.333333333333</c:v>
                </c:pt>
                <c:pt idx="3">
                  <c:v>4120.666666666666</c:v>
                </c:pt>
                <c:pt idx="4">
                  <c:v>6652.0</c:v>
                </c:pt>
              </c:numCache>
            </c:numRef>
          </c:yVal>
        </c:ser>
        <c:ser>
          <c:idx val="1"/>
          <c:order val="2"/>
          <c:tx>
            <c:strRef>
              <c:f>'IE7'!$D$26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'IE7'!$A$27:$A$31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'IE7'!$D$27:$D$31</c:f>
              <c:numCache>
                <c:formatCode>General</c:formatCode>
                <c:ptCount val="5"/>
                <c:pt idx="0">
                  <c:v>0.0</c:v>
                </c:pt>
                <c:pt idx="1">
                  <c:v>2752.666666666667</c:v>
                </c:pt>
                <c:pt idx="2">
                  <c:v>8157.333333333334</c:v>
                </c:pt>
                <c:pt idx="3">
                  <c:v>11643.0</c:v>
                </c:pt>
                <c:pt idx="4">
                  <c:v>17157.33333333334</c:v>
                </c:pt>
              </c:numCache>
            </c:numRef>
          </c:yVal>
        </c:ser>
        <c:axId val="524867240"/>
        <c:axId val="523390664"/>
      </c:scatterChart>
      <c:valAx>
        <c:axId val="524867240"/>
        <c:scaling>
          <c:orientation val="minMax"/>
        </c:scaling>
        <c:axPos val="b"/>
        <c:numFmt formatCode="General" sourceLinked="1"/>
        <c:tickLblPos val="nextTo"/>
        <c:crossAx val="523390664"/>
        <c:crosses val="autoZero"/>
        <c:crossBetween val="midCat"/>
      </c:valAx>
      <c:valAx>
        <c:axId val="523390664"/>
        <c:scaling>
          <c:orientation val="minMax"/>
        </c:scaling>
        <c:axPos val="l"/>
        <c:majorGridlines/>
        <c:numFmt formatCode="General" sourceLinked="1"/>
        <c:tickLblPos val="nextTo"/>
        <c:crossAx val="524867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'IE7'!$B$34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'IE7'!$A$35:$A$38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'IE7'!$B$35:$B$38</c:f>
              <c:numCache>
                <c:formatCode>General</c:formatCode>
                <c:ptCount val="4"/>
                <c:pt idx="0">
                  <c:v>0.0</c:v>
                </c:pt>
                <c:pt idx="1">
                  <c:v>1900.25</c:v>
                </c:pt>
                <c:pt idx="2">
                  <c:v>4834.333333333333</c:v>
                </c:pt>
                <c:pt idx="3">
                  <c:v>10741.0</c:v>
                </c:pt>
              </c:numCache>
            </c:numRef>
          </c:yVal>
        </c:ser>
        <c:ser>
          <c:idx val="0"/>
          <c:order val="1"/>
          <c:tx>
            <c:strRef>
              <c:f>'IE7'!$C$34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'IE7'!$A$35:$A$38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'IE7'!$C$35:$C$38</c:f>
              <c:numCache>
                <c:formatCode>General</c:formatCode>
                <c:ptCount val="4"/>
                <c:pt idx="0">
                  <c:v>0.0</c:v>
                </c:pt>
                <c:pt idx="1">
                  <c:v>1325.5</c:v>
                </c:pt>
                <c:pt idx="2">
                  <c:v>3120.666666666667</c:v>
                </c:pt>
                <c:pt idx="3">
                  <c:v>6339.0</c:v>
                </c:pt>
              </c:numCache>
            </c:numRef>
          </c:yVal>
        </c:ser>
        <c:ser>
          <c:idx val="1"/>
          <c:order val="2"/>
          <c:tx>
            <c:strRef>
              <c:f>'IE7'!$D$34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'IE7'!$A$35:$A$38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'IE7'!$D$35:$D$38</c:f>
              <c:numCache>
                <c:formatCode>General</c:formatCode>
                <c:ptCount val="4"/>
                <c:pt idx="0">
                  <c:v>0.0</c:v>
                </c:pt>
                <c:pt idx="1">
                  <c:v>3225.75</c:v>
                </c:pt>
                <c:pt idx="2">
                  <c:v>7955.0</c:v>
                </c:pt>
                <c:pt idx="3">
                  <c:v>17080.0</c:v>
                </c:pt>
              </c:numCache>
            </c:numRef>
          </c:yVal>
        </c:ser>
        <c:axId val="567962184"/>
        <c:axId val="568026136"/>
      </c:scatterChart>
      <c:valAx>
        <c:axId val="567962184"/>
        <c:scaling>
          <c:orientation val="minMax"/>
        </c:scaling>
        <c:axPos val="b"/>
        <c:numFmt formatCode="General" sourceLinked="1"/>
        <c:tickLblPos val="nextTo"/>
        <c:crossAx val="568026136"/>
        <c:crosses val="autoZero"/>
        <c:crossBetween val="midCat"/>
      </c:valAx>
      <c:valAx>
        <c:axId val="568026136"/>
        <c:scaling>
          <c:orientation val="minMax"/>
        </c:scaling>
        <c:axPos val="l"/>
        <c:majorGridlines/>
        <c:numFmt formatCode="General" sourceLinked="1"/>
        <c:tickLblPos val="nextTo"/>
        <c:crossAx val="567962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'IE7'!$B$41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'IE7'!$A$42:$A$46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'IE7'!$B$42:$B$46</c:f>
              <c:numCache>
                <c:formatCode>General</c:formatCode>
                <c:ptCount val="5"/>
                <c:pt idx="0">
                  <c:v>0.0</c:v>
                </c:pt>
                <c:pt idx="1">
                  <c:v>1747.0</c:v>
                </c:pt>
                <c:pt idx="2">
                  <c:v>4392.333333333333</c:v>
                </c:pt>
                <c:pt idx="3">
                  <c:v>6908.5</c:v>
                </c:pt>
                <c:pt idx="4">
                  <c:v>9383.4</c:v>
                </c:pt>
              </c:numCache>
            </c:numRef>
          </c:yVal>
        </c:ser>
        <c:ser>
          <c:idx val="0"/>
          <c:order val="1"/>
          <c:tx>
            <c:strRef>
              <c:f>'IE7'!$C$41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'IE7'!$A$42:$A$46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'IE7'!$C$42:$C$46</c:f>
              <c:numCache>
                <c:formatCode>General</c:formatCode>
                <c:ptCount val="5"/>
                <c:pt idx="0">
                  <c:v>0.0</c:v>
                </c:pt>
                <c:pt idx="1">
                  <c:v>1180.0</c:v>
                </c:pt>
                <c:pt idx="2">
                  <c:v>2730.666666666667</c:v>
                </c:pt>
                <c:pt idx="3">
                  <c:v>5601.0</c:v>
                </c:pt>
                <c:pt idx="4">
                  <c:v>7408.4</c:v>
                </c:pt>
              </c:numCache>
            </c:numRef>
          </c:yVal>
        </c:ser>
        <c:ser>
          <c:idx val="1"/>
          <c:order val="2"/>
          <c:tx>
            <c:strRef>
              <c:f>'IE7'!$D$41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'IE7'!$A$42:$A$46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'IE7'!$D$42:$D$46</c:f>
              <c:numCache>
                <c:formatCode>General</c:formatCode>
                <c:ptCount val="5"/>
                <c:pt idx="0">
                  <c:v>0.0</c:v>
                </c:pt>
                <c:pt idx="1">
                  <c:v>2927.0</c:v>
                </c:pt>
                <c:pt idx="2">
                  <c:v>7123.0</c:v>
                </c:pt>
                <c:pt idx="3">
                  <c:v>12509.5</c:v>
                </c:pt>
                <c:pt idx="4">
                  <c:v>16791.8</c:v>
                </c:pt>
              </c:numCache>
            </c:numRef>
          </c:yVal>
        </c:ser>
        <c:axId val="583903144"/>
        <c:axId val="583878312"/>
      </c:scatterChart>
      <c:valAx>
        <c:axId val="583903144"/>
        <c:scaling>
          <c:orientation val="minMax"/>
        </c:scaling>
        <c:axPos val="b"/>
        <c:numFmt formatCode="General" sourceLinked="1"/>
        <c:tickLblPos val="nextTo"/>
        <c:crossAx val="583878312"/>
        <c:crosses val="autoZero"/>
        <c:crossBetween val="midCat"/>
      </c:valAx>
      <c:valAx>
        <c:axId val="583878312"/>
        <c:scaling>
          <c:orientation val="minMax"/>
        </c:scaling>
        <c:axPos val="l"/>
        <c:majorGridlines/>
        <c:numFmt formatCode="General" sourceLinked="1"/>
        <c:tickLblPos val="nextTo"/>
        <c:crossAx val="583903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'IE7'!$B$49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'IE7'!$A$50:$A$54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'IE7'!$B$50:$B$54</c:f>
              <c:numCache>
                <c:formatCode>General</c:formatCode>
                <c:ptCount val="5"/>
                <c:pt idx="0">
                  <c:v>0.0</c:v>
                </c:pt>
                <c:pt idx="1">
                  <c:v>1441.666666666667</c:v>
                </c:pt>
                <c:pt idx="2">
                  <c:v>3846.666666666667</c:v>
                </c:pt>
                <c:pt idx="3">
                  <c:v>6186.666666666666</c:v>
                </c:pt>
                <c:pt idx="4">
                  <c:v>8635.333333333334</c:v>
                </c:pt>
              </c:numCache>
            </c:numRef>
          </c:yVal>
        </c:ser>
        <c:ser>
          <c:idx val="0"/>
          <c:order val="1"/>
          <c:tx>
            <c:strRef>
              <c:f>'IE7'!$C$49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'IE7'!$A$50:$A$54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'IE7'!$C$50:$C$54</c:f>
              <c:numCache>
                <c:formatCode>General</c:formatCode>
                <c:ptCount val="5"/>
                <c:pt idx="0">
                  <c:v>0.0</c:v>
                </c:pt>
                <c:pt idx="1">
                  <c:v>1086.0</c:v>
                </c:pt>
                <c:pt idx="2">
                  <c:v>2930.0</c:v>
                </c:pt>
                <c:pt idx="3">
                  <c:v>4424.333333333333</c:v>
                </c:pt>
                <c:pt idx="4">
                  <c:v>6476.666666666666</c:v>
                </c:pt>
              </c:numCache>
            </c:numRef>
          </c:yVal>
        </c:ser>
        <c:ser>
          <c:idx val="1"/>
          <c:order val="2"/>
          <c:tx>
            <c:strRef>
              <c:f>'IE7'!$D$49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'IE7'!$A$50:$A$54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'IE7'!$D$50:$D$54</c:f>
              <c:numCache>
                <c:formatCode>General</c:formatCode>
                <c:ptCount val="5"/>
                <c:pt idx="0">
                  <c:v>0.0</c:v>
                </c:pt>
                <c:pt idx="1">
                  <c:v>2527.666666666667</c:v>
                </c:pt>
                <c:pt idx="2">
                  <c:v>6776.666666666666</c:v>
                </c:pt>
                <c:pt idx="3">
                  <c:v>10611.0</c:v>
                </c:pt>
                <c:pt idx="4">
                  <c:v>15112.0</c:v>
                </c:pt>
              </c:numCache>
            </c:numRef>
          </c:yVal>
        </c:ser>
        <c:axId val="583691480"/>
        <c:axId val="522485240"/>
      </c:scatterChart>
      <c:valAx>
        <c:axId val="583691480"/>
        <c:scaling>
          <c:orientation val="minMax"/>
        </c:scaling>
        <c:axPos val="b"/>
        <c:numFmt formatCode="General" sourceLinked="1"/>
        <c:tickLblPos val="nextTo"/>
        <c:crossAx val="522485240"/>
        <c:crosses val="autoZero"/>
        <c:crossBetween val="midCat"/>
      </c:valAx>
      <c:valAx>
        <c:axId val="522485240"/>
        <c:scaling>
          <c:orientation val="minMax"/>
        </c:scaling>
        <c:axPos val="l"/>
        <c:majorGridlines/>
        <c:numFmt formatCode="General" sourceLinked="1"/>
        <c:tickLblPos val="nextTo"/>
        <c:crossAx val="583691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'IE7'!$B$57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'IE7'!$A$58:$A$62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'IE7'!$B$58:$B$62</c:f>
              <c:numCache>
                <c:formatCode>General</c:formatCode>
                <c:ptCount val="5"/>
                <c:pt idx="0">
                  <c:v>0.0</c:v>
                </c:pt>
                <c:pt idx="1">
                  <c:v>695.3333333333333</c:v>
                </c:pt>
                <c:pt idx="2">
                  <c:v>1800.666666666667</c:v>
                </c:pt>
                <c:pt idx="3">
                  <c:v>2689.333333333333</c:v>
                </c:pt>
                <c:pt idx="4">
                  <c:v>3676.0</c:v>
                </c:pt>
              </c:numCache>
            </c:numRef>
          </c:yVal>
        </c:ser>
        <c:ser>
          <c:idx val="0"/>
          <c:order val="1"/>
          <c:tx>
            <c:strRef>
              <c:f>'IE7'!$C$57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'IE7'!$A$58:$A$62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'IE7'!$C$58:$C$62</c:f>
              <c:numCache>
                <c:formatCode>General</c:formatCode>
                <c:ptCount val="5"/>
                <c:pt idx="0">
                  <c:v>0.0</c:v>
                </c:pt>
                <c:pt idx="1">
                  <c:v>1347.0</c:v>
                </c:pt>
                <c:pt idx="2">
                  <c:v>3614.666666666667</c:v>
                </c:pt>
                <c:pt idx="3">
                  <c:v>6343.333333333333</c:v>
                </c:pt>
                <c:pt idx="4">
                  <c:v>9376.0</c:v>
                </c:pt>
              </c:numCache>
            </c:numRef>
          </c:yVal>
        </c:ser>
        <c:ser>
          <c:idx val="1"/>
          <c:order val="2"/>
          <c:tx>
            <c:strRef>
              <c:f>'IE7'!$D$57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'IE7'!$A$58:$A$62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'IE7'!$D$58:$D$62</c:f>
              <c:numCache>
                <c:formatCode>General</c:formatCode>
                <c:ptCount val="5"/>
                <c:pt idx="0">
                  <c:v>0.0</c:v>
                </c:pt>
                <c:pt idx="1">
                  <c:v>2042.333333333333</c:v>
                </c:pt>
                <c:pt idx="2">
                  <c:v>5415.333333333333</c:v>
                </c:pt>
                <c:pt idx="3">
                  <c:v>9032.666666666666</c:v>
                </c:pt>
                <c:pt idx="4">
                  <c:v>13052.0</c:v>
                </c:pt>
              </c:numCache>
            </c:numRef>
          </c:yVal>
        </c:ser>
        <c:axId val="583648760"/>
        <c:axId val="522882312"/>
      </c:scatterChart>
      <c:valAx>
        <c:axId val="583648760"/>
        <c:scaling>
          <c:orientation val="minMax"/>
        </c:scaling>
        <c:axPos val="b"/>
        <c:numFmt formatCode="General" sourceLinked="1"/>
        <c:tickLblPos val="nextTo"/>
        <c:crossAx val="522882312"/>
        <c:crosses val="autoZero"/>
        <c:crossBetween val="midCat"/>
      </c:valAx>
      <c:valAx>
        <c:axId val="522882312"/>
        <c:scaling>
          <c:orientation val="minMax"/>
        </c:scaling>
        <c:axPos val="l"/>
        <c:majorGridlines/>
        <c:numFmt formatCode="General" sourceLinked="1"/>
        <c:tickLblPos val="nextTo"/>
        <c:crossAx val="583648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'IE8'!$B$2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'IE8'!$A$3:$A$7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'IE8'!$B$3:$B$7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</c:ser>
        <c:ser>
          <c:idx val="0"/>
          <c:order val="1"/>
          <c:tx>
            <c:strRef>
              <c:f>'IE8'!$C$2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'IE8'!$A$3:$A$7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'IE8'!$C$3:$C$7</c:f>
              <c:numCache>
                <c:formatCode>General</c:formatCode>
                <c:ptCount val="5"/>
                <c:pt idx="0">
                  <c:v>0.0</c:v>
                </c:pt>
                <c:pt idx="1">
                  <c:v>250.0</c:v>
                </c:pt>
                <c:pt idx="2">
                  <c:v>576.6</c:v>
                </c:pt>
                <c:pt idx="3">
                  <c:v>1006.4</c:v>
                </c:pt>
                <c:pt idx="4">
                  <c:v>1352.8</c:v>
                </c:pt>
              </c:numCache>
            </c:numRef>
          </c:yVal>
        </c:ser>
        <c:ser>
          <c:idx val="1"/>
          <c:order val="2"/>
          <c:tx>
            <c:strRef>
              <c:f>'IE8'!$D$2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'IE8'!$A$3:$A$7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'IE8'!$D$3:$D$7</c:f>
              <c:numCache>
                <c:formatCode>General</c:formatCode>
                <c:ptCount val="5"/>
                <c:pt idx="0">
                  <c:v>0.0</c:v>
                </c:pt>
                <c:pt idx="1">
                  <c:v>250.0</c:v>
                </c:pt>
                <c:pt idx="2">
                  <c:v>576.6</c:v>
                </c:pt>
                <c:pt idx="3">
                  <c:v>1006.4</c:v>
                </c:pt>
                <c:pt idx="4">
                  <c:v>1352.8</c:v>
                </c:pt>
              </c:numCache>
            </c:numRef>
          </c:yVal>
        </c:ser>
        <c:axId val="585858984"/>
        <c:axId val="522373832"/>
      </c:scatterChart>
      <c:valAx>
        <c:axId val="585858984"/>
        <c:scaling>
          <c:orientation val="minMax"/>
        </c:scaling>
        <c:axPos val="b"/>
        <c:numFmt formatCode="General" sourceLinked="1"/>
        <c:tickLblPos val="nextTo"/>
        <c:crossAx val="522373832"/>
        <c:crosses val="autoZero"/>
        <c:crossBetween val="midCat"/>
      </c:valAx>
      <c:valAx>
        <c:axId val="522373832"/>
        <c:scaling>
          <c:orientation val="minMax"/>
        </c:scaling>
        <c:axPos val="l"/>
        <c:majorGridlines/>
        <c:numFmt formatCode="General" sourceLinked="1"/>
        <c:tickLblPos val="nextTo"/>
        <c:crossAx val="585858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'IE8'!$B$10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'IE8'!$A$11:$A$15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'IE8'!$B$11:$B$15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</c:ser>
        <c:ser>
          <c:idx val="0"/>
          <c:order val="1"/>
          <c:tx>
            <c:strRef>
              <c:f>'IE8'!$C$10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'IE8'!$A$11:$A$15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'IE8'!$C$11:$C$15</c:f>
              <c:numCache>
                <c:formatCode>General</c:formatCode>
                <c:ptCount val="5"/>
                <c:pt idx="0">
                  <c:v>0.0</c:v>
                </c:pt>
                <c:pt idx="1">
                  <c:v>79.66666666666667</c:v>
                </c:pt>
                <c:pt idx="2">
                  <c:v>346.6</c:v>
                </c:pt>
                <c:pt idx="3">
                  <c:v>576.2</c:v>
                </c:pt>
                <c:pt idx="4">
                  <c:v>717.6</c:v>
                </c:pt>
              </c:numCache>
            </c:numRef>
          </c:yVal>
        </c:ser>
        <c:ser>
          <c:idx val="1"/>
          <c:order val="2"/>
          <c:tx>
            <c:strRef>
              <c:f>'IE8'!$D$10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'IE8'!$A$11:$A$15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'IE8'!$D$11:$D$15</c:f>
              <c:numCache>
                <c:formatCode>General</c:formatCode>
                <c:ptCount val="5"/>
                <c:pt idx="0">
                  <c:v>0.0</c:v>
                </c:pt>
                <c:pt idx="1">
                  <c:v>79.66666666666667</c:v>
                </c:pt>
                <c:pt idx="2">
                  <c:v>346.6</c:v>
                </c:pt>
                <c:pt idx="3">
                  <c:v>576.2</c:v>
                </c:pt>
                <c:pt idx="4">
                  <c:v>717.6</c:v>
                </c:pt>
              </c:numCache>
            </c:numRef>
          </c:yVal>
        </c:ser>
        <c:axId val="583898152"/>
        <c:axId val="583843144"/>
      </c:scatterChart>
      <c:valAx>
        <c:axId val="583898152"/>
        <c:scaling>
          <c:orientation val="minMax"/>
        </c:scaling>
        <c:axPos val="b"/>
        <c:numFmt formatCode="General" sourceLinked="1"/>
        <c:tickLblPos val="nextTo"/>
        <c:crossAx val="583843144"/>
        <c:crosses val="autoZero"/>
        <c:crossBetween val="midCat"/>
      </c:valAx>
      <c:valAx>
        <c:axId val="583843144"/>
        <c:scaling>
          <c:orientation val="minMax"/>
        </c:scaling>
        <c:axPos val="l"/>
        <c:majorGridlines/>
        <c:numFmt formatCode="General" sourceLinked="1"/>
        <c:tickLblPos val="nextTo"/>
        <c:crossAx val="583898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'IE8'!$B$18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'IE8'!$B$19:$B$23</c:f>
              <c:numCache>
                <c:formatCode>General</c:formatCode>
                <c:ptCount val="5"/>
                <c:pt idx="0">
                  <c:v>0.0</c:v>
                </c:pt>
                <c:pt idx="1">
                  <c:v>1670.666666666667</c:v>
                </c:pt>
                <c:pt idx="2">
                  <c:v>5176.2</c:v>
                </c:pt>
                <c:pt idx="3">
                  <c:v>9295.2</c:v>
                </c:pt>
                <c:pt idx="4">
                  <c:v>15945.8</c:v>
                </c:pt>
              </c:numCache>
            </c:numRef>
          </c:yVal>
        </c:ser>
        <c:ser>
          <c:idx val="0"/>
          <c:order val="1"/>
          <c:tx>
            <c:strRef>
              <c:f>'IE8'!$C$18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'IE8'!$C$19:$C$23</c:f>
              <c:numCache>
                <c:formatCode>General</c:formatCode>
                <c:ptCount val="5"/>
                <c:pt idx="0">
                  <c:v>0.0</c:v>
                </c:pt>
                <c:pt idx="1">
                  <c:v>1668.0</c:v>
                </c:pt>
                <c:pt idx="2">
                  <c:v>6628.2</c:v>
                </c:pt>
                <c:pt idx="3">
                  <c:v>14963.8</c:v>
                </c:pt>
                <c:pt idx="4">
                  <c:v>27783.8</c:v>
                </c:pt>
              </c:numCache>
            </c:numRef>
          </c:yVal>
        </c:ser>
        <c:ser>
          <c:idx val="1"/>
          <c:order val="2"/>
          <c:tx>
            <c:strRef>
              <c:f>'IE8'!$D$18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'IE8'!$A$19:$A$23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'IE8'!$D$19:$D$23</c:f>
              <c:numCache>
                <c:formatCode>General</c:formatCode>
                <c:ptCount val="5"/>
                <c:pt idx="0">
                  <c:v>0.0</c:v>
                </c:pt>
                <c:pt idx="1">
                  <c:v>3338.666666666667</c:v>
                </c:pt>
                <c:pt idx="2">
                  <c:v>11804.4</c:v>
                </c:pt>
                <c:pt idx="3">
                  <c:v>24259.0</c:v>
                </c:pt>
                <c:pt idx="4">
                  <c:v>43729.6</c:v>
                </c:pt>
              </c:numCache>
            </c:numRef>
          </c:yVal>
        </c:ser>
        <c:axId val="585237016"/>
        <c:axId val="583791944"/>
      </c:scatterChart>
      <c:valAx>
        <c:axId val="585237016"/>
        <c:scaling>
          <c:orientation val="minMax"/>
        </c:scaling>
        <c:axPos val="b"/>
        <c:numFmt formatCode="General" sourceLinked="1"/>
        <c:tickLblPos val="nextTo"/>
        <c:crossAx val="583791944"/>
        <c:crosses val="autoZero"/>
        <c:crossBetween val="midCat"/>
      </c:valAx>
      <c:valAx>
        <c:axId val="583791944"/>
        <c:scaling>
          <c:orientation val="minMax"/>
        </c:scaling>
        <c:axPos val="l"/>
        <c:majorGridlines/>
        <c:numFmt formatCode="General" sourceLinked="1"/>
        <c:tickLblPos val="nextTo"/>
        <c:crossAx val="585237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'IE6'!$B$10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'IE6'!$A$11:$A$15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'IE6'!$B$11:$B$15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</c:ser>
        <c:ser>
          <c:idx val="0"/>
          <c:order val="1"/>
          <c:tx>
            <c:strRef>
              <c:f>'IE6'!$C$10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'IE6'!$A$11:$A$15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'IE6'!$C$11:$C$15</c:f>
              <c:numCache>
                <c:formatCode>General</c:formatCode>
                <c:ptCount val="5"/>
                <c:pt idx="0">
                  <c:v>0.0</c:v>
                </c:pt>
                <c:pt idx="1">
                  <c:v>1658.0</c:v>
                </c:pt>
                <c:pt idx="2">
                  <c:v>4135.6</c:v>
                </c:pt>
                <c:pt idx="3">
                  <c:v>6920.8</c:v>
                </c:pt>
                <c:pt idx="4">
                  <c:v>8216.6</c:v>
                </c:pt>
              </c:numCache>
            </c:numRef>
          </c:yVal>
        </c:ser>
        <c:ser>
          <c:idx val="1"/>
          <c:order val="2"/>
          <c:tx>
            <c:strRef>
              <c:f>'IE6'!$D$10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'IE6'!$A$11:$A$15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'IE6'!$D$11:$D$15</c:f>
              <c:numCache>
                <c:formatCode>General</c:formatCode>
                <c:ptCount val="5"/>
                <c:pt idx="0">
                  <c:v>0.0</c:v>
                </c:pt>
                <c:pt idx="1">
                  <c:v>1658.0</c:v>
                </c:pt>
                <c:pt idx="2">
                  <c:v>4135.6</c:v>
                </c:pt>
                <c:pt idx="3">
                  <c:v>6920.8</c:v>
                </c:pt>
                <c:pt idx="4">
                  <c:v>8216.6</c:v>
                </c:pt>
              </c:numCache>
            </c:numRef>
          </c:yVal>
        </c:ser>
        <c:axId val="585760008"/>
        <c:axId val="522443496"/>
      </c:scatterChart>
      <c:valAx>
        <c:axId val="585760008"/>
        <c:scaling>
          <c:orientation val="minMax"/>
        </c:scaling>
        <c:axPos val="b"/>
        <c:numFmt formatCode="General" sourceLinked="1"/>
        <c:tickLblPos val="nextTo"/>
        <c:crossAx val="522443496"/>
        <c:crosses val="autoZero"/>
        <c:crossBetween val="midCat"/>
      </c:valAx>
      <c:valAx>
        <c:axId val="522443496"/>
        <c:scaling>
          <c:orientation val="minMax"/>
        </c:scaling>
        <c:axPos val="l"/>
        <c:majorGridlines/>
        <c:numFmt formatCode="General" sourceLinked="1"/>
        <c:tickLblPos val="nextTo"/>
        <c:crossAx val="585760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'IE8'!$B$26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'IE8'!$A$27:$A$31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'IE8'!$B$27:$B$31</c:f>
              <c:numCache>
                <c:formatCode>General</c:formatCode>
                <c:ptCount val="5"/>
                <c:pt idx="0">
                  <c:v>0.0</c:v>
                </c:pt>
                <c:pt idx="1">
                  <c:v>1315.5</c:v>
                </c:pt>
                <c:pt idx="2">
                  <c:v>3831.5</c:v>
                </c:pt>
                <c:pt idx="3">
                  <c:v>6676.0</c:v>
                </c:pt>
                <c:pt idx="4">
                  <c:v>9901.4</c:v>
                </c:pt>
              </c:numCache>
            </c:numRef>
          </c:yVal>
        </c:ser>
        <c:ser>
          <c:idx val="0"/>
          <c:order val="1"/>
          <c:tx>
            <c:strRef>
              <c:f>'IE8'!$C$26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'IE8'!$A$27:$A$31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'IE8'!$C$27:$C$31</c:f>
              <c:numCache>
                <c:formatCode>General</c:formatCode>
                <c:ptCount val="5"/>
                <c:pt idx="0">
                  <c:v>0.0</c:v>
                </c:pt>
                <c:pt idx="1">
                  <c:v>667.75</c:v>
                </c:pt>
                <c:pt idx="2">
                  <c:v>3223.0</c:v>
                </c:pt>
                <c:pt idx="3">
                  <c:v>7069.25</c:v>
                </c:pt>
                <c:pt idx="4">
                  <c:v>12563.4</c:v>
                </c:pt>
              </c:numCache>
            </c:numRef>
          </c:yVal>
        </c:ser>
        <c:ser>
          <c:idx val="1"/>
          <c:order val="2"/>
          <c:tx>
            <c:strRef>
              <c:f>'IE8'!$D$26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'IE8'!$A$27:$A$31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'IE8'!$D$27:$D$31</c:f>
              <c:numCache>
                <c:formatCode>General</c:formatCode>
                <c:ptCount val="5"/>
                <c:pt idx="0">
                  <c:v>0.0</c:v>
                </c:pt>
                <c:pt idx="1">
                  <c:v>1983.25</c:v>
                </c:pt>
                <c:pt idx="2">
                  <c:v>7054.5</c:v>
                </c:pt>
                <c:pt idx="3">
                  <c:v>13745.25</c:v>
                </c:pt>
                <c:pt idx="4">
                  <c:v>22464.8</c:v>
                </c:pt>
              </c:numCache>
            </c:numRef>
          </c:yVal>
        </c:ser>
        <c:axId val="587053544"/>
        <c:axId val="567770888"/>
      </c:scatterChart>
      <c:valAx>
        <c:axId val="587053544"/>
        <c:scaling>
          <c:orientation val="minMax"/>
        </c:scaling>
        <c:axPos val="b"/>
        <c:numFmt formatCode="General" sourceLinked="1"/>
        <c:tickLblPos val="nextTo"/>
        <c:crossAx val="567770888"/>
        <c:crosses val="autoZero"/>
        <c:crossBetween val="midCat"/>
      </c:valAx>
      <c:valAx>
        <c:axId val="567770888"/>
        <c:scaling>
          <c:orientation val="minMax"/>
        </c:scaling>
        <c:axPos val="l"/>
        <c:majorGridlines/>
        <c:numFmt formatCode="General" sourceLinked="1"/>
        <c:tickLblPos val="nextTo"/>
        <c:crossAx val="587053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'IE8'!$B$34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'IE8'!$A$35:$A$39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'IE8'!$B$35:$B$39</c:f>
              <c:numCache>
                <c:formatCode>General</c:formatCode>
                <c:ptCount val="5"/>
                <c:pt idx="0">
                  <c:v>0.0</c:v>
                </c:pt>
                <c:pt idx="1">
                  <c:v>1286.666666666667</c:v>
                </c:pt>
                <c:pt idx="2">
                  <c:v>3548.666666666667</c:v>
                </c:pt>
                <c:pt idx="3">
                  <c:v>5986.0</c:v>
                </c:pt>
                <c:pt idx="4">
                  <c:v>9000.25</c:v>
                </c:pt>
              </c:numCache>
            </c:numRef>
          </c:yVal>
        </c:ser>
        <c:ser>
          <c:idx val="0"/>
          <c:order val="1"/>
          <c:tx>
            <c:strRef>
              <c:f>'IE8'!$C$34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'IE8'!$A$35:$A$39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'IE8'!$C$35:$C$39</c:f>
              <c:numCache>
                <c:formatCode>General</c:formatCode>
                <c:ptCount val="5"/>
                <c:pt idx="0">
                  <c:v>0.0</c:v>
                </c:pt>
                <c:pt idx="1">
                  <c:v>525.6666666666666</c:v>
                </c:pt>
                <c:pt idx="2">
                  <c:v>2352.666666666667</c:v>
                </c:pt>
                <c:pt idx="3">
                  <c:v>5040.5</c:v>
                </c:pt>
                <c:pt idx="4">
                  <c:v>8845.75</c:v>
                </c:pt>
              </c:numCache>
            </c:numRef>
          </c:yVal>
        </c:ser>
        <c:ser>
          <c:idx val="1"/>
          <c:order val="2"/>
          <c:tx>
            <c:strRef>
              <c:f>'IE8'!$D$34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'IE8'!$A$35:$A$39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'IE8'!$D$35:$D$39</c:f>
              <c:numCache>
                <c:formatCode>General</c:formatCode>
                <c:ptCount val="5"/>
                <c:pt idx="0">
                  <c:v>0.0</c:v>
                </c:pt>
                <c:pt idx="1">
                  <c:v>1812.333333333333</c:v>
                </c:pt>
                <c:pt idx="2">
                  <c:v>5901.333333333333</c:v>
                </c:pt>
                <c:pt idx="3">
                  <c:v>11026.5</c:v>
                </c:pt>
                <c:pt idx="4">
                  <c:v>17846.0</c:v>
                </c:pt>
              </c:numCache>
            </c:numRef>
          </c:yVal>
        </c:ser>
        <c:axId val="583368760"/>
        <c:axId val="586080824"/>
      </c:scatterChart>
      <c:valAx>
        <c:axId val="583368760"/>
        <c:scaling>
          <c:orientation val="minMax"/>
        </c:scaling>
        <c:axPos val="b"/>
        <c:numFmt formatCode="General" sourceLinked="1"/>
        <c:tickLblPos val="nextTo"/>
        <c:crossAx val="586080824"/>
        <c:crosses val="autoZero"/>
        <c:crossBetween val="midCat"/>
      </c:valAx>
      <c:valAx>
        <c:axId val="586080824"/>
        <c:scaling>
          <c:orientation val="minMax"/>
        </c:scaling>
        <c:axPos val="l"/>
        <c:majorGridlines/>
        <c:numFmt formatCode="General" sourceLinked="1"/>
        <c:tickLblPos val="nextTo"/>
        <c:crossAx val="583368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'IE8'!$B$42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'IE8'!$A$43:$A$47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'IE8'!$B$43:$B$47</c:f>
              <c:numCache>
                <c:formatCode>General</c:formatCode>
                <c:ptCount val="5"/>
                <c:pt idx="0">
                  <c:v>0.0</c:v>
                </c:pt>
                <c:pt idx="1">
                  <c:v>1286.666666666667</c:v>
                </c:pt>
                <c:pt idx="2">
                  <c:v>3595.333333333333</c:v>
                </c:pt>
                <c:pt idx="3">
                  <c:v>6338.666666666666</c:v>
                </c:pt>
                <c:pt idx="4">
                  <c:v>8808.666666666666</c:v>
                </c:pt>
              </c:numCache>
            </c:numRef>
          </c:yVal>
        </c:ser>
        <c:ser>
          <c:idx val="0"/>
          <c:order val="1"/>
          <c:tx>
            <c:strRef>
              <c:f>'IE8'!$C$42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'IE8'!$A$43:$A$47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'IE8'!$C$43:$C$47</c:f>
              <c:numCache>
                <c:formatCode>General</c:formatCode>
                <c:ptCount val="5"/>
                <c:pt idx="0">
                  <c:v>0.0</c:v>
                </c:pt>
                <c:pt idx="1">
                  <c:v>552.6666666666666</c:v>
                </c:pt>
                <c:pt idx="2">
                  <c:v>2455.333333333333</c:v>
                </c:pt>
                <c:pt idx="3">
                  <c:v>5257.666666666666</c:v>
                </c:pt>
                <c:pt idx="4">
                  <c:v>8569.333333333334</c:v>
                </c:pt>
              </c:numCache>
            </c:numRef>
          </c:yVal>
        </c:ser>
        <c:ser>
          <c:idx val="1"/>
          <c:order val="2"/>
          <c:tx>
            <c:strRef>
              <c:f>'IE8'!$D$42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'IE8'!$A$43:$A$47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'IE8'!$D$43:$D$47</c:f>
              <c:numCache>
                <c:formatCode>General</c:formatCode>
                <c:ptCount val="5"/>
                <c:pt idx="0">
                  <c:v>0.0</c:v>
                </c:pt>
                <c:pt idx="1">
                  <c:v>1839.333333333333</c:v>
                </c:pt>
                <c:pt idx="2">
                  <c:v>6050.666666666666</c:v>
                </c:pt>
                <c:pt idx="3">
                  <c:v>11596.33333333333</c:v>
                </c:pt>
                <c:pt idx="4">
                  <c:v>17378.0</c:v>
                </c:pt>
              </c:numCache>
            </c:numRef>
          </c:yVal>
        </c:ser>
        <c:axId val="523282392"/>
        <c:axId val="523285464"/>
      </c:scatterChart>
      <c:valAx>
        <c:axId val="523282392"/>
        <c:scaling>
          <c:orientation val="minMax"/>
        </c:scaling>
        <c:axPos val="b"/>
        <c:numFmt formatCode="General" sourceLinked="1"/>
        <c:tickLblPos val="nextTo"/>
        <c:crossAx val="523285464"/>
        <c:crosses val="autoZero"/>
        <c:crossBetween val="midCat"/>
      </c:valAx>
      <c:valAx>
        <c:axId val="523285464"/>
        <c:scaling>
          <c:orientation val="minMax"/>
        </c:scaling>
        <c:axPos val="l"/>
        <c:majorGridlines/>
        <c:numFmt formatCode="General" sourceLinked="1"/>
        <c:tickLblPos val="nextTo"/>
        <c:crossAx val="523282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'IE8'!$B$50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'IE8'!$A$51:$A$55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'IE8'!$B$51:$B$55</c:f>
              <c:numCache>
                <c:formatCode>General</c:formatCode>
                <c:ptCount val="5"/>
                <c:pt idx="0">
                  <c:v>0.0</c:v>
                </c:pt>
                <c:pt idx="1">
                  <c:v>811.0</c:v>
                </c:pt>
                <c:pt idx="2">
                  <c:v>2387.0</c:v>
                </c:pt>
                <c:pt idx="3">
                  <c:v>4064.0</c:v>
                </c:pt>
                <c:pt idx="4">
                  <c:v>5989.333333333333</c:v>
                </c:pt>
              </c:numCache>
            </c:numRef>
          </c:yVal>
        </c:ser>
        <c:ser>
          <c:idx val="0"/>
          <c:order val="1"/>
          <c:tx>
            <c:strRef>
              <c:f>'IE8'!$C$50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'IE8'!$A$51:$A$55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'IE8'!$C$51:$C$55</c:f>
              <c:numCache>
                <c:formatCode>General</c:formatCode>
                <c:ptCount val="5"/>
                <c:pt idx="0">
                  <c:v>0.0</c:v>
                </c:pt>
                <c:pt idx="1">
                  <c:v>414.3333333333333</c:v>
                </c:pt>
                <c:pt idx="2">
                  <c:v>2126.666666666667</c:v>
                </c:pt>
                <c:pt idx="3">
                  <c:v>4582.666666666666</c:v>
                </c:pt>
                <c:pt idx="4">
                  <c:v>8216.0</c:v>
                </c:pt>
              </c:numCache>
            </c:numRef>
          </c:yVal>
        </c:ser>
        <c:ser>
          <c:idx val="1"/>
          <c:order val="2"/>
          <c:tx>
            <c:strRef>
              <c:f>'IE8'!$D$50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'IE8'!$A$51:$A$55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'IE8'!$D$51:$D$55</c:f>
              <c:numCache>
                <c:formatCode>General</c:formatCode>
                <c:ptCount val="5"/>
                <c:pt idx="0">
                  <c:v>0.0</c:v>
                </c:pt>
                <c:pt idx="1">
                  <c:v>1225.333333333333</c:v>
                </c:pt>
                <c:pt idx="2">
                  <c:v>4513.666666666666</c:v>
                </c:pt>
                <c:pt idx="3">
                  <c:v>8646.666666666668</c:v>
                </c:pt>
                <c:pt idx="4">
                  <c:v>14205.33333333333</c:v>
                </c:pt>
              </c:numCache>
            </c:numRef>
          </c:yVal>
        </c:ser>
        <c:axId val="525143016"/>
        <c:axId val="524950888"/>
      </c:scatterChart>
      <c:valAx>
        <c:axId val="525143016"/>
        <c:scaling>
          <c:orientation val="minMax"/>
        </c:scaling>
        <c:axPos val="b"/>
        <c:numFmt formatCode="General" sourceLinked="1"/>
        <c:tickLblPos val="nextTo"/>
        <c:crossAx val="524950888"/>
        <c:crosses val="autoZero"/>
        <c:crossBetween val="midCat"/>
      </c:valAx>
      <c:valAx>
        <c:axId val="524950888"/>
        <c:scaling>
          <c:orientation val="minMax"/>
        </c:scaling>
        <c:axPos val="l"/>
        <c:majorGridlines/>
        <c:numFmt formatCode="General" sourceLinked="1"/>
        <c:tickLblPos val="nextTo"/>
        <c:crossAx val="525143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'IE8'!$B$58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'IE8'!$A$59:$A$63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'IE8'!$B$59:$B$63</c:f>
              <c:numCache>
                <c:formatCode>General</c:formatCode>
                <c:ptCount val="5"/>
                <c:pt idx="0">
                  <c:v>0.0</c:v>
                </c:pt>
                <c:pt idx="1">
                  <c:v>769.3333333333333</c:v>
                </c:pt>
                <c:pt idx="2">
                  <c:v>2054.333333333333</c:v>
                </c:pt>
                <c:pt idx="3">
                  <c:v>3414.333333333333</c:v>
                </c:pt>
                <c:pt idx="4">
                  <c:v>5078.0</c:v>
                </c:pt>
              </c:numCache>
            </c:numRef>
          </c:yVal>
        </c:ser>
        <c:ser>
          <c:idx val="0"/>
          <c:order val="1"/>
          <c:tx>
            <c:strRef>
              <c:f>'IE8'!$C$58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'IE8'!$A$59:$A$63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'IE8'!$C$59:$C$63</c:f>
              <c:numCache>
                <c:formatCode>General</c:formatCode>
                <c:ptCount val="5"/>
                <c:pt idx="0">
                  <c:v>0.0</c:v>
                </c:pt>
                <c:pt idx="1">
                  <c:v>373.3333333333333</c:v>
                </c:pt>
                <c:pt idx="2">
                  <c:v>1582.0</c:v>
                </c:pt>
                <c:pt idx="3">
                  <c:v>3278.333333333333</c:v>
                </c:pt>
                <c:pt idx="4">
                  <c:v>5861.0</c:v>
                </c:pt>
              </c:numCache>
            </c:numRef>
          </c:yVal>
        </c:ser>
        <c:ser>
          <c:idx val="1"/>
          <c:order val="2"/>
          <c:tx>
            <c:strRef>
              <c:f>'IE8'!$D$58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'IE8'!$A$59:$A$63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'IE8'!$D$59:$D$63</c:f>
              <c:numCache>
                <c:formatCode>General</c:formatCode>
                <c:ptCount val="5"/>
                <c:pt idx="0">
                  <c:v>0.0</c:v>
                </c:pt>
                <c:pt idx="1">
                  <c:v>1142.666666666667</c:v>
                </c:pt>
                <c:pt idx="2">
                  <c:v>3636.333333333333</c:v>
                </c:pt>
                <c:pt idx="3">
                  <c:v>6692.666666666666</c:v>
                </c:pt>
                <c:pt idx="4">
                  <c:v>10939.0</c:v>
                </c:pt>
              </c:numCache>
            </c:numRef>
          </c:yVal>
        </c:ser>
        <c:axId val="585908584"/>
        <c:axId val="585134424"/>
      </c:scatterChart>
      <c:valAx>
        <c:axId val="585908584"/>
        <c:scaling>
          <c:orientation val="minMax"/>
        </c:scaling>
        <c:axPos val="b"/>
        <c:numFmt formatCode="General" sourceLinked="1"/>
        <c:tickLblPos val="nextTo"/>
        <c:crossAx val="585134424"/>
        <c:crosses val="autoZero"/>
        <c:crossBetween val="midCat"/>
      </c:valAx>
      <c:valAx>
        <c:axId val="585134424"/>
        <c:scaling>
          <c:orientation val="minMax"/>
        </c:scaling>
        <c:axPos val="l"/>
        <c:majorGridlines/>
        <c:numFmt formatCode="General" sourceLinked="1"/>
        <c:tickLblPos val="nextTo"/>
        <c:crossAx val="585908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'IE6'!$B$18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'IE6'!$B$19:$B$23</c:f>
              <c:numCache>
                <c:formatCode>General</c:formatCode>
                <c:ptCount val="5"/>
                <c:pt idx="0">
                  <c:v>0.0</c:v>
                </c:pt>
                <c:pt idx="1">
                  <c:v>1791.666666666667</c:v>
                </c:pt>
                <c:pt idx="2">
                  <c:v>6138.4</c:v>
                </c:pt>
                <c:pt idx="3">
                  <c:v>12169.8</c:v>
                </c:pt>
                <c:pt idx="4">
                  <c:v>20294.4</c:v>
                </c:pt>
              </c:numCache>
            </c:numRef>
          </c:yVal>
        </c:ser>
        <c:ser>
          <c:idx val="0"/>
          <c:order val="1"/>
          <c:tx>
            <c:strRef>
              <c:f>'IE6'!$C$18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'IE6'!$C$19:$C$23</c:f>
              <c:numCache>
                <c:formatCode>General</c:formatCode>
                <c:ptCount val="5"/>
                <c:pt idx="0">
                  <c:v>0.0</c:v>
                </c:pt>
                <c:pt idx="1">
                  <c:v>2028.0</c:v>
                </c:pt>
                <c:pt idx="2">
                  <c:v>8293.0</c:v>
                </c:pt>
                <c:pt idx="3">
                  <c:v>17371.8</c:v>
                </c:pt>
                <c:pt idx="4">
                  <c:v>28614.8</c:v>
                </c:pt>
              </c:numCache>
            </c:numRef>
          </c:yVal>
        </c:ser>
        <c:ser>
          <c:idx val="1"/>
          <c:order val="2"/>
          <c:tx>
            <c:strRef>
              <c:f>'IE6'!$D$18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'IE6'!$A$19:$A$23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'IE6'!$D$19:$D$23</c:f>
              <c:numCache>
                <c:formatCode>General</c:formatCode>
                <c:ptCount val="5"/>
                <c:pt idx="0">
                  <c:v>0.0</c:v>
                </c:pt>
                <c:pt idx="1">
                  <c:v>3819.666666666667</c:v>
                </c:pt>
                <c:pt idx="2">
                  <c:v>14431.4</c:v>
                </c:pt>
                <c:pt idx="3">
                  <c:v>29541.6</c:v>
                </c:pt>
                <c:pt idx="4">
                  <c:v>48909.2</c:v>
                </c:pt>
              </c:numCache>
            </c:numRef>
          </c:yVal>
        </c:ser>
        <c:axId val="585766440"/>
        <c:axId val="522629976"/>
      </c:scatterChart>
      <c:valAx>
        <c:axId val="585766440"/>
        <c:scaling>
          <c:orientation val="minMax"/>
        </c:scaling>
        <c:axPos val="b"/>
        <c:numFmt formatCode="General" sourceLinked="1"/>
        <c:tickLblPos val="nextTo"/>
        <c:crossAx val="522629976"/>
        <c:crosses val="autoZero"/>
        <c:crossBetween val="midCat"/>
      </c:valAx>
      <c:valAx>
        <c:axId val="522629976"/>
        <c:scaling>
          <c:orientation val="minMax"/>
        </c:scaling>
        <c:axPos val="l"/>
        <c:majorGridlines/>
        <c:numFmt formatCode="General" sourceLinked="1"/>
        <c:tickLblPos val="nextTo"/>
        <c:crossAx val="5857664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'IE6'!$B$26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'IE6'!$A$27:$A$31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'IE6'!$B$27:$B$31</c:f>
              <c:numCache>
                <c:formatCode>General</c:formatCode>
                <c:ptCount val="5"/>
                <c:pt idx="0">
                  <c:v>0.0</c:v>
                </c:pt>
                <c:pt idx="1">
                  <c:v>1516.0</c:v>
                </c:pt>
                <c:pt idx="2">
                  <c:v>4446.0</c:v>
                </c:pt>
                <c:pt idx="3">
                  <c:v>8078.666666666666</c:v>
                </c:pt>
                <c:pt idx="4">
                  <c:v>12915.0</c:v>
                </c:pt>
              </c:numCache>
            </c:numRef>
          </c:yVal>
        </c:ser>
        <c:ser>
          <c:idx val="0"/>
          <c:order val="1"/>
          <c:tx>
            <c:strRef>
              <c:f>'IE6'!$C$26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'IE6'!$A$27:$A$31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'IE6'!$C$27:$C$31</c:f>
              <c:numCache>
                <c:formatCode>General</c:formatCode>
                <c:ptCount val="5"/>
                <c:pt idx="0">
                  <c:v>0.0</c:v>
                </c:pt>
                <c:pt idx="1">
                  <c:v>1874.0</c:v>
                </c:pt>
                <c:pt idx="2">
                  <c:v>8061.0</c:v>
                </c:pt>
                <c:pt idx="3">
                  <c:v>16390.66666666667</c:v>
                </c:pt>
                <c:pt idx="4">
                  <c:v>27239.0</c:v>
                </c:pt>
              </c:numCache>
            </c:numRef>
          </c:yVal>
        </c:ser>
        <c:ser>
          <c:idx val="1"/>
          <c:order val="2"/>
          <c:tx>
            <c:strRef>
              <c:f>'IE6'!$D$26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'IE6'!$A$27:$A$31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'IE6'!$D$27:$D$31</c:f>
              <c:numCache>
                <c:formatCode>General</c:formatCode>
                <c:ptCount val="5"/>
                <c:pt idx="0">
                  <c:v>0.0</c:v>
                </c:pt>
                <c:pt idx="1">
                  <c:v>3390.0</c:v>
                </c:pt>
                <c:pt idx="2">
                  <c:v>12507.0</c:v>
                </c:pt>
                <c:pt idx="3">
                  <c:v>24469.33333333334</c:v>
                </c:pt>
                <c:pt idx="4">
                  <c:v>40154.0</c:v>
                </c:pt>
              </c:numCache>
            </c:numRef>
          </c:yVal>
        </c:ser>
        <c:axId val="524785512"/>
        <c:axId val="524730648"/>
      </c:scatterChart>
      <c:valAx>
        <c:axId val="524785512"/>
        <c:scaling>
          <c:orientation val="minMax"/>
        </c:scaling>
        <c:axPos val="b"/>
        <c:numFmt formatCode="General" sourceLinked="1"/>
        <c:tickLblPos val="nextTo"/>
        <c:crossAx val="524730648"/>
        <c:crosses val="autoZero"/>
        <c:crossBetween val="midCat"/>
      </c:valAx>
      <c:valAx>
        <c:axId val="524730648"/>
        <c:scaling>
          <c:orientation val="minMax"/>
        </c:scaling>
        <c:axPos val="l"/>
        <c:majorGridlines/>
        <c:numFmt formatCode="General" sourceLinked="1"/>
        <c:tickLblPos val="nextTo"/>
        <c:crossAx val="524785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'IE6'!$B$34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'IE6'!$A$35:$A$38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'IE6'!$B$35:$B$38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15079.5</c:v>
                </c:pt>
              </c:numCache>
            </c:numRef>
          </c:yVal>
        </c:ser>
        <c:ser>
          <c:idx val="0"/>
          <c:order val="1"/>
          <c:tx>
            <c:strRef>
              <c:f>'IE6'!$C$34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'IE6'!$A$35:$A$38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'IE6'!$C$35:$C$38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23928.5</c:v>
                </c:pt>
              </c:numCache>
            </c:numRef>
          </c:yVal>
        </c:ser>
        <c:ser>
          <c:idx val="1"/>
          <c:order val="2"/>
          <c:tx>
            <c:strRef>
              <c:f>'IE6'!$D$34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'IE6'!$A$35:$A$38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'IE6'!$D$35:$D$38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39008.0</c:v>
                </c:pt>
              </c:numCache>
            </c:numRef>
          </c:yVal>
        </c:ser>
        <c:axId val="522495560"/>
        <c:axId val="522922728"/>
      </c:scatterChart>
      <c:valAx>
        <c:axId val="522495560"/>
        <c:scaling>
          <c:orientation val="minMax"/>
        </c:scaling>
        <c:axPos val="b"/>
        <c:numFmt formatCode="General" sourceLinked="1"/>
        <c:tickLblPos val="nextTo"/>
        <c:crossAx val="522922728"/>
        <c:crosses val="autoZero"/>
        <c:crossBetween val="midCat"/>
      </c:valAx>
      <c:valAx>
        <c:axId val="522922728"/>
        <c:scaling>
          <c:orientation val="minMax"/>
        </c:scaling>
        <c:axPos val="l"/>
        <c:majorGridlines/>
        <c:numFmt formatCode="General" sourceLinked="1"/>
        <c:tickLblPos val="nextTo"/>
        <c:crossAx val="522495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'IE6'!$B$41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'IE6'!$A$42:$A$45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'IE6'!$B$42:$B$45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12391.0</c:v>
                </c:pt>
              </c:numCache>
            </c:numRef>
          </c:yVal>
        </c:ser>
        <c:ser>
          <c:idx val="0"/>
          <c:order val="1"/>
          <c:tx>
            <c:strRef>
              <c:f>'IE6'!$C$41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'IE6'!$A$42:$A$45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'IE6'!$C$42:$C$45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26994.33333333333</c:v>
                </c:pt>
              </c:numCache>
            </c:numRef>
          </c:yVal>
        </c:ser>
        <c:ser>
          <c:idx val="1"/>
          <c:order val="2"/>
          <c:tx>
            <c:strRef>
              <c:f>'IE6'!$D$41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'IE6'!$A$42:$A$45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'IE6'!$D$42:$D$45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39385.33333333333</c:v>
                </c:pt>
              </c:numCache>
            </c:numRef>
          </c:yVal>
        </c:ser>
        <c:axId val="522476776"/>
        <c:axId val="585978216"/>
      </c:scatterChart>
      <c:valAx>
        <c:axId val="522476776"/>
        <c:scaling>
          <c:orientation val="minMax"/>
        </c:scaling>
        <c:axPos val="b"/>
        <c:numFmt formatCode="General" sourceLinked="1"/>
        <c:tickLblPos val="nextTo"/>
        <c:crossAx val="585978216"/>
        <c:crosses val="autoZero"/>
        <c:crossBetween val="midCat"/>
      </c:valAx>
      <c:valAx>
        <c:axId val="585978216"/>
        <c:scaling>
          <c:orientation val="minMax"/>
        </c:scaling>
        <c:axPos val="l"/>
        <c:majorGridlines/>
        <c:numFmt formatCode="General" sourceLinked="1"/>
        <c:tickLblPos val="nextTo"/>
        <c:crossAx val="522476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'IE6'!$B$48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'IE6'!$A$49:$A$53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'IE6'!$B$49:$B$53</c:f>
              <c:numCache>
                <c:formatCode>General</c:formatCode>
                <c:ptCount val="5"/>
                <c:pt idx="0">
                  <c:v>0.0</c:v>
                </c:pt>
                <c:pt idx="1">
                  <c:v>684.3333333333333</c:v>
                </c:pt>
                <c:pt idx="2">
                  <c:v>1659.333333333333</c:v>
                </c:pt>
                <c:pt idx="3">
                  <c:v>2425.666666666667</c:v>
                </c:pt>
                <c:pt idx="4">
                  <c:v>3766.0</c:v>
                </c:pt>
              </c:numCache>
            </c:numRef>
          </c:yVal>
        </c:ser>
        <c:ser>
          <c:idx val="0"/>
          <c:order val="1"/>
          <c:tx>
            <c:strRef>
              <c:f>'IE6'!$C$48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'IE6'!$A$49:$A$53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'IE6'!$C$49:$C$53</c:f>
              <c:numCache>
                <c:formatCode>General</c:formatCode>
                <c:ptCount val="5"/>
                <c:pt idx="0">
                  <c:v>0.0</c:v>
                </c:pt>
                <c:pt idx="1">
                  <c:v>1676.0</c:v>
                </c:pt>
                <c:pt idx="2">
                  <c:v>6320.0</c:v>
                </c:pt>
                <c:pt idx="3">
                  <c:v>13453.66666666667</c:v>
                </c:pt>
                <c:pt idx="4">
                  <c:v>22468.0</c:v>
                </c:pt>
              </c:numCache>
            </c:numRef>
          </c:yVal>
        </c:ser>
        <c:ser>
          <c:idx val="1"/>
          <c:order val="2"/>
          <c:tx>
            <c:strRef>
              <c:f>'IE6'!$D$48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'IE6'!$A$49:$A$53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'IE6'!$D$49:$D$53</c:f>
              <c:numCache>
                <c:formatCode>General</c:formatCode>
                <c:ptCount val="5"/>
                <c:pt idx="0">
                  <c:v>0.0</c:v>
                </c:pt>
                <c:pt idx="1">
                  <c:v>2360.333333333333</c:v>
                </c:pt>
                <c:pt idx="2">
                  <c:v>7979.333333333333</c:v>
                </c:pt>
                <c:pt idx="3">
                  <c:v>15879.33333333333</c:v>
                </c:pt>
                <c:pt idx="4">
                  <c:v>26234.0</c:v>
                </c:pt>
              </c:numCache>
            </c:numRef>
          </c:yVal>
        </c:ser>
        <c:axId val="524726200"/>
        <c:axId val="524737160"/>
      </c:scatterChart>
      <c:valAx>
        <c:axId val="524726200"/>
        <c:scaling>
          <c:orientation val="minMax"/>
        </c:scaling>
        <c:axPos val="b"/>
        <c:numFmt formatCode="General" sourceLinked="1"/>
        <c:tickLblPos val="nextTo"/>
        <c:crossAx val="524737160"/>
        <c:crosses val="autoZero"/>
        <c:crossBetween val="midCat"/>
      </c:valAx>
      <c:valAx>
        <c:axId val="524737160"/>
        <c:scaling>
          <c:orientation val="minMax"/>
        </c:scaling>
        <c:axPos val="l"/>
        <c:majorGridlines/>
        <c:numFmt formatCode="General" sourceLinked="1"/>
        <c:tickLblPos val="nextTo"/>
        <c:crossAx val="524726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'IE7'!$B$2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'IE7'!$A$3:$A$7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'IE7'!$B$3:$B$7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</c:ser>
        <c:ser>
          <c:idx val="0"/>
          <c:order val="1"/>
          <c:tx>
            <c:strRef>
              <c:f>'IE7'!$C$2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'IE7'!$A$3:$A$7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'IE7'!$C$3:$C$7</c:f>
              <c:numCache>
                <c:formatCode>General</c:formatCode>
                <c:ptCount val="5"/>
                <c:pt idx="0">
                  <c:v>0.0</c:v>
                </c:pt>
                <c:pt idx="1">
                  <c:v>4254.666666666666</c:v>
                </c:pt>
                <c:pt idx="2">
                  <c:v>8532.6</c:v>
                </c:pt>
                <c:pt idx="3">
                  <c:v>12161.8</c:v>
                </c:pt>
                <c:pt idx="4">
                  <c:v>17906.8</c:v>
                </c:pt>
              </c:numCache>
            </c:numRef>
          </c:yVal>
        </c:ser>
        <c:ser>
          <c:idx val="1"/>
          <c:order val="2"/>
          <c:tx>
            <c:strRef>
              <c:f>'IE7'!$D$2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'IE7'!$A$3:$A$7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'IE7'!$D$3:$D$7</c:f>
              <c:numCache>
                <c:formatCode>General</c:formatCode>
                <c:ptCount val="5"/>
                <c:pt idx="0">
                  <c:v>0.0</c:v>
                </c:pt>
                <c:pt idx="1">
                  <c:v>4254.666666666666</c:v>
                </c:pt>
                <c:pt idx="2">
                  <c:v>8532.6</c:v>
                </c:pt>
                <c:pt idx="3">
                  <c:v>12161.8</c:v>
                </c:pt>
                <c:pt idx="4">
                  <c:v>17906.8</c:v>
                </c:pt>
              </c:numCache>
            </c:numRef>
          </c:yVal>
        </c:ser>
        <c:axId val="523329384"/>
        <c:axId val="523332136"/>
      </c:scatterChart>
      <c:valAx>
        <c:axId val="523329384"/>
        <c:scaling>
          <c:orientation val="minMax"/>
        </c:scaling>
        <c:axPos val="b"/>
        <c:numFmt formatCode="General" sourceLinked="1"/>
        <c:tickLblPos val="nextTo"/>
        <c:crossAx val="523332136"/>
        <c:crosses val="autoZero"/>
        <c:crossBetween val="midCat"/>
      </c:valAx>
      <c:valAx>
        <c:axId val="523332136"/>
        <c:scaling>
          <c:orientation val="minMax"/>
        </c:scaling>
        <c:axPos val="l"/>
        <c:majorGridlines/>
        <c:numFmt formatCode="General" sourceLinked="1"/>
        <c:tickLblPos val="nextTo"/>
        <c:crossAx val="523329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'IE7'!$B$10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'IE7'!$A$11:$A$15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'IE7'!$B$11:$B$15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</c:ser>
        <c:ser>
          <c:idx val="0"/>
          <c:order val="1"/>
          <c:tx>
            <c:strRef>
              <c:f>'IE7'!$C$10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'IE7'!$A$11:$A$15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'IE7'!$C$11:$C$15</c:f>
              <c:numCache>
                <c:formatCode>General</c:formatCode>
                <c:ptCount val="5"/>
                <c:pt idx="0">
                  <c:v>0.0</c:v>
                </c:pt>
                <c:pt idx="1">
                  <c:v>2023.0</c:v>
                </c:pt>
                <c:pt idx="2">
                  <c:v>4038.0</c:v>
                </c:pt>
                <c:pt idx="3">
                  <c:v>4333.8</c:v>
                </c:pt>
                <c:pt idx="4">
                  <c:v>6231.8</c:v>
                </c:pt>
              </c:numCache>
            </c:numRef>
          </c:yVal>
        </c:ser>
        <c:ser>
          <c:idx val="1"/>
          <c:order val="2"/>
          <c:tx>
            <c:strRef>
              <c:f>'IE7'!$D$10</c:f>
              <c:strCache>
                <c:ptCount val="1"/>
                <c:pt idx="0">
                  <c:v>Total Time (ms)</c:v>
                </c:pt>
              </c:strCache>
            </c:strRef>
          </c:tx>
          <c:xVal>
            <c:numRef>
              <c:f>'IE7'!$A$11:$A$15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'IE7'!$D$11:$D$15</c:f>
              <c:numCache>
                <c:formatCode>General</c:formatCode>
                <c:ptCount val="5"/>
                <c:pt idx="0">
                  <c:v>0.0</c:v>
                </c:pt>
                <c:pt idx="1">
                  <c:v>2023.0</c:v>
                </c:pt>
                <c:pt idx="2">
                  <c:v>4038.0</c:v>
                </c:pt>
                <c:pt idx="3">
                  <c:v>4333.8</c:v>
                </c:pt>
                <c:pt idx="4">
                  <c:v>6231.8</c:v>
                </c:pt>
              </c:numCache>
            </c:numRef>
          </c:yVal>
        </c:ser>
        <c:axId val="525301688"/>
        <c:axId val="525170808"/>
      </c:scatterChart>
      <c:valAx>
        <c:axId val="525301688"/>
        <c:scaling>
          <c:orientation val="minMax"/>
        </c:scaling>
        <c:axPos val="b"/>
        <c:numFmt formatCode="General" sourceLinked="1"/>
        <c:tickLblPos val="nextTo"/>
        <c:crossAx val="525170808"/>
        <c:crosses val="autoZero"/>
        <c:crossBetween val="midCat"/>
      </c:valAx>
      <c:valAx>
        <c:axId val="525170808"/>
        <c:scaling>
          <c:orientation val="minMax"/>
        </c:scaling>
        <c:axPos val="l"/>
        <c:majorGridlines/>
        <c:numFmt formatCode="General" sourceLinked="1"/>
        <c:tickLblPos val="nextTo"/>
        <c:crossAx val="525301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152400</xdr:rowOff>
    </xdr:from>
    <xdr:to>
      <xdr:col>2</xdr:col>
      <xdr:colOff>1435100</xdr:colOff>
      <xdr:row>7</xdr:row>
      <xdr:rowOff>2857500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15</xdr:row>
      <xdr:rowOff>342900</xdr:rowOff>
    </xdr:from>
    <xdr:to>
      <xdr:col>2</xdr:col>
      <xdr:colOff>1574800</xdr:colOff>
      <xdr:row>15</xdr:row>
      <xdr:rowOff>3048000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23</xdr:row>
      <xdr:rowOff>190500</xdr:rowOff>
    </xdr:from>
    <xdr:to>
      <xdr:col>2</xdr:col>
      <xdr:colOff>1536700</xdr:colOff>
      <xdr:row>23</xdr:row>
      <xdr:rowOff>3073400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31</xdr:row>
      <xdr:rowOff>228600</xdr:rowOff>
    </xdr:from>
    <xdr:to>
      <xdr:col>2</xdr:col>
      <xdr:colOff>1663700</xdr:colOff>
      <xdr:row>31</xdr:row>
      <xdr:rowOff>3111500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254000</xdr:colOff>
      <xdr:row>38</xdr:row>
      <xdr:rowOff>215900</xdr:rowOff>
    </xdr:from>
    <xdr:to>
      <xdr:col>2</xdr:col>
      <xdr:colOff>1574800</xdr:colOff>
      <xdr:row>38</xdr:row>
      <xdr:rowOff>3098800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266700</xdr:colOff>
      <xdr:row>45</xdr:row>
      <xdr:rowOff>177800</xdr:rowOff>
    </xdr:from>
    <xdr:to>
      <xdr:col>2</xdr:col>
      <xdr:colOff>1587500</xdr:colOff>
      <xdr:row>45</xdr:row>
      <xdr:rowOff>3060700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53</xdr:row>
      <xdr:rowOff>177800</xdr:rowOff>
    </xdr:from>
    <xdr:to>
      <xdr:col>2</xdr:col>
      <xdr:colOff>1587500</xdr:colOff>
      <xdr:row>53</xdr:row>
      <xdr:rowOff>3060700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152400</xdr:rowOff>
    </xdr:from>
    <xdr:to>
      <xdr:col>2</xdr:col>
      <xdr:colOff>1435100</xdr:colOff>
      <xdr:row>7</xdr:row>
      <xdr:rowOff>2857500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15</xdr:row>
      <xdr:rowOff>342900</xdr:rowOff>
    </xdr:from>
    <xdr:to>
      <xdr:col>2</xdr:col>
      <xdr:colOff>1574800</xdr:colOff>
      <xdr:row>15</xdr:row>
      <xdr:rowOff>3048000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23</xdr:row>
      <xdr:rowOff>190500</xdr:rowOff>
    </xdr:from>
    <xdr:to>
      <xdr:col>2</xdr:col>
      <xdr:colOff>1536700</xdr:colOff>
      <xdr:row>23</xdr:row>
      <xdr:rowOff>3073400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31</xdr:row>
      <xdr:rowOff>190500</xdr:rowOff>
    </xdr:from>
    <xdr:to>
      <xdr:col>2</xdr:col>
      <xdr:colOff>1536700</xdr:colOff>
      <xdr:row>31</xdr:row>
      <xdr:rowOff>3073400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31</xdr:row>
      <xdr:rowOff>190500</xdr:rowOff>
    </xdr:from>
    <xdr:to>
      <xdr:col>2</xdr:col>
      <xdr:colOff>1562100</xdr:colOff>
      <xdr:row>31</xdr:row>
      <xdr:rowOff>3073400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177800</xdr:colOff>
      <xdr:row>38</xdr:row>
      <xdr:rowOff>203200</xdr:rowOff>
    </xdr:from>
    <xdr:to>
      <xdr:col>2</xdr:col>
      <xdr:colOff>1498600</xdr:colOff>
      <xdr:row>38</xdr:row>
      <xdr:rowOff>3086100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46</xdr:row>
      <xdr:rowOff>203200</xdr:rowOff>
    </xdr:from>
    <xdr:to>
      <xdr:col>2</xdr:col>
      <xdr:colOff>1536700</xdr:colOff>
      <xdr:row>46</xdr:row>
      <xdr:rowOff>3086100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215900</xdr:colOff>
      <xdr:row>54</xdr:row>
      <xdr:rowOff>203200</xdr:rowOff>
    </xdr:from>
    <xdr:to>
      <xdr:col>2</xdr:col>
      <xdr:colOff>1536700</xdr:colOff>
      <xdr:row>54</xdr:row>
      <xdr:rowOff>3086100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215900</xdr:colOff>
      <xdr:row>62</xdr:row>
      <xdr:rowOff>203200</xdr:rowOff>
    </xdr:from>
    <xdr:to>
      <xdr:col>2</xdr:col>
      <xdr:colOff>1536700</xdr:colOff>
      <xdr:row>62</xdr:row>
      <xdr:rowOff>3086100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152400</xdr:rowOff>
    </xdr:from>
    <xdr:to>
      <xdr:col>2</xdr:col>
      <xdr:colOff>1435100</xdr:colOff>
      <xdr:row>7</xdr:row>
      <xdr:rowOff>2857500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15</xdr:row>
      <xdr:rowOff>342900</xdr:rowOff>
    </xdr:from>
    <xdr:to>
      <xdr:col>2</xdr:col>
      <xdr:colOff>1574800</xdr:colOff>
      <xdr:row>15</xdr:row>
      <xdr:rowOff>3048000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23</xdr:row>
      <xdr:rowOff>190500</xdr:rowOff>
    </xdr:from>
    <xdr:to>
      <xdr:col>2</xdr:col>
      <xdr:colOff>1536700</xdr:colOff>
      <xdr:row>23</xdr:row>
      <xdr:rowOff>3073400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279400</xdr:colOff>
      <xdr:row>31</xdr:row>
      <xdr:rowOff>203200</xdr:rowOff>
    </xdr:from>
    <xdr:to>
      <xdr:col>2</xdr:col>
      <xdr:colOff>1600200</xdr:colOff>
      <xdr:row>31</xdr:row>
      <xdr:rowOff>3086100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279400</xdr:colOff>
      <xdr:row>39</xdr:row>
      <xdr:rowOff>203200</xdr:rowOff>
    </xdr:from>
    <xdr:to>
      <xdr:col>2</xdr:col>
      <xdr:colOff>1600200</xdr:colOff>
      <xdr:row>39</xdr:row>
      <xdr:rowOff>3086100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165100</xdr:colOff>
      <xdr:row>47</xdr:row>
      <xdr:rowOff>190500</xdr:rowOff>
    </xdr:from>
    <xdr:to>
      <xdr:col>2</xdr:col>
      <xdr:colOff>1485900</xdr:colOff>
      <xdr:row>47</xdr:row>
      <xdr:rowOff>3073400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279400</xdr:colOff>
      <xdr:row>55</xdr:row>
      <xdr:rowOff>203200</xdr:rowOff>
    </xdr:from>
    <xdr:to>
      <xdr:col>2</xdr:col>
      <xdr:colOff>1600200</xdr:colOff>
      <xdr:row>55</xdr:row>
      <xdr:rowOff>3086100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279400</xdr:colOff>
      <xdr:row>63</xdr:row>
      <xdr:rowOff>203200</xdr:rowOff>
    </xdr:from>
    <xdr:to>
      <xdr:col>2</xdr:col>
      <xdr:colOff>1600200</xdr:colOff>
      <xdr:row>63</xdr:row>
      <xdr:rowOff>3086100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54"/>
  <sheetViews>
    <sheetView topLeftCell="A47" workbookViewId="0">
      <selection activeCell="E50" sqref="E50"/>
    </sheetView>
  </sheetViews>
  <sheetFormatPr baseColWidth="10" defaultRowHeight="13"/>
  <cols>
    <col min="1" max="1" width="28.42578125" customWidth="1"/>
    <col min="2" max="2" width="16.85546875" customWidth="1"/>
    <col min="3" max="3" width="19.7109375" customWidth="1"/>
    <col min="4" max="4" width="10" customWidth="1"/>
  </cols>
  <sheetData>
    <row r="1" spans="1:14" s="1" customFormat="1">
      <c r="A1" s="1" t="s">
        <v>13</v>
      </c>
      <c r="D1" s="5"/>
    </row>
    <row r="2" spans="1:14">
      <c r="A2" t="s">
        <v>0</v>
      </c>
      <c r="B2" t="s">
        <v>2</v>
      </c>
      <c r="C2" t="s">
        <v>1</v>
      </c>
      <c r="D2" s="2" t="s">
        <v>16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>
      <c r="A3">
        <v>0</v>
      </c>
      <c r="B3">
        <v>0</v>
      </c>
      <c r="C3">
        <v>0</v>
      </c>
      <c r="D3" s="2">
        <f>SUM(B3:C3)</f>
        <v>0</v>
      </c>
    </row>
    <row r="4" spans="1:14">
      <c r="A4">
        <v>20</v>
      </c>
      <c r="B4">
        <f>AVERAGE(E4:I4)</f>
        <v>0</v>
      </c>
      <c r="C4">
        <f>AVERAGE(J4:N4)</f>
        <v>5349</v>
      </c>
      <c r="D4" s="2">
        <f>SUM(B4:C4)</f>
        <v>5349</v>
      </c>
      <c r="E4">
        <v>0</v>
      </c>
      <c r="J4">
        <v>5711</v>
      </c>
      <c r="K4">
        <v>5402</v>
      </c>
      <c r="L4">
        <v>4934</v>
      </c>
    </row>
    <row r="5" spans="1:14">
      <c r="A5">
        <v>50</v>
      </c>
      <c r="B5">
        <f>AVERAGE(E5:I5)</f>
        <v>0</v>
      </c>
      <c r="C5">
        <f>AVERAGE(J5:N5)</f>
        <v>9667</v>
      </c>
      <c r="D5" s="2">
        <f t="shared" ref="D5:D7" si="0">SUM(B5:C5)</f>
        <v>9667</v>
      </c>
      <c r="E5">
        <v>0</v>
      </c>
      <c r="J5">
        <v>9030</v>
      </c>
      <c r="K5">
        <v>9859</v>
      </c>
      <c r="L5">
        <v>9895</v>
      </c>
      <c r="M5">
        <v>9748</v>
      </c>
      <c r="N5">
        <v>9803</v>
      </c>
    </row>
    <row r="6" spans="1:14">
      <c r="A6">
        <v>75</v>
      </c>
      <c r="B6">
        <f>AVERAGE(E6:I6)</f>
        <v>0</v>
      </c>
      <c r="C6">
        <f>AVERAGE(J6:N6)</f>
        <v>14569</v>
      </c>
      <c r="D6" s="2">
        <f t="shared" si="0"/>
        <v>14569</v>
      </c>
      <c r="E6">
        <v>0</v>
      </c>
      <c r="J6">
        <v>14335</v>
      </c>
      <c r="K6">
        <v>13945</v>
      </c>
      <c r="L6">
        <v>15622</v>
      </c>
      <c r="M6">
        <v>14374</v>
      </c>
    </row>
    <row r="7" spans="1:14">
      <c r="A7">
        <v>100</v>
      </c>
      <c r="B7">
        <f>AVERAGE(E7:I7)</f>
        <v>0</v>
      </c>
      <c r="C7">
        <f>AVERAGE(J7:N7)</f>
        <v>18261</v>
      </c>
      <c r="D7" s="2">
        <f t="shared" si="0"/>
        <v>18261</v>
      </c>
      <c r="E7">
        <v>0</v>
      </c>
      <c r="J7">
        <v>22288</v>
      </c>
      <c r="K7">
        <v>17573</v>
      </c>
      <c r="L7">
        <v>18766</v>
      </c>
      <c r="M7">
        <v>15221</v>
      </c>
      <c r="N7">
        <v>17457</v>
      </c>
    </row>
    <row r="8" spans="1:14" s="3" customFormat="1" ht="286" customHeight="1">
      <c r="D8" s="4"/>
    </row>
    <row r="9" spans="1:14" s="1" customFormat="1">
      <c r="A9" s="1" t="s">
        <v>14</v>
      </c>
      <c r="D9" s="5"/>
    </row>
    <row r="10" spans="1:14">
      <c r="A10" t="s">
        <v>0</v>
      </c>
      <c r="B10" t="s">
        <v>2</v>
      </c>
      <c r="C10" t="s">
        <v>1</v>
      </c>
      <c r="D10" s="2" t="s">
        <v>16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</row>
    <row r="11" spans="1:14">
      <c r="A11">
        <v>0</v>
      </c>
      <c r="B11">
        <v>0</v>
      </c>
      <c r="C11">
        <v>0</v>
      </c>
      <c r="D11" s="2">
        <f>SUM(B11:C11)</f>
        <v>0</v>
      </c>
    </row>
    <row r="12" spans="1:14">
      <c r="A12">
        <v>20</v>
      </c>
      <c r="B12">
        <f>AVERAGE(E12:I12)</f>
        <v>0</v>
      </c>
      <c r="C12">
        <f>AVERAGE(J12:N12)</f>
        <v>1658</v>
      </c>
      <c r="D12" s="2">
        <f t="shared" ref="D12:D15" si="1">SUM(B12:C12)</f>
        <v>1658</v>
      </c>
      <c r="E12">
        <v>0</v>
      </c>
      <c r="J12">
        <v>1756</v>
      </c>
      <c r="K12">
        <v>1648</v>
      </c>
      <c r="L12">
        <v>1570</v>
      </c>
    </row>
    <row r="13" spans="1:14">
      <c r="A13">
        <v>50</v>
      </c>
      <c r="B13">
        <f>AVERAGE(E13:I13)</f>
        <v>0</v>
      </c>
      <c r="C13">
        <f>AVERAGE(J13:N13)</f>
        <v>4135.6000000000004</v>
      </c>
      <c r="D13" s="2">
        <f t="shared" si="1"/>
        <v>4135.6000000000004</v>
      </c>
      <c r="E13">
        <v>0</v>
      </c>
      <c r="J13">
        <v>4111</v>
      </c>
      <c r="K13">
        <v>4370</v>
      </c>
      <c r="L13">
        <v>3643</v>
      </c>
      <c r="M13">
        <v>4201</v>
      </c>
      <c r="N13">
        <v>4353</v>
      </c>
    </row>
    <row r="14" spans="1:14">
      <c r="A14">
        <v>75</v>
      </c>
      <c r="B14">
        <f>AVERAGE(E14:I14)</f>
        <v>0</v>
      </c>
      <c r="C14">
        <f>AVERAGE(J14:N14)</f>
        <v>6920.8</v>
      </c>
      <c r="D14" s="2">
        <f t="shared" si="1"/>
        <v>6920.8</v>
      </c>
      <c r="E14">
        <v>0</v>
      </c>
      <c r="J14">
        <v>7094</v>
      </c>
      <c r="K14">
        <v>7005</v>
      </c>
      <c r="L14">
        <v>6993</v>
      </c>
      <c r="M14">
        <v>7386</v>
      </c>
      <c r="N14">
        <v>6126</v>
      </c>
    </row>
    <row r="15" spans="1:14">
      <c r="A15">
        <v>100</v>
      </c>
      <c r="B15">
        <f>AVERAGE(E15:I15)</f>
        <v>0</v>
      </c>
      <c r="C15">
        <f>AVERAGE(J15:N15)</f>
        <v>8216.6</v>
      </c>
      <c r="D15" s="2">
        <f t="shared" si="1"/>
        <v>8216.6</v>
      </c>
      <c r="E15">
        <v>0</v>
      </c>
      <c r="J15">
        <v>8435</v>
      </c>
      <c r="K15">
        <v>8048</v>
      </c>
      <c r="L15">
        <v>7269</v>
      </c>
      <c r="M15">
        <v>9144</v>
      </c>
      <c r="N15">
        <v>8187</v>
      </c>
    </row>
    <row r="16" spans="1:14" s="3" customFormat="1" ht="261" customHeight="1">
      <c r="D16" s="4"/>
    </row>
    <row r="17" spans="1:14" s="1" customFormat="1">
      <c r="A17" s="1" t="s">
        <v>15</v>
      </c>
      <c r="D17" s="5"/>
    </row>
    <row r="18" spans="1:14">
      <c r="A18" t="s">
        <v>0</v>
      </c>
      <c r="B18" t="s">
        <v>2</v>
      </c>
      <c r="C18" t="s">
        <v>1</v>
      </c>
      <c r="D18" s="2" t="s">
        <v>17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</row>
    <row r="19" spans="1:14">
      <c r="A19">
        <v>0</v>
      </c>
      <c r="B19">
        <v>0</v>
      </c>
      <c r="C19">
        <v>0</v>
      </c>
      <c r="D19" s="2">
        <f t="shared" ref="D19:D23" si="2">SUM(B19:C19)</f>
        <v>0</v>
      </c>
    </row>
    <row r="20" spans="1:14">
      <c r="A20">
        <v>20</v>
      </c>
      <c r="B20">
        <f>AVERAGE(E20:I20)</f>
        <v>1791.6666666666667</v>
      </c>
      <c r="C20">
        <f>AVERAGE(J20:N20)</f>
        <v>2028</v>
      </c>
      <c r="D20" s="2">
        <f t="shared" si="2"/>
        <v>3819.666666666667</v>
      </c>
      <c r="E20">
        <v>1839</v>
      </c>
      <c r="F20">
        <v>1755</v>
      </c>
      <c r="G20">
        <v>1781</v>
      </c>
      <c r="J20">
        <v>2201</v>
      </c>
      <c r="K20">
        <v>1952</v>
      </c>
      <c r="L20">
        <v>1931</v>
      </c>
    </row>
    <row r="21" spans="1:14">
      <c r="A21">
        <v>50</v>
      </c>
      <c r="B21">
        <f>AVERAGE(E21:I21)</f>
        <v>6138.4</v>
      </c>
      <c r="C21">
        <f>AVERAGE(J21:N21)</f>
        <v>8293</v>
      </c>
      <c r="D21" s="2">
        <f t="shared" si="2"/>
        <v>14431.4</v>
      </c>
      <c r="E21">
        <v>6144</v>
      </c>
      <c r="F21">
        <v>6067</v>
      </c>
      <c r="G21">
        <v>6130</v>
      </c>
      <c r="H21">
        <v>6049</v>
      </c>
      <c r="I21">
        <v>6302</v>
      </c>
      <c r="J21">
        <v>8203</v>
      </c>
      <c r="K21">
        <v>8427</v>
      </c>
      <c r="L21">
        <v>8377</v>
      </c>
      <c r="M21">
        <v>8236</v>
      </c>
      <c r="N21">
        <v>8222</v>
      </c>
    </row>
    <row r="22" spans="1:14">
      <c r="A22">
        <v>75</v>
      </c>
      <c r="B22">
        <f>AVERAGE(E22:I22)</f>
        <v>12169.8</v>
      </c>
      <c r="C22">
        <f>AVERAGE(J22:N22)</f>
        <v>17371.8</v>
      </c>
      <c r="D22" s="2">
        <f t="shared" si="2"/>
        <v>29541.599999999999</v>
      </c>
      <c r="E22">
        <v>11852</v>
      </c>
      <c r="F22">
        <v>11866</v>
      </c>
      <c r="G22">
        <v>11969</v>
      </c>
      <c r="H22">
        <v>12187</v>
      </c>
      <c r="I22">
        <v>12975</v>
      </c>
      <c r="J22">
        <v>16322</v>
      </c>
      <c r="K22">
        <v>17025</v>
      </c>
      <c r="L22">
        <v>17357</v>
      </c>
      <c r="M22">
        <v>18303</v>
      </c>
      <c r="N22">
        <v>17852</v>
      </c>
    </row>
    <row r="23" spans="1:14">
      <c r="A23">
        <v>100</v>
      </c>
      <c r="B23">
        <f>AVERAGE(E23:I23)</f>
        <v>20294.400000000001</v>
      </c>
      <c r="C23">
        <f>AVERAGE(J23:N23)</f>
        <v>28614.799999999999</v>
      </c>
      <c r="D23" s="2">
        <f t="shared" si="2"/>
        <v>48909.2</v>
      </c>
      <c r="E23">
        <v>20282</v>
      </c>
      <c r="F23">
        <v>20173</v>
      </c>
      <c r="G23">
        <v>20714</v>
      </c>
      <c r="H23">
        <v>20060</v>
      </c>
      <c r="I23">
        <v>20243</v>
      </c>
      <c r="J23">
        <v>28203</v>
      </c>
      <c r="K23">
        <v>28680</v>
      </c>
      <c r="L23">
        <v>29074</v>
      </c>
      <c r="M23">
        <v>28339</v>
      </c>
      <c r="N23">
        <v>28778</v>
      </c>
    </row>
    <row r="24" spans="1:14" s="3" customFormat="1" ht="263" customHeight="1">
      <c r="D24" s="4"/>
    </row>
    <row r="25" spans="1:14" s="1" customFormat="1">
      <c r="A25" s="1" t="s">
        <v>18</v>
      </c>
      <c r="D25" s="5"/>
    </row>
    <row r="26" spans="1:14">
      <c r="A26" t="s">
        <v>0</v>
      </c>
      <c r="B26" t="s">
        <v>2</v>
      </c>
      <c r="C26" t="s">
        <v>1</v>
      </c>
      <c r="D26" s="2" t="s">
        <v>17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</row>
    <row r="27" spans="1:14">
      <c r="A27">
        <v>0</v>
      </c>
      <c r="B27">
        <v>0</v>
      </c>
      <c r="C27">
        <v>0</v>
      </c>
      <c r="D27" s="2">
        <f t="shared" ref="D27:D31" si="3">SUM(B27:C27)</f>
        <v>0</v>
      </c>
    </row>
    <row r="28" spans="1:14">
      <c r="A28">
        <v>20</v>
      </c>
      <c r="B28">
        <f>AVERAGE(E28:I28)</f>
        <v>1516</v>
      </c>
      <c r="C28">
        <f>AVERAGE(J28:N28)</f>
        <v>1874</v>
      </c>
      <c r="D28" s="2">
        <f t="shared" si="3"/>
        <v>3390</v>
      </c>
      <c r="E28">
        <v>1576</v>
      </c>
      <c r="F28">
        <v>1544</v>
      </c>
      <c r="G28">
        <v>1470</v>
      </c>
      <c r="H28">
        <v>1474</v>
      </c>
      <c r="J28">
        <v>2011</v>
      </c>
      <c r="K28">
        <v>1843</v>
      </c>
      <c r="L28">
        <v>1837</v>
      </c>
      <c r="M28">
        <v>1805</v>
      </c>
    </row>
    <row r="29" spans="1:14">
      <c r="A29">
        <v>50</v>
      </c>
      <c r="B29">
        <f>AVERAGE(E29:I29)</f>
        <v>4446</v>
      </c>
      <c r="C29">
        <f>AVERAGE(J29:N29)</f>
        <v>8061</v>
      </c>
      <c r="D29" s="2">
        <f t="shared" si="3"/>
        <v>12507</v>
      </c>
      <c r="E29">
        <v>4352</v>
      </c>
      <c r="F29">
        <v>4508</v>
      </c>
      <c r="G29">
        <v>4478</v>
      </c>
      <c r="J29">
        <v>8424</v>
      </c>
      <c r="K29">
        <v>7755</v>
      </c>
      <c r="L29">
        <v>8004</v>
      </c>
    </row>
    <row r="30" spans="1:14">
      <c r="A30">
        <v>75</v>
      </c>
      <c r="B30">
        <f>AVERAGE(E30:I30)</f>
        <v>8078.666666666667</v>
      </c>
      <c r="C30">
        <f>AVERAGE(J30:N30)</f>
        <v>16390.666666666668</v>
      </c>
      <c r="D30" s="2">
        <f t="shared" si="3"/>
        <v>24469.333333333336</v>
      </c>
      <c r="E30">
        <v>7922</v>
      </c>
      <c r="F30">
        <v>8206</v>
      </c>
      <c r="G30">
        <v>8108</v>
      </c>
      <c r="J30">
        <v>16216</v>
      </c>
      <c r="K30">
        <v>16578</v>
      </c>
      <c r="L30">
        <v>16378</v>
      </c>
    </row>
    <row r="31" spans="1:14">
      <c r="A31">
        <v>100</v>
      </c>
      <c r="B31">
        <f>AVERAGE(E31:I31)</f>
        <v>12915</v>
      </c>
      <c r="C31">
        <f>AVERAGE(J31:N31)</f>
        <v>27239</v>
      </c>
      <c r="D31" s="2">
        <f t="shared" si="3"/>
        <v>40154</v>
      </c>
      <c r="E31">
        <v>12748</v>
      </c>
      <c r="F31">
        <v>13189</v>
      </c>
      <c r="G31">
        <v>12808</v>
      </c>
      <c r="J31">
        <v>27304</v>
      </c>
      <c r="K31">
        <v>27258</v>
      </c>
      <c r="L31">
        <v>27155</v>
      </c>
    </row>
    <row r="32" spans="1:14" s="3" customFormat="1" ht="263" customHeight="1">
      <c r="D32" s="4"/>
    </row>
    <row r="33" spans="1:14" s="1" customFormat="1">
      <c r="A33" s="1" t="s">
        <v>20</v>
      </c>
      <c r="D33" s="5"/>
    </row>
    <row r="34" spans="1:14">
      <c r="A34" t="s">
        <v>0</v>
      </c>
      <c r="B34" t="s">
        <v>2</v>
      </c>
      <c r="C34" t="s">
        <v>1</v>
      </c>
      <c r="D34" s="2" t="s">
        <v>17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</row>
    <row r="35" spans="1:14">
      <c r="A35">
        <v>0</v>
      </c>
      <c r="B35">
        <v>0</v>
      </c>
      <c r="C35">
        <v>0</v>
      </c>
      <c r="D35" s="2">
        <f t="shared" ref="D35:D38" si="4">SUM(B35:C35)</f>
        <v>0</v>
      </c>
    </row>
    <row r="36" spans="1:14">
      <c r="A36">
        <v>20</v>
      </c>
      <c r="B36" t="e">
        <f>AVERAGE(E36:I36)</f>
        <v>#DIV/0!</v>
      </c>
      <c r="C36" t="e">
        <f>AVERAGE(J36:N36)</f>
        <v>#DIV/0!</v>
      </c>
      <c r="D36" s="2" t="e">
        <f t="shared" si="4"/>
        <v>#DIV/0!</v>
      </c>
    </row>
    <row r="37" spans="1:14">
      <c r="A37">
        <v>50</v>
      </c>
      <c r="B37" t="e">
        <f>AVERAGE(E37:I37)</f>
        <v>#DIV/0!</v>
      </c>
      <c r="C37" t="e">
        <f>AVERAGE(J37:N37)</f>
        <v>#DIV/0!</v>
      </c>
      <c r="D37" s="2" t="e">
        <f t="shared" si="4"/>
        <v>#DIV/0!</v>
      </c>
    </row>
    <row r="38" spans="1:14">
      <c r="A38">
        <v>100</v>
      </c>
      <c r="B38">
        <f>AVERAGE(E38:I38)</f>
        <v>15079.5</v>
      </c>
      <c r="C38">
        <f>AVERAGE(J38:N38)</f>
        <v>23928.5</v>
      </c>
      <c r="D38" s="2">
        <f t="shared" si="4"/>
        <v>39008</v>
      </c>
      <c r="E38">
        <v>15206</v>
      </c>
      <c r="F38">
        <v>14953</v>
      </c>
      <c r="J38">
        <v>22970</v>
      </c>
      <c r="K38">
        <v>24887</v>
      </c>
    </row>
    <row r="39" spans="1:14" s="3" customFormat="1" ht="263" customHeight="1">
      <c r="D39" s="4"/>
    </row>
    <row r="40" spans="1:14" s="1" customFormat="1">
      <c r="A40" s="1" t="s">
        <v>22</v>
      </c>
      <c r="D40" s="5"/>
    </row>
    <row r="41" spans="1:14">
      <c r="A41" t="s">
        <v>0</v>
      </c>
      <c r="B41" t="s">
        <v>2</v>
      </c>
      <c r="C41" t="s">
        <v>1</v>
      </c>
      <c r="D41" s="2" t="s">
        <v>17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</row>
    <row r="42" spans="1:14">
      <c r="A42">
        <v>0</v>
      </c>
      <c r="B42">
        <v>0</v>
      </c>
      <c r="C42">
        <v>0</v>
      </c>
      <c r="D42" s="2">
        <f t="shared" ref="D42:D45" si="5">SUM(B42:C42)</f>
        <v>0</v>
      </c>
    </row>
    <row r="43" spans="1:14">
      <c r="A43">
        <v>20</v>
      </c>
      <c r="B43" t="e">
        <f>AVERAGE(E43:I43)</f>
        <v>#DIV/0!</v>
      </c>
      <c r="C43" t="e">
        <f>AVERAGE(J43:N43)</f>
        <v>#DIV/0!</v>
      </c>
      <c r="D43" s="2" t="e">
        <f t="shared" si="5"/>
        <v>#DIV/0!</v>
      </c>
    </row>
    <row r="44" spans="1:14">
      <c r="A44">
        <v>50</v>
      </c>
      <c r="B44" t="e">
        <f>AVERAGE(E44:I44)</f>
        <v>#DIV/0!</v>
      </c>
      <c r="C44" t="e">
        <f>AVERAGE(J44:N44)</f>
        <v>#DIV/0!</v>
      </c>
      <c r="D44" s="2" t="e">
        <f t="shared" si="5"/>
        <v>#DIV/0!</v>
      </c>
    </row>
    <row r="45" spans="1:14">
      <c r="A45">
        <v>100</v>
      </c>
      <c r="B45">
        <f>AVERAGE(E45:I45)</f>
        <v>12391</v>
      </c>
      <c r="C45">
        <f>AVERAGE(J45:N45)</f>
        <v>26994.333333333332</v>
      </c>
      <c r="D45" s="2">
        <f t="shared" si="5"/>
        <v>39385.333333333328</v>
      </c>
      <c r="E45">
        <v>12137</v>
      </c>
      <c r="F45">
        <v>12283</v>
      </c>
      <c r="G45">
        <v>12753</v>
      </c>
      <c r="J45">
        <v>27078</v>
      </c>
      <c r="K45">
        <v>26764</v>
      </c>
      <c r="L45">
        <v>27141</v>
      </c>
    </row>
    <row r="46" spans="1:14" s="3" customFormat="1" ht="263" customHeight="1">
      <c r="D46" s="4"/>
    </row>
    <row r="47" spans="1:14" s="1" customFormat="1">
      <c r="A47" s="1" t="s">
        <v>23</v>
      </c>
      <c r="D47" s="5"/>
    </row>
    <row r="48" spans="1:14">
      <c r="A48" t="s">
        <v>0</v>
      </c>
      <c r="B48" t="s">
        <v>2</v>
      </c>
      <c r="C48" t="s">
        <v>1</v>
      </c>
      <c r="D48" s="2" t="s">
        <v>17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</row>
    <row r="49" spans="1:12">
      <c r="A49">
        <v>0</v>
      </c>
      <c r="B49">
        <v>0</v>
      </c>
      <c r="C49">
        <v>0</v>
      </c>
      <c r="D49" s="2">
        <f t="shared" ref="D49:D53" si="6">SUM(B49:C49)</f>
        <v>0</v>
      </c>
    </row>
    <row r="50" spans="1:12">
      <c r="A50">
        <v>20</v>
      </c>
      <c r="B50">
        <f>AVERAGE(E50:I50)</f>
        <v>684.33333333333337</v>
      </c>
      <c r="C50">
        <f>AVERAGE(J50:N50)</f>
        <v>1676</v>
      </c>
      <c r="D50" s="2">
        <f t="shared" ref="D50" si="7">SUM(B50:C50)</f>
        <v>2360.3333333333335</v>
      </c>
      <c r="E50">
        <v>712</v>
      </c>
      <c r="F50">
        <v>661</v>
      </c>
      <c r="G50">
        <v>680</v>
      </c>
      <c r="J50">
        <v>1619</v>
      </c>
      <c r="K50">
        <v>1576</v>
      </c>
      <c r="L50">
        <v>1833</v>
      </c>
    </row>
    <row r="51" spans="1:12">
      <c r="A51">
        <v>50</v>
      </c>
      <c r="B51">
        <f>AVERAGE(E51:I51)</f>
        <v>1659.3333333333333</v>
      </c>
      <c r="C51">
        <f>AVERAGE(J51:N51)</f>
        <v>6320</v>
      </c>
      <c r="D51" s="2">
        <f t="shared" si="6"/>
        <v>7979.333333333333</v>
      </c>
      <c r="E51">
        <v>1677</v>
      </c>
      <c r="F51">
        <v>1673</v>
      </c>
      <c r="G51">
        <v>1628</v>
      </c>
      <c r="J51">
        <v>6344</v>
      </c>
      <c r="K51">
        <v>6322</v>
      </c>
      <c r="L51">
        <v>6294</v>
      </c>
    </row>
    <row r="52" spans="1:12">
      <c r="A52">
        <v>75</v>
      </c>
      <c r="B52">
        <f>AVERAGE(E52:I52)</f>
        <v>2425.6666666666665</v>
      </c>
      <c r="C52">
        <f>AVERAGE(J52:N52)</f>
        <v>13453.666666666666</v>
      </c>
      <c r="D52" s="2">
        <f t="shared" si="6"/>
        <v>15879.333333333332</v>
      </c>
      <c r="E52">
        <v>2481</v>
      </c>
      <c r="F52">
        <v>2698</v>
      </c>
      <c r="G52">
        <v>2098</v>
      </c>
      <c r="J52">
        <v>13218</v>
      </c>
      <c r="K52">
        <v>13412</v>
      </c>
      <c r="L52">
        <v>13731</v>
      </c>
    </row>
    <row r="53" spans="1:12">
      <c r="A53">
        <v>100</v>
      </c>
      <c r="B53">
        <f>AVERAGE(E53:I53)</f>
        <v>3766</v>
      </c>
      <c r="C53">
        <f>AVERAGE(J53:N53)</f>
        <v>22468</v>
      </c>
      <c r="D53" s="2">
        <f t="shared" si="6"/>
        <v>26234</v>
      </c>
      <c r="E53">
        <v>3563</v>
      </c>
      <c r="F53">
        <v>4022</v>
      </c>
      <c r="G53">
        <v>3713</v>
      </c>
      <c r="J53">
        <v>21848</v>
      </c>
      <c r="K53">
        <v>22115</v>
      </c>
      <c r="L53">
        <v>23441</v>
      </c>
    </row>
    <row r="54" spans="1:12" s="3" customFormat="1" ht="263" customHeight="1">
      <c r="D54" s="4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63"/>
  <sheetViews>
    <sheetView tabSelected="1" topLeftCell="A60" workbookViewId="0">
      <selection activeCell="K59" sqref="K59"/>
    </sheetView>
  </sheetViews>
  <sheetFormatPr baseColWidth="10" defaultRowHeight="13"/>
  <cols>
    <col min="1" max="1" width="28.42578125" customWidth="1"/>
    <col min="2" max="2" width="16.85546875" customWidth="1"/>
    <col min="3" max="3" width="19.7109375" customWidth="1"/>
    <col min="4" max="4" width="19.28515625" style="2" customWidth="1"/>
  </cols>
  <sheetData>
    <row r="1" spans="1:14" s="1" customFormat="1">
      <c r="A1" s="1" t="s">
        <v>13</v>
      </c>
      <c r="D1" s="5"/>
    </row>
    <row r="2" spans="1:14">
      <c r="A2" t="s">
        <v>0</v>
      </c>
      <c r="B2" t="s">
        <v>2</v>
      </c>
      <c r="C2" t="s">
        <v>1</v>
      </c>
      <c r="D2" s="2" t="s">
        <v>16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>
      <c r="A3">
        <v>0</v>
      </c>
      <c r="B3">
        <v>0</v>
      </c>
      <c r="C3">
        <v>0</v>
      </c>
      <c r="D3" s="2">
        <f>SUM(B3:C3)</f>
        <v>0</v>
      </c>
    </row>
    <row r="4" spans="1:14">
      <c r="A4">
        <v>20</v>
      </c>
      <c r="B4">
        <f>AVERAGE(E4:I4)</f>
        <v>0</v>
      </c>
      <c r="C4">
        <f>AVERAGE(J4:N4)</f>
        <v>4254.666666666667</v>
      </c>
      <c r="D4" s="2">
        <f>SUM(B4:C4)</f>
        <v>4254.666666666667</v>
      </c>
      <c r="E4">
        <v>0</v>
      </c>
      <c r="J4">
        <v>4753</v>
      </c>
      <c r="K4">
        <v>4250</v>
      </c>
      <c r="L4">
        <v>3761</v>
      </c>
    </row>
    <row r="5" spans="1:14">
      <c r="A5">
        <v>50</v>
      </c>
      <c r="B5">
        <f>AVERAGE(E5:I5)</f>
        <v>0</v>
      </c>
      <c r="C5">
        <f>AVERAGE(J5:N5)</f>
        <v>8532.6</v>
      </c>
      <c r="D5" s="2">
        <f t="shared" ref="D5:D7" si="0">SUM(B5:C5)</f>
        <v>8532.6</v>
      </c>
      <c r="E5">
        <v>0</v>
      </c>
      <c r="J5">
        <v>9354</v>
      </c>
      <c r="K5">
        <v>9350</v>
      </c>
      <c r="L5">
        <v>9380</v>
      </c>
      <c r="M5">
        <v>7289</v>
      </c>
      <c r="N5">
        <v>7290</v>
      </c>
    </row>
    <row r="6" spans="1:14">
      <c r="A6">
        <v>75</v>
      </c>
      <c r="B6">
        <f>AVERAGE(E6:I6)</f>
        <v>0</v>
      </c>
      <c r="C6">
        <f>AVERAGE(J6:N6)</f>
        <v>12161.8</v>
      </c>
      <c r="D6" s="2">
        <f t="shared" si="0"/>
        <v>12161.8</v>
      </c>
      <c r="E6">
        <v>0</v>
      </c>
      <c r="J6">
        <v>10809</v>
      </c>
      <c r="K6">
        <v>12491</v>
      </c>
      <c r="L6">
        <v>14053</v>
      </c>
      <c r="M6">
        <v>12421</v>
      </c>
      <c r="N6">
        <v>11035</v>
      </c>
    </row>
    <row r="7" spans="1:14">
      <c r="A7">
        <v>100</v>
      </c>
      <c r="B7">
        <f>AVERAGE(E7:I7)</f>
        <v>0</v>
      </c>
      <c r="C7">
        <f>AVERAGE(J7:N7)</f>
        <v>17906.8</v>
      </c>
      <c r="D7" s="2">
        <f t="shared" si="0"/>
        <v>17906.8</v>
      </c>
      <c r="E7">
        <v>0</v>
      </c>
      <c r="J7">
        <v>21090</v>
      </c>
      <c r="K7">
        <v>16928</v>
      </c>
      <c r="L7">
        <v>16718</v>
      </c>
      <c r="M7">
        <v>16446</v>
      </c>
      <c r="N7">
        <v>18352</v>
      </c>
    </row>
    <row r="8" spans="1:14" s="3" customFormat="1" ht="286" customHeight="1">
      <c r="D8" s="4"/>
    </row>
    <row r="9" spans="1:14" s="1" customFormat="1">
      <c r="A9" s="1" t="s">
        <v>14</v>
      </c>
      <c r="D9" s="5"/>
    </row>
    <row r="10" spans="1:14">
      <c r="A10" t="s">
        <v>0</v>
      </c>
      <c r="B10" t="s">
        <v>2</v>
      </c>
      <c r="C10" t="s">
        <v>1</v>
      </c>
      <c r="D10" s="2" t="s">
        <v>16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</row>
    <row r="11" spans="1:14">
      <c r="A11">
        <v>0</v>
      </c>
      <c r="B11">
        <v>0</v>
      </c>
      <c r="C11">
        <v>0</v>
      </c>
      <c r="D11" s="2">
        <f>SUM(B11:C11)</f>
        <v>0</v>
      </c>
    </row>
    <row r="12" spans="1:14">
      <c r="A12">
        <v>20</v>
      </c>
      <c r="B12">
        <f>AVERAGE(E12:I12)</f>
        <v>0</v>
      </c>
      <c r="C12">
        <f>AVERAGE(J12:N12)</f>
        <v>2023</v>
      </c>
      <c r="D12" s="2">
        <f t="shared" ref="D12:D15" si="1">SUM(B12:C12)</f>
        <v>2023</v>
      </c>
      <c r="E12">
        <v>0</v>
      </c>
      <c r="J12">
        <v>2178</v>
      </c>
      <c r="K12">
        <v>1849</v>
      </c>
      <c r="L12">
        <v>2042</v>
      </c>
    </row>
    <row r="13" spans="1:14">
      <c r="A13">
        <v>50</v>
      </c>
      <c r="B13">
        <f>AVERAGE(E13:I13)</f>
        <v>0</v>
      </c>
      <c r="C13">
        <f>AVERAGE(J13:N13)</f>
        <v>4038</v>
      </c>
      <c r="D13" s="2">
        <f t="shared" si="1"/>
        <v>4038</v>
      </c>
      <c r="E13">
        <v>0</v>
      </c>
      <c r="J13">
        <v>4821</v>
      </c>
      <c r="K13">
        <v>3758</v>
      </c>
      <c r="L13">
        <v>3318</v>
      </c>
      <c r="M13">
        <v>3760</v>
      </c>
      <c r="N13">
        <v>4533</v>
      </c>
    </row>
    <row r="14" spans="1:14">
      <c r="A14">
        <v>75</v>
      </c>
      <c r="B14">
        <f>AVERAGE(E14:I14)</f>
        <v>0</v>
      </c>
      <c r="C14">
        <f>AVERAGE(J14:N14)</f>
        <v>4333.8</v>
      </c>
      <c r="D14" s="2">
        <f t="shared" si="1"/>
        <v>4333.8</v>
      </c>
      <c r="E14">
        <v>0</v>
      </c>
      <c r="J14">
        <v>3611</v>
      </c>
      <c r="K14">
        <v>4265</v>
      </c>
      <c r="L14">
        <v>4684</v>
      </c>
      <c r="M14">
        <v>4848</v>
      </c>
      <c r="N14">
        <v>4261</v>
      </c>
    </row>
    <row r="15" spans="1:14">
      <c r="A15">
        <v>100</v>
      </c>
      <c r="B15">
        <f>AVERAGE(E15:I15)</f>
        <v>0</v>
      </c>
      <c r="C15">
        <f>AVERAGE(J15:N15)</f>
        <v>6231.8</v>
      </c>
      <c r="D15" s="2">
        <f t="shared" si="1"/>
        <v>6231.8</v>
      </c>
      <c r="E15">
        <v>0</v>
      </c>
      <c r="J15">
        <v>6399</v>
      </c>
      <c r="K15">
        <v>6393</v>
      </c>
      <c r="L15">
        <v>6345</v>
      </c>
      <c r="M15">
        <v>6384</v>
      </c>
      <c r="N15">
        <v>5638</v>
      </c>
    </row>
    <row r="16" spans="1:14" s="3" customFormat="1" ht="261" customHeight="1">
      <c r="D16" s="4"/>
    </row>
    <row r="17" spans="1:14" s="1" customFormat="1">
      <c r="A17" s="1" t="s">
        <v>15</v>
      </c>
      <c r="D17" s="5"/>
    </row>
    <row r="18" spans="1:14">
      <c r="A18" t="s">
        <v>0</v>
      </c>
      <c r="B18" t="s">
        <v>2</v>
      </c>
      <c r="C18" t="s">
        <v>1</v>
      </c>
      <c r="D18" s="2" t="s">
        <v>17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</row>
    <row r="19" spans="1:14">
      <c r="A19">
        <v>0</v>
      </c>
      <c r="B19">
        <v>0</v>
      </c>
      <c r="C19">
        <v>0</v>
      </c>
      <c r="D19" s="2">
        <f t="shared" ref="D19:D23" si="2">SUM(B19:C19)</f>
        <v>0</v>
      </c>
    </row>
    <row r="20" spans="1:14">
      <c r="A20">
        <v>20</v>
      </c>
      <c r="B20">
        <f>AVERAGE(E20:I20)</f>
        <v>1587.6666666666667</v>
      </c>
      <c r="C20">
        <f>AVERAGE(J20:N20)</f>
        <v>1229.6666666666667</v>
      </c>
      <c r="D20" s="2">
        <f t="shared" si="2"/>
        <v>2817.3333333333335</v>
      </c>
      <c r="E20">
        <v>1564</v>
      </c>
      <c r="F20">
        <v>1587</v>
      </c>
      <c r="G20">
        <v>1612</v>
      </c>
      <c r="J20">
        <v>1480</v>
      </c>
      <c r="K20">
        <v>1120</v>
      </c>
      <c r="L20">
        <v>1089</v>
      </c>
    </row>
    <row r="21" spans="1:14">
      <c r="A21">
        <v>50</v>
      </c>
      <c r="B21">
        <f>AVERAGE(E21:I21)</f>
        <v>4898</v>
      </c>
      <c r="C21">
        <f>AVERAGE(J21:N21)</f>
        <v>3516.8</v>
      </c>
      <c r="D21" s="2">
        <f t="shared" si="2"/>
        <v>8414.7999999999993</v>
      </c>
      <c r="E21">
        <v>4876</v>
      </c>
      <c r="F21">
        <v>4870</v>
      </c>
      <c r="G21">
        <v>4794</v>
      </c>
      <c r="H21">
        <v>4874</v>
      </c>
      <c r="I21">
        <v>5076</v>
      </c>
      <c r="J21">
        <v>3556</v>
      </c>
      <c r="K21">
        <v>3162</v>
      </c>
      <c r="L21">
        <v>3621</v>
      </c>
      <c r="M21">
        <v>3671</v>
      </c>
      <c r="N21">
        <v>3574</v>
      </c>
    </row>
    <row r="22" spans="1:14">
      <c r="A22">
        <v>75</v>
      </c>
      <c r="B22">
        <f>AVERAGE(E22:I22)</f>
        <v>7721.2</v>
      </c>
      <c r="C22">
        <f>AVERAGE(J22:N22)</f>
        <v>4857</v>
      </c>
      <c r="D22" s="2">
        <f t="shared" si="2"/>
        <v>12578.2</v>
      </c>
      <c r="E22">
        <v>7632</v>
      </c>
      <c r="F22">
        <v>7687</v>
      </c>
      <c r="G22">
        <v>7762</v>
      </c>
      <c r="H22">
        <v>7764</v>
      </c>
      <c r="I22">
        <v>7761</v>
      </c>
      <c r="J22">
        <v>5393</v>
      </c>
      <c r="K22">
        <v>4240</v>
      </c>
      <c r="L22">
        <v>4258</v>
      </c>
      <c r="M22">
        <v>4821</v>
      </c>
      <c r="N22">
        <v>5573</v>
      </c>
    </row>
    <row r="23" spans="1:14">
      <c r="A23">
        <v>100</v>
      </c>
      <c r="B23">
        <f>AVERAGE(E23:I23)</f>
        <v>11182.4</v>
      </c>
      <c r="C23">
        <f>AVERAGE(J23:N23)</f>
        <v>6622.6</v>
      </c>
      <c r="D23" s="2">
        <f t="shared" si="2"/>
        <v>17805</v>
      </c>
      <c r="E23">
        <v>11366</v>
      </c>
      <c r="F23">
        <v>11276</v>
      </c>
      <c r="G23">
        <v>11168</v>
      </c>
      <c r="H23">
        <v>11176</v>
      </c>
      <c r="I23">
        <v>10926</v>
      </c>
      <c r="J23">
        <v>5823</v>
      </c>
      <c r="K23">
        <v>5622</v>
      </c>
      <c r="L23">
        <v>6639</v>
      </c>
      <c r="M23">
        <v>7523</v>
      </c>
      <c r="N23">
        <v>7506</v>
      </c>
    </row>
    <row r="24" spans="1:14" s="3" customFormat="1" ht="263" customHeight="1">
      <c r="D24" s="4"/>
    </row>
    <row r="25" spans="1:14" s="1" customFormat="1">
      <c r="A25" s="1" t="s">
        <v>18</v>
      </c>
      <c r="D25" s="5"/>
    </row>
    <row r="26" spans="1:14">
      <c r="A26" t="s">
        <v>0</v>
      </c>
      <c r="B26" t="s">
        <v>2</v>
      </c>
      <c r="C26" t="s">
        <v>1</v>
      </c>
      <c r="D26" s="2" t="s">
        <v>17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</row>
    <row r="27" spans="1:14">
      <c r="A27">
        <v>0</v>
      </c>
      <c r="B27">
        <v>0</v>
      </c>
      <c r="C27">
        <v>0</v>
      </c>
      <c r="D27" s="2">
        <f t="shared" ref="D27:D31" si="3">SUM(B27:C27)</f>
        <v>0</v>
      </c>
    </row>
    <row r="28" spans="1:14">
      <c r="A28">
        <v>20</v>
      </c>
      <c r="B28">
        <f>AVERAGE(E28:I28)</f>
        <v>1741</v>
      </c>
      <c r="C28">
        <f>AVERAGE(J28:N28)</f>
        <v>1011.6666666666666</v>
      </c>
      <c r="D28" s="2">
        <f t="shared" si="3"/>
        <v>2752.6666666666665</v>
      </c>
      <c r="E28">
        <v>1760</v>
      </c>
      <c r="F28">
        <v>1728</v>
      </c>
      <c r="G28">
        <v>1735</v>
      </c>
      <c r="J28">
        <v>999</v>
      </c>
      <c r="K28">
        <v>1005</v>
      </c>
      <c r="L28">
        <v>1031</v>
      </c>
    </row>
    <row r="29" spans="1:14">
      <c r="A29">
        <v>50</v>
      </c>
      <c r="B29">
        <f>AVERAGE(E29:I29)</f>
        <v>4824</v>
      </c>
      <c r="C29">
        <f>AVERAGE(J29:N29)</f>
        <v>3333.3333333333335</v>
      </c>
      <c r="D29" s="2">
        <f t="shared" si="3"/>
        <v>8157.3333333333339</v>
      </c>
      <c r="E29">
        <v>4725</v>
      </c>
      <c r="F29">
        <v>4805</v>
      </c>
      <c r="G29">
        <v>4942</v>
      </c>
      <c r="J29">
        <v>3230</v>
      </c>
      <c r="K29">
        <v>3273</v>
      </c>
      <c r="L29">
        <v>3497</v>
      </c>
    </row>
    <row r="30" spans="1:14">
      <c r="A30">
        <v>75</v>
      </c>
      <c r="B30">
        <f>AVERAGE(E30:I30)</f>
        <v>7522.333333333333</v>
      </c>
      <c r="C30">
        <f>AVERAGE(J30:N30)</f>
        <v>4120.666666666667</v>
      </c>
      <c r="D30" s="2">
        <f t="shared" si="3"/>
        <v>11643</v>
      </c>
      <c r="E30">
        <v>7411</v>
      </c>
      <c r="F30">
        <v>7656</v>
      </c>
      <c r="G30">
        <v>7500</v>
      </c>
      <c r="J30">
        <v>4304</v>
      </c>
      <c r="K30">
        <v>3798</v>
      </c>
      <c r="L30">
        <v>4260</v>
      </c>
    </row>
    <row r="31" spans="1:14">
      <c r="A31">
        <v>100</v>
      </c>
      <c r="B31">
        <f>AVERAGE(E31:I31)</f>
        <v>10505.333333333334</v>
      </c>
      <c r="C31">
        <f>AVERAGE(J31:N31)</f>
        <v>6652</v>
      </c>
      <c r="D31" s="2">
        <f t="shared" si="3"/>
        <v>17157.333333333336</v>
      </c>
      <c r="E31">
        <v>10428</v>
      </c>
      <c r="F31">
        <v>10557</v>
      </c>
      <c r="G31">
        <v>10531</v>
      </c>
      <c r="J31">
        <v>6696</v>
      </c>
      <c r="K31">
        <v>6630</v>
      </c>
      <c r="L31">
        <v>6630</v>
      </c>
    </row>
    <row r="32" spans="1:14" s="3" customFormat="1" ht="263" customHeight="1">
      <c r="D32" s="4"/>
    </row>
    <row r="33" spans="1:14" s="1" customFormat="1">
      <c r="A33" s="1" t="s">
        <v>19</v>
      </c>
      <c r="D33" s="5"/>
    </row>
    <row r="34" spans="1:14">
      <c r="A34" t="s">
        <v>0</v>
      </c>
      <c r="B34" t="s">
        <v>2</v>
      </c>
      <c r="C34" t="s">
        <v>1</v>
      </c>
      <c r="D34" s="2" t="s">
        <v>17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</row>
    <row r="35" spans="1:14">
      <c r="A35">
        <v>0</v>
      </c>
      <c r="B35">
        <v>0</v>
      </c>
      <c r="C35">
        <v>0</v>
      </c>
      <c r="D35" s="2">
        <f t="shared" ref="D35:D38" si="4">SUM(B35:C35)</f>
        <v>0</v>
      </c>
    </row>
    <row r="36" spans="1:14">
      <c r="A36">
        <v>20</v>
      </c>
      <c r="B36">
        <f>AVERAGE(E36:I36)</f>
        <v>1900.25</v>
      </c>
      <c r="C36">
        <f>AVERAGE(J36:N36)</f>
        <v>1325.5</v>
      </c>
      <c r="D36" s="2">
        <f t="shared" si="4"/>
        <v>3225.75</v>
      </c>
      <c r="E36">
        <v>2051</v>
      </c>
      <c r="F36">
        <v>1972</v>
      </c>
      <c r="G36">
        <v>1816</v>
      </c>
      <c r="H36">
        <v>1762</v>
      </c>
      <c r="J36">
        <v>1547</v>
      </c>
      <c r="K36">
        <v>1298</v>
      </c>
      <c r="L36">
        <v>1154</v>
      </c>
      <c r="M36">
        <v>1303</v>
      </c>
    </row>
    <row r="37" spans="1:14">
      <c r="A37">
        <v>50</v>
      </c>
      <c r="B37">
        <f>AVERAGE(E37:I37)</f>
        <v>4834.333333333333</v>
      </c>
      <c r="C37">
        <f>AVERAGE(J37:N37)</f>
        <v>3120.6666666666665</v>
      </c>
      <c r="D37" s="2">
        <f t="shared" si="4"/>
        <v>7955</v>
      </c>
      <c r="E37">
        <v>4847</v>
      </c>
      <c r="F37">
        <v>4836</v>
      </c>
      <c r="G37">
        <v>4820</v>
      </c>
      <c r="J37">
        <v>3076</v>
      </c>
      <c r="K37">
        <v>3163</v>
      </c>
      <c r="L37">
        <v>3123</v>
      </c>
    </row>
    <row r="38" spans="1:14">
      <c r="A38">
        <v>100</v>
      </c>
      <c r="B38">
        <f>AVERAGE(E38:I38)</f>
        <v>10741</v>
      </c>
      <c r="C38">
        <f>AVERAGE(J38:N38)</f>
        <v>6339</v>
      </c>
      <c r="D38" s="2">
        <f t="shared" si="4"/>
        <v>17080</v>
      </c>
      <c r="E38">
        <v>10854</v>
      </c>
      <c r="F38">
        <v>10628</v>
      </c>
      <c r="J38">
        <v>6657</v>
      </c>
      <c r="K38">
        <v>6021</v>
      </c>
    </row>
    <row r="39" spans="1:14" s="3" customFormat="1" ht="263" customHeight="1">
      <c r="D39" s="4"/>
    </row>
    <row r="40" spans="1:14" s="1" customFormat="1">
      <c r="A40" s="1" t="s">
        <v>21</v>
      </c>
      <c r="D40" s="5"/>
    </row>
    <row r="41" spans="1:14">
      <c r="A41" t="s">
        <v>0</v>
      </c>
      <c r="B41" t="s">
        <v>2</v>
      </c>
      <c r="C41" t="s">
        <v>1</v>
      </c>
      <c r="D41" s="2" t="s">
        <v>17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</row>
    <row r="42" spans="1:14">
      <c r="A42">
        <v>0</v>
      </c>
      <c r="B42">
        <v>0</v>
      </c>
      <c r="C42">
        <v>0</v>
      </c>
      <c r="D42" s="2">
        <f t="shared" ref="D42:D46" si="5">SUM(B42:C42)</f>
        <v>0</v>
      </c>
    </row>
    <row r="43" spans="1:14">
      <c r="A43">
        <v>20</v>
      </c>
      <c r="B43">
        <f>AVERAGE(E43:I43)</f>
        <v>1747</v>
      </c>
      <c r="C43">
        <f>AVERAGE(J43:N43)</f>
        <v>1180</v>
      </c>
      <c r="D43" s="2">
        <f t="shared" si="5"/>
        <v>2927</v>
      </c>
      <c r="E43">
        <v>1735</v>
      </c>
      <c r="F43">
        <v>1825</v>
      </c>
      <c r="G43">
        <v>1681</v>
      </c>
      <c r="J43">
        <v>1368</v>
      </c>
      <c r="K43">
        <v>1139</v>
      </c>
      <c r="L43">
        <v>1033</v>
      </c>
    </row>
    <row r="44" spans="1:14">
      <c r="A44">
        <v>50</v>
      </c>
      <c r="B44">
        <f>AVERAGE(E44:I44)</f>
        <v>4392.333333333333</v>
      </c>
      <c r="C44">
        <f>AVERAGE(J44:N44)</f>
        <v>2730.6666666666665</v>
      </c>
      <c r="D44" s="2">
        <f t="shared" ref="D44" si="6">SUM(B44:C44)</f>
        <v>7123</v>
      </c>
      <c r="E44">
        <v>4340</v>
      </c>
      <c r="F44">
        <v>4394</v>
      </c>
      <c r="G44">
        <v>4443</v>
      </c>
      <c r="J44">
        <v>2716</v>
      </c>
      <c r="K44">
        <v>2718</v>
      </c>
      <c r="L44">
        <v>2758</v>
      </c>
    </row>
    <row r="45" spans="1:14">
      <c r="A45">
        <v>75</v>
      </c>
      <c r="B45">
        <f>AVERAGE(E45:I45)</f>
        <v>6908.5</v>
      </c>
      <c r="C45">
        <f>AVERAGE(J45:N45)</f>
        <v>5601</v>
      </c>
      <c r="D45" s="2">
        <f t="shared" si="5"/>
        <v>12509.5</v>
      </c>
      <c r="E45">
        <v>6867</v>
      </c>
      <c r="F45">
        <v>6950</v>
      </c>
      <c r="J45">
        <v>5615</v>
      </c>
      <c r="K45">
        <v>5587</v>
      </c>
    </row>
    <row r="46" spans="1:14">
      <c r="A46">
        <v>100</v>
      </c>
      <c r="B46">
        <f>AVERAGE(E46:I46)</f>
        <v>9383.4</v>
      </c>
      <c r="C46">
        <f>AVERAGE(J46:N46)</f>
        <v>7408.4</v>
      </c>
      <c r="D46" s="2">
        <f t="shared" si="5"/>
        <v>16791.8</v>
      </c>
      <c r="E46">
        <v>9224</v>
      </c>
      <c r="F46">
        <v>9433</v>
      </c>
      <c r="G46">
        <v>9371</v>
      </c>
      <c r="H46">
        <v>9673</v>
      </c>
      <c r="I46">
        <v>9216</v>
      </c>
      <c r="J46">
        <v>6319</v>
      </c>
      <c r="K46">
        <v>7772</v>
      </c>
      <c r="L46">
        <v>7820</v>
      </c>
      <c r="M46">
        <v>8067</v>
      </c>
      <c r="N46">
        <v>7064</v>
      </c>
    </row>
    <row r="47" spans="1:14" s="3" customFormat="1" ht="263" customHeight="1">
      <c r="D47" s="4"/>
    </row>
    <row r="48" spans="1:14" s="1" customFormat="1">
      <c r="A48" s="1" t="s">
        <v>22</v>
      </c>
      <c r="D48" s="5"/>
    </row>
    <row r="49" spans="1:14">
      <c r="A49" t="s">
        <v>0</v>
      </c>
      <c r="B49" t="s">
        <v>2</v>
      </c>
      <c r="C49" t="s">
        <v>1</v>
      </c>
      <c r="D49" s="2" t="s">
        <v>17</v>
      </c>
      <c r="E49" t="s">
        <v>3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 t="s">
        <v>10</v>
      </c>
      <c r="M49" t="s">
        <v>11</v>
      </c>
      <c r="N49" t="s">
        <v>12</v>
      </c>
    </row>
    <row r="50" spans="1:14">
      <c r="A50">
        <v>0</v>
      </c>
      <c r="B50">
        <v>0</v>
      </c>
      <c r="C50">
        <v>0</v>
      </c>
      <c r="D50" s="2">
        <f t="shared" ref="D50:D54" si="7">SUM(B50:C50)</f>
        <v>0</v>
      </c>
    </row>
    <row r="51" spans="1:14">
      <c r="A51">
        <v>20</v>
      </c>
      <c r="B51">
        <f>AVERAGE(E51:I51)</f>
        <v>1441.6666666666667</v>
      </c>
      <c r="C51">
        <f>AVERAGE(J51:N51)</f>
        <v>1086</v>
      </c>
      <c r="D51" s="2">
        <f t="shared" si="7"/>
        <v>2527.666666666667</v>
      </c>
      <c r="E51">
        <v>1469</v>
      </c>
      <c r="F51">
        <v>1421</v>
      </c>
      <c r="G51">
        <v>1435</v>
      </c>
      <c r="J51">
        <v>1277</v>
      </c>
      <c r="K51">
        <v>977</v>
      </c>
      <c r="L51">
        <v>1004</v>
      </c>
    </row>
    <row r="52" spans="1:14">
      <c r="A52">
        <v>50</v>
      </c>
      <c r="B52">
        <f>AVERAGE(E52:I52)</f>
        <v>3846.6666666666665</v>
      </c>
      <c r="C52">
        <f>AVERAGE(J52:N52)</f>
        <v>2930</v>
      </c>
      <c r="D52" s="2">
        <f t="shared" si="7"/>
        <v>6776.6666666666661</v>
      </c>
      <c r="E52">
        <v>3833</v>
      </c>
      <c r="F52">
        <v>3835</v>
      </c>
      <c r="G52">
        <v>3872</v>
      </c>
      <c r="J52">
        <v>2356</v>
      </c>
      <c r="K52">
        <v>3174</v>
      </c>
      <c r="L52">
        <v>3260</v>
      </c>
    </row>
    <row r="53" spans="1:14">
      <c r="A53">
        <v>75</v>
      </c>
      <c r="B53">
        <f>AVERAGE(E53:I53)</f>
        <v>6186.666666666667</v>
      </c>
      <c r="C53">
        <f>AVERAGE(J53:N53)</f>
        <v>4424.333333333333</v>
      </c>
      <c r="D53" s="2">
        <f t="shared" si="7"/>
        <v>10611</v>
      </c>
      <c r="E53">
        <v>6231</v>
      </c>
      <c r="F53">
        <v>6130</v>
      </c>
      <c r="G53">
        <v>6199</v>
      </c>
      <c r="J53">
        <v>4782</v>
      </c>
      <c r="K53">
        <v>3633</v>
      </c>
      <c r="L53">
        <v>4858</v>
      </c>
    </row>
    <row r="54" spans="1:14">
      <c r="A54">
        <v>100</v>
      </c>
      <c r="B54">
        <f>AVERAGE(E54:I54)</f>
        <v>8635.3333333333339</v>
      </c>
      <c r="C54">
        <f>AVERAGE(J54:N54)</f>
        <v>6476.666666666667</v>
      </c>
      <c r="D54" s="2">
        <f t="shared" si="7"/>
        <v>15112</v>
      </c>
      <c r="E54">
        <v>8677</v>
      </c>
      <c r="F54">
        <v>8660</v>
      </c>
      <c r="G54">
        <v>8569</v>
      </c>
      <c r="J54">
        <v>6509</v>
      </c>
      <c r="K54">
        <v>6386</v>
      </c>
      <c r="L54">
        <v>6535</v>
      </c>
    </row>
    <row r="55" spans="1:14" s="3" customFormat="1" ht="263" customHeight="1">
      <c r="D55" s="4"/>
    </row>
    <row r="56" spans="1:14" s="1" customFormat="1">
      <c r="A56" s="1" t="s">
        <v>23</v>
      </c>
      <c r="D56" s="5"/>
    </row>
    <row r="57" spans="1:14">
      <c r="A57" t="s">
        <v>0</v>
      </c>
      <c r="B57" t="s">
        <v>2</v>
      </c>
      <c r="C57" t="s">
        <v>1</v>
      </c>
      <c r="D57" s="2" t="s">
        <v>17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 t="s">
        <v>9</v>
      </c>
      <c r="L57" t="s">
        <v>10</v>
      </c>
      <c r="M57" t="s">
        <v>11</v>
      </c>
      <c r="N57" t="s">
        <v>12</v>
      </c>
    </row>
    <row r="58" spans="1:14">
      <c r="A58">
        <v>0</v>
      </c>
      <c r="B58">
        <v>0</v>
      </c>
      <c r="C58">
        <v>0</v>
      </c>
      <c r="D58" s="2">
        <f t="shared" ref="D58:D62" si="8">SUM(B58:C58)</f>
        <v>0</v>
      </c>
    </row>
    <row r="59" spans="1:14">
      <c r="A59">
        <v>20</v>
      </c>
      <c r="B59">
        <f>AVERAGE(E59:I59)</f>
        <v>695.33333333333337</v>
      </c>
      <c r="C59">
        <f>AVERAGE(J59:N59)</f>
        <v>1347</v>
      </c>
      <c r="D59" s="2">
        <f t="shared" si="8"/>
        <v>2042.3333333333335</v>
      </c>
      <c r="E59">
        <v>736</v>
      </c>
      <c r="F59">
        <v>668</v>
      </c>
      <c r="G59">
        <v>682</v>
      </c>
      <c r="J59">
        <v>1578</v>
      </c>
      <c r="K59">
        <v>1195</v>
      </c>
      <c r="L59">
        <v>1268</v>
      </c>
    </row>
    <row r="60" spans="1:14">
      <c r="A60">
        <v>50</v>
      </c>
      <c r="B60">
        <f>AVERAGE(E60:I60)</f>
        <v>1800.6666666666667</v>
      </c>
      <c r="C60">
        <f>AVERAGE(J60:N60)</f>
        <v>3614.6666666666665</v>
      </c>
      <c r="D60" s="2">
        <f t="shared" si="8"/>
        <v>5415.333333333333</v>
      </c>
      <c r="E60">
        <v>1739</v>
      </c>
      <c r="F60">
        <v>1919</v>
      </c>
      <c r="G60">
        <v>1744</v>
      </c>
      <c r="J60">
        <v>3539</v>
      </c>
      <c r="K60">
        <v>3618</v>
      </c>
      <c r="L60">
        <v>3687</v>
      </c>
    </row>
    <row r="61" spans="1:14">
      <c r="A61">
        <v>75</v>
      </c>
      <c r="B61">
        <f>AVERAGE(E61:I61)</f>
        <v>2689.3333333333335</v>
      </c>
      <c r="C61">
        <f>AVERAGE(J61:N61)</f>
        <v>6343.333333333333</v>
      </c>
      <c r="D61" s="2">
        <f t="shared" si="8"/>
        <v>9032.6666666666661</v>
      </c>
      <c r="E61">
        <v>2645</v>
      </c>
      <c r="F61">
        <v>2845</v>
      </c>
      <c r="G61">
        <v>2578</v>
      </c>
      <c r="J61">
        <v>6401</v>
      </c>
      <c r="K61">
        <v>6191</v>
      </c>
      <c r="L61">
        <v>6438</v>
      </c>
    </row>
    <row r="62" spans="1:14">
      <c r="A62">
        <v>100</v>
      </c>
      <c r="B62">
        <f>AVERAGE(E62:I62)</f>
        <v>3676</v>
      </c>
      <c r="C62">
        <f>AVERAGE(J62:N62)</f>
        <v>9376</v>
      </c>
      <c r="D62" s="2">
        <f t="shared" si="8"/>
        <v>13052</v>
      </c>
      <c r="E62">
        <v>3713</v>
      </c>
      <c r="F62">
        <v>3630</v>
      </c>
      <c r="G62">
        <v>3685</v>
      </c>
      <c r="J62">
        <v>9578</v>
      </c>
      <c r="K62">
        <v>9010</v>
      </c>
      <c r="L62">
        <v>9540</v>
      </c>
    </row>
    <row r="63" spans="1:14" s="3" customFormat="1" ht="263" customHeight="1">
      <c r="D63" s="4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64"/>
  <sheetViews>
    <sheetView topLeftCell="A57" workbookViewId="0">
      <selection activeCell="A57" sqref="A57"/>
    </sheetView>
  </sheetViews>
  <sheetFormatPr baseColWidth="10" defaultRowHeight="13"/>
  <cols>
    <col min="1" max="1" width="28.42578125" customWidth="1"/>
    <col min="2" max="2" width="16.85546875" customWidth="1"/>
    <col min="3" max="3" width="19.7109375" customWidth="1"/>
    <col min="4" max="4" width="10" customWidth="1"/>
  </cols>
  <sheetData>
    <row r="1" spans="1:14" s="1" customFormat="1">
      <c r="A1" s="1" t="s">
        <v>13</v>
      </c>
      <c r="D1" s="5"/>
    </row>
    <row r="2" spans="1:14">
      <c r="A2" t="s">
        <v>0</v>
      </c>
      <c r="B2" t="s">
        <v>2</v>
      </c>
      <c r="C2" t="s">
        <v>1</v>
      </c>
      <c r="D2" s="2" t="s">
        <v>16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>
      <c r="A3">
        <v>0</v>
      </c>
      <c r="B3">
        <v>0</v>
      </c>
      <c r="C3">
        <v>0</v>
      </c>
      <c r="D3" s="2">
        <f>SUM(B3:C3)</f>
        <v>0</v>
      </c>
    </row>
    <row r="4" spans="1:14">
      <c r="A4">
        <v>20</v>
      </c>
      <c r="B4">
        <f>AVERAGE(E4:I4)</f>
        <v>0</v>
      </c>
      <c r="C4">
        <f>AVERAGE(J4:N4)</f>
        <v>250</v>
      </c>
      <c r="D4" s="2">
        <f>SUM(B4:C4)</f>
        <v>250</v>
      </c>
      <c r="E4">
        <v>0</v>
      </c>
      <c r="J4">
        <v>254</v>
      </c>
      <c r="K4">
        <v>260</v>
      </c>
      <c r="L4">
        <v>236</v>
      </c>
    </row>
    <row r="5" spans="1:14">
      <c r="A5">
        <v>50</v>
      </c>
      <c r="B5">
        <f>AVERAGE(E5:I5)</f>
        <v>0</v>
      </c>
      <c r="C5">
        <f>AVERAGE(J5:N5)</f>
        <v>576.6</v>
      </c>
      <c r="D5" s="2">
        <f t="shared" ref="D5:D7" si="0">SUM(B5:C5)</f>
        <v>576.6</v>
      </c>
      <c r="E5">
        <v>0</v>
      </c>
      <c r="J5">
        <v>466</v>
      </c>
      <c r="K5">
        <v>614</v>
      </c>
      <c r="L5">
        <v>505</v>
      </c>
      <c r="M5">
        <v>658</v>
      </c>
      <c r="N5">
        <v>640</v>
      </c>
    </row>
    <row r="6" spans="1:14">
      <c r="A6">
        <v>75</v>
      </c>
      <c r="B6">
        <f>AVERAGE(E6:I6)</f>
        <v>0</v>
      </c>
      <c r="C6">
        <f>AVERAGE(J6:N6)</f>
        <v>1006.4</v>
      </c>
      <c r="D6" s="2">
        <f t="shared" si="0"/>
        <v>1006.4</v>
      </c>
      <c r="E6">
        <v>0</v>
      </c>
      <c r="J6">
        <v>1021</v>
      </c>
      <c r="K6">
        <v>821</v>
      </c>
      <c r="L6">
        <v>1081</v>
      </c>
      <c r="M6">
        <v>1048</v>
      </c>
      <c r="N6">
        <v>1061</v>
      </c>
    </row>
    <row r="7" spans="1:14">
      <c r="A7">
        <v>100</v>
      </c>
      <c r="B7">
        <f>AVERAGE(E7:I7)</f>
        <v>0</v>
      </c>
      <c r="C7">
        <f>AVERAGE(J7:N7)</f>
        <v>1352.8</v>
      </c>
      <c r="D7" s="2">
        <f t="shared" si="0"/>
        <v>1352.8</v>
      </c>
      <c r="E7">
        <v>0</v>
      </c>
      <c r="J7">
        <v>1473</v>
      </c>
      <c r="K7">
        <v>1223</v>
      </c>
      <c r="L7">
        <v>1427</v>
      </c>
      <c r="M7">
        <v>1399</v>
      </c>
      <c r="N7">
        <v>1242</v>
      </c>
    </row>
    <row r="8" spans="1:14" s="3" customFormat="1" ht="286" customHeight="1">
      <c r="D8" s="4"/>
    </row>
    <row r="9" spans="1:14" s="1" customFormat="1">
      <c r="A9" s="1" t="s">
        <v>14</v>
      </c>
      <c r="D9" s="5"/>
    </row>
    <row r="10" spans="1:14">
      <c r="A10" t="s">
        <v>0</v>
      </c>
      <c r="B10" t="s">
        <v>2</v>
      </c>
      <c r="C10" t="s">
        <v>1</v>
      </c>
      <c r="D10" s="2" t="s">
        <v>16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</row>
    <row r="11" spans="1:14">
      <c r="A11">
        <v>0</v>
      </c>
      <c r="B11">
        <v>0</v>
      </c>
      <c r="C11">
        <v>0</v>
      </c>
      <c r="D11" s="2">
        <f>SUM(B11:C11)</f>
        <v>0</v>
      </c>
    </row>
    <row r="12" spans="1:14">
      <c r="A12">
        <v>20</v>
      </c>
      <c r="B12">
        <f>AVERAGE(E12:I12)</f>
        <v>0</v>
      </c>
      <c r="C12">
        <f>AVERAGE(J12:N12)</f>
        <v>79.666666666666671</v>
      </c>
      <c r="D12" s="2">
        <f t="shared" ref="D12:D15" si="1">SUM(B12:C12)</f>
        <v>79.666666666666671</v>
      </c>
      <c r="E12">
        <v>0</v>
      </c>
      <c r="J12">
        <v>73</v>
      </c>
      <c r="K12">
        <v>68</v>
      </c>
      <c r="L12">
        <v>98</v>
      </c>
    </row>
    <row r="13" spans="1:14">
      <c r="A13">
        <v>50</v>
      </c>
      <c r="B13">
        <f>AVERAGE(E13:I13)</f>
        <v>0</v>
      </c>
      <c r="C13">
        <f>AVERAGE(J13:N13)</f>
        <v>346.6</v>
      </c>
      <c r="D13" s="2">
        <f t="shared" si="1"/>
        <v>346.6</v>
      </c>
      <c r="E13">
        <v>0</v>
      </c>
      <c r="J13">
        <v>375</v>
      </c>
      <c r="K13">
        <v>403</v>
      </c>
      <c r="L13">
        <v>311</v>
      </c>
      <c r="M13">
        <v>312</v>
      </c>
      <c r="N13">
        <v>332</v>
      </c>
    </row>
    <row r="14" spans="1:14">
      <c r="A14">
        <v>75</v>
      </c>
      <c r="B14">
        <f>AVERAGE(E14:I14)</f>
        <v>0</v>
      </c>
      <c r="C14">
        <f>AVERAGE(J14:N14)</f>
        <v>576.20000000000005</v>
      </c>
      <c r="D14" s="2">
        <f t="shared" si="1"/>
        <v>576.20000000000005</v>
      </c>
      <c r="E14">
        <v>0</v>
      </c>
      <c r="J14">
        <v>510</v>
      </c>
      <c r="K14">
        <v>660</v>
      </c>
      <c r="L14">
        <v>541</v>
      </c>
      <c r="M14">
        <v>486</v>
      </c>
      <c r="N14">
        <v>684</v>
      </c>
    </row>
    <row r="15" spans="1:14">
      <c r="A15">
        <v>100</v>
      </c>
      <c r="B15">
        <f>AVERAGE(E15:I15)</f>
        <v>0</v>
      </c>
      <c r="C15">
        <f>AVERAGE(J15:N15)</f>
        <v>717.6</v>
      </c>
      <c r="D15" s="2">
        <f t="shared" si="1"/>
        <v>717.6</v>
      </c>
      <c r="E15">
        <v>0</v>
      </c>
      <c r="J15">
        <v>821</v>
      </c>
      <c r="K15">
        <v>746</v>
      </c>
      <c r="L15">
        <v>678</v>
      </c>
      <c r="M15">
        <v>604</v>
      </c>
      <c r="N15">
        <v>739</v>
      </c>
    </row>
    <row r="16" spans="1:14" s="3" customFormat="1" ht="261" customHeight="1">
      <c r="D16" s="4"/>
    </row>
    <row r="17" spans="1:14" s="1" customFormat="1">
      <c r="A17" s="1" t="s">
        <v>15</v>
      </c>
      <c r="D17" s="5"/>
    </row>
    <row r="18" spans="1:14">
      <c r="A18" t="s">
        <v>0</v>
      </c>
      <c r="B18" t="s">
        <v>2</v>
      </c>
      <c r="C18" t="s">
        <v>1</v>
      </c>
      <c r="D18" s="2" t="s">
        <v>17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</row>
    <row r="19" spans="1:14">
      <c r="A19">
        <v>0</v>
      </c>
      <c r="B19">
        <v>0</v>
      </c>
      <c r="C19">
        <v>0</v>
      </c>
      <c r="D19" s="2">
        <f t="shared" ref="D19:D23" si="2">SUM(B19:C19)</f>
        <v>0</v>
      </c>
    </row>
    <row r="20" spans="1:14">
      <c r="A20">
        <v>20</v>
      </c>
      <c r="B20">
        <f>AVERAGE(E20:I20)</f>
        <v>1670.6666666666667</v>
      </c>
      <c r="C20">
        <f>AVERAGE(J20:N20)</f>
        <v>1668</v>
      </c>
      <c r="D20" s="2">
        <f t="shared" si="2"/>
        <v>3338.666666666667</v>
      </c>
      <c r="E20">
        <v>1630</v>
      </c>
      <c r="F20">
        <v>1653</v>
      </c>
      <c r="G20">
        <v>1729</v>
      </c>
      <c r="J20">
        <v>1683</v>
      </c>
      <c r="K20">
        <v>1610</v>
      </c>
      <c r="L20">
        <v>1711</v>
      </c>
    </row>
    <row r="21" spans="1:14">
      <c r="A21">
        <v>50</v>
      </c>
      <c r="B21">
        <f>AVERAGE(E21:I21)</f>
        <v>5176.2</v>
      </c>
      <c r="C21">
        <f>AVERAGE(J21:N21)</f>
        <v>6628.2</v>
      </c>
      <c r="D21" s="2">
        <f t="shared" si="2"/>
        <v>11804.4</v>
      </c>
      <c r="E21">
        <v>5183</v>
      </c>
      <c r="F21">
        <v>5133</v>
      </c>
      <c r="G21">
        <v>5369</v>
      </c>
      <c r="H21">
        <v>5151</v>
      </c>
      <c r="I21">
        <v>5045</v>
      </c>
      <c r="J21">
        <v>6418</v>
      </c>
      <c r="K21">
        <v>6674</v>
      </c>
      <c r="L21">
        <v>6772</v>
      </c>
      <c r="M21">
        <v>6636</v>
      </c>
      <c r="N21">
        <v>6641</v>
      </c>
    </row>
    <row r="22" spans="1:14">
      <c r="A22">
        <v>75</v>
      </c>
      <c r="B22">
        <f>AVERAGE(E22:I22)</f>
        <v>9295.2000000000007</v>
      </c>
      <c r="C22">
        <f>AVERAGE(J22:N22)</f>
        <v>14963.8</v>
      </c>
      <c r="D22" s="2">
        <f t="shared" si="2"/>
        <v>24259</v>
      </c>
      <c r="E22">
        <v>9291</v>
      </c>
      <c r="F22">
        <v>9284</v>
      </c>
      <c r="G22">
        <v>9186</v>
      </c>
      <c r="H22">
        <v>9165</v>
      </c>
      <c r="I22">
        <v>9550</v>
      </c>
      <c r="J22">
        <v>14903</v>
      </c>
      <c r="K22">
        <v>14726</v>
      </c>
      <c r="L22">
        <v>14992</v>
      </c>
      <c r="M22">
        <v>14875</v>
      </c>
      <c r="N22">
        <v>15323</v>
      </c>
    </row>
    <row r="23" spans="1:14">
      <c r="A23">
        <v>100</v>
      </c>
      <c r="B23">
        <f>AVERAGE(E23:I23)</f>
        <v>15945.8</v>
      </c>
      <c r="C23">
        <f>AVERAGE(J23:N23)</f>
        <v>27783.8</v>
      </c>
      <c r="D23" s="2">
        <f t="shared" si="2"/>
        <v>43729.599999999999</v>
      </c>
      <c r="E23">
        <v>16397</v>
      </c>
      <c r="F23">
        <v>16010</v>
      </c>
      <c r="G23">
        <v>16038</v>
      </c>
      <c r="H23">
        <v>16051</v>
      </c>
      <c r="I23">
        <v>15233</v>
      </c>
      <c r="J23">
        <v>27950</v>
      </c>
      <c r="K23">
        <v>26864</v>
      </c>
      <c r="L23">
        <v>27024</v>
      </c>
      <c r="M23">
        <v>28207</v>
      </c>
      <c r="N23">
        <v>28874</v>
      </c>
    </row>
    <row r="24" spans="1:14" s="3" customFormat="1" ht="263" customHeight="1">
      <c r="D24" s="4"/>
    </row>
    <row r="25" spans="1:14" s="1" customFormat="1">
      <c r="A25" s="1" t="s">
        <v>18</v>
      </c>
      <c r="D25" s="5"/>
    </row>
    <row r="26" spans="1:14">
      <c r="A26" t="s">
        <v>0</v>
      </c>
      <c r="B26" t="s">
        <v>2</v>
      </c>
      <c r="C26" t="s">
        <v>1</v>
      </c>
      <c r="D26" s="2" t="s">
        <v>17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</row>
    <row r="27" spans="1:14">
      <c r="A27">
        <v>0</v>
      </c>
      <c r="B27">
        <v>0</v>
      </c>
      <c r="C27">
        <v>0</v>
      </c>
      <c r="D27" s="2">
        <f t="shared" ref="D27:D31" si="3">SUM(B27:C27)</f>
        <v>0</v>
      </c>
    </row>
    <row r="28" spans="1:14">
      <c r="A28">
        <v>20</v>
      </c>
      <c r="B28">
        <f>AVERAGE(E28:I28)</f>
        <v>1315.5</v>
      </c>
      <c r="C28">
        <f>AVERAGE(J28:N28)</f>
        <v>667.75</v>
      </c>
      <c r="D28" s="2">
        <f t="shared" si="3"/>
        <v>1983.25</v>
      </c>
      <c r="E28">
        <v>1263</v>
      </c>
      <c r="F28">
        <v>1318</v>
      </c>
      <c r="G28">
        <v>1293</v>
      </c>
      <c r="H28">
        <v>1388</v>
      </c>
      <c r="J28">
        <v>676</v>
      </c>
      <c r="K28">
        <v>677</v>
      </c>
      <c r="L28">
        <v>655</v>
      </c>
      <c r="M28">
        <v>663</v>
      </c>
    </row>
    <row r="29" spans="1:14">
      <c r="A29">
        <v>50</v>
      </c>
      <c r="B29">
        <f>AVERAGE(E29:I29)</f>
        <v>3831.5</v>
      </c>
      <c r="C29">
        <f>AVERAGE(J29:N29)</f>
        <v>3223</v>
      </c>
      <c r="D29" s="2">
        <f t="shared" si="3"/>
        <v>7054.5</v>
      </c>
      <c r="E29">
        <v>3857</v>
      </c>
      <c r="F29">
        <v>3862</v>
      </c>
      <c r="G29">
        <v>3874</v>
      </c>
      <c r="H29">
        <v>3733</v>
      </c>
      <c r="J29">
        <v>3172</v>
      </c>
      <c r="K29">
        <v>3207</v>
      </c>
      <c r="L29">
        <v>3252</v>
      </c>
      <c r="M29">
        <v>3261</v>
      </c>
    </row>
    <row r="30" spans="1:14">
      <c r="A30">
        <v>75</v>
      </c>
      <c r="B30">
        <f>AVERAGE(E30:I30)</f>
        <v>6676</v>
      </c>
      <c r="C30">
        <f>AVERAGE(J30:N30)</f>
        <v>7069.25</v>
      </c>
      <c r="D30" s="2">
        <f t="shared" si="3"/>
        <v>13745.25</v>
      </c>
      <c r="E30">
        <v>6689</v>
      </c>
      <c r="F30">
        <v>6592</v>
      </c>
      <c r="G30">
        <v>6724</v>
      </c>
      <c r="H30">
        <v>6699</v>
      </c>
      <c r="J30">
        <v>7151</v>
      </c>
      <c r="K30">
        <v>7205</v>
      </c>
      <c r="L30">
        <v>6892</v>
      </c>
      <c r="M30">
        <v>7029</v>
      </c>
    </row>
    <row r="31" spans="1:14">
      <c r="A31">
        <v>100</v>
      </c>
      <c r="B31">
        <f>AVERAGE(E31:I31)</f>
        <v>9901.4</v>
      </c>
      <c r="C31">
        <f>AVERAGE(J31:N31)</f>
        <v>12563.4</v>
      </c>
      <c r="D31" s="2">
        <f t="shared" si="3"/>
        <v>22464.799999999999</v>
      </c>
      <c r="E31">
        <v>9897</v>
      </c>
      <c r="F31">
        <v>10451</v>
      </c>
      <c r="G31">
        <v>9769</v>
      </c>
      <c r="H31">
        <v>9707</v>
      </c>
      <c r="I31">
        <v>9683</v>
      </c>
      <c r="J31">
        <v>12162</v>
      </c>
      <c r="K31">
        <v>13002</v>
      </c>
      <c r="L31">
        <v>12667</v>
      </c>
      <c r="M31">
        <v>12430</v>
      </c>
      <c r="N31">
        <v>12556</v>
      </c>
    </row>
    <row r="32" spans="1:14" s="3" customFormat="1" ht="263" customHeight="1">
      <c r="D32" s="4"/>
    </row>
    <row r="33" spans="1:14" s="1" customFormat="1">
      <c r="A33" s="1" t="s">
        <v>19</v>
      </c>
      <c r="D33" s="5"/>
    </row>
    <row r="34" spans="1:14">
      <c r="A34" t="s">
        <v>0</v>
      </c>
      <c r="B34" t="s">
        <v>2</v>
      </c>
      <c r="C34" t="s">
        <v>1</v>
      </c>
      <c r="D34" s="2" t="s">
        <v>17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</row>
    <row r="35" spans="1:14">
      <c r="A35">
        <v>0</v>
      </c>
      <c r="B35">
        <v>0</v>
      </c>
      <c r="C35">
        <v>0</v>
      </c>
      <c r="D35" s="2">
        <f t="shared" ref="D35:D39" si="4">SUM(B35:C35)</f>
        <v>0</v>
      </c>
    </row>
    <row r="36" spans="1:14">
      <c r="A36">
        <v>20</v>
      </c>
      <c r="B36">
        <f>AVERAGE(E36:I36)</f>
        <v>1286.6666666666667</v>
      </c>
      <c r="C36">
        <f>AVERAGE(J36:N36)</f>
        <v>525.66666666666663</v>
      </c>
      <c r="D36" s="2">
        <f t="shared" si="4"/>
        <v>1812.3333333333335</v>
      </c>
      <c r="E36">
        <v>1259</v>
      </c>
      <c r="F36">
        <v>1312</v>
      </c>
      <c r="G36">
        <v>1289</v>
      </c>
      <c r="J36">
        <v>508</v>
      </c>
      <c r="K36">
        <v>545</v>
      </c>
      <c r="L36">
        <v>524</v>
      </c>
    </row>
    <row r="37" spans="1:14">
      <c r="A37">
        <v>50</v>
      </c>
      <c r="B37">
        <f>AVERAGE(E37:I37)</f>
        <v>3548.6666666666665</v>
      </c>
      <c r="C37">
        <f>AVERAGE(J37:N37)</f>
        <v>2352.6666666666665</v>
      </c>
      <c r="D37" s="2">
        <f t="shared" si="4"/>
        <v>5901.333333333333</v>
      </c>
      <c r="E37">
        <v>3605</v>
      </c>
      <c r="F37">
        <v>3509</v>
      </c>
      <c r="G37">
        <v>3532</v>
      </c>
      <c r="J37">
        <v>2321</v>
      </c>
      <c r="K37">
        <v>2345</v>
      </c>
      <c r="L37">
        <v>2392</v>
      </c>
    </row>
    <row r="38" spans="1:14">
      <c r="A38">
        <v>75</v>
      </c>
      <c r="B38">
        <f>AVERAGE(E38:I38)</f>
        <v>5986</v>
      </c>
      <c r="C38">
        <f>AVERAGE(J38:N38)</f>
        <v>5040.5</v>
      </c>
      <c r="D38" s="2">
        <f t="shared" si="4"/>
        <v>11026.5</v>
      </c>
      <c r="E38">
        <v>6088</v>
      </c>
      <c r="F38">
        <v>6005</v>
      </c>
      <c r="G38">
        <v>5836</v>
      </c>
      <c r="H38">
        <v>6015</v>
      </c>
      <c r="J38">
        <v>4901</v>
      </c>
      <c r="K38">
        <v>4993</v>
      </c>
      <c r="L38">
        <v>5370</v>
      </c>
      <c r="M38">
        <v>4898</v>
      </c>
    </row>
    <row r="39" spans="1:14">
      <c r="A39">
        <v>100</v>
      </c>
      <c r="B39">
        <f>AVERAGE(E39:I39)</f>
        <v>9000.25</v>
      </c>
      <c r="C39">
        <f>AVERAGE(J39:N39)</f>
        <v>8845.75</v>
      </c>
      <c r="D39" s="2">
        <f t="shared" si="4"/>
        <v>17846</v>
      </c>
      <c r="E39">
        <v>9068</v>
      </c>
      <c r="F39">
        <v>8967</v>
      </c>
      <c r="G39">
        <v>8881</v>
      </c>
      <c r="H39">
        <v>9085</v>
      </c>
      <c r="J39">
        <v>9122</v>
      </c>
      <c r="K39">
        <v>8552</v>
      </c>
      <c r="L39">
        <v>8894</v>
      </c>
      <c r="M39">
        <v>8815</v>
      </c>
    </row>
    <row r="40" spans="1:14" s="3" customFormat="1" ht="263" customHeight="1">
      <c r="D40" s="4"/>
    </row>
    <row r="41" spans="1:14" s="1" customFormat="1">
      <c r="A41" s="1" t="s">
        <v>21</v>
      </c>
      <c r="D41" s="5"/>
    </row>
    <row r="42" spans="1:14">
      <c r="A42" t="s">
        <v>0</v>
      </c>
      <c r="B42" t="s">
        <v>2</v>
      </c>
      <c r="C42" t="s">
        <v>1</v>
      </c>
      <c r="D42" s="2" t="s">
        <v>17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</row>
    <row r="43" spans="1:14">
      <c r="A43">
        <v>0</v>
      </c>
      <c r="B43">
        <v>0</v>
      </c>
      <c r="C43">
        <v>0</v>
      </c>
      <c r="D43" s="2">
        <f t="shared" ref="D43:D47" si="5">SUM(B43:C43)</f>
        <v>0</v>
      </c>
    </row>
    <row r="44" spans="1:14">
      <c r="A44">
        <v>20</v>
      </c>
      <c r="B44">
        <f>AVERAGE(E44:I44)</f>
        <v>1286.6666666666667</v>
      </c>
      <c r="C44">
        <f>AVERAGE(J44:N44)</f>
        <v>552.66666666666663</v>
      </c>
      <c r="D44" s="2">
        <f t="shared" si="5"/>
        <v>1839.3333333333335</v>
      </c>
      <c r="E44">
        <v>1396</v>
      </c>
      <c r="F44">
        <v>1225</v>
      </c>
      <c r="G44">
        <v>1239</v>
      </c>
      <c r="J44">
        <v>589</v>
      </c>
      <c r="K44">
        <v>509</v>
      </c>
      <c r="L44">
        <v>560</v>
      </c>
    </row>
    <row r="45" spans="1:14">
      <c r="A45">
        <v>50</v>
      </c>
      <c r="B45">
        <f>AVERAGE(E45:I45)</f>
        <v>3595.3333333333335</v>
      </c>
      <c r="C45">
        <f>AVERAGE(J45:N45)</f>
        <v>2455.3333333333335</v>
      </c>
      <c r="D45" s="2">
        <f t="shared" si="5"/>
        <v>6050.666666666667</v>
      </c>
      <c r="E45">
        <v>3511</v>
      </c>
      <c r="F45">
        <v>3776</v>
      </c>
      <c r="G45">
        <v>3499</v>
      </c>
      <c r="J45">
        <v>2408</v>
      </c>
      <c r="K45">
        <v>2563</v>
      </c>
      <c r="L45">
        <v>2395</v>
      </c>
    </row>
    <row r="46" spans="1:14">
      <c r="A46">
        <v>75</v>
      </c>
      <c r="B46">
        <f>AVERAGE(E46:I46)</f>
        <v>6338.666666666667</v>
      </c>
      <c r="C46">
        <f>AVERAGE(J46:N46)</f>
        <v>5257.666666666667</v>
      </c>
      <c r="D46" s="2">
        <f t="shared" si="5"/>
        <v>11596.333333333334</v>
      </c>
      <c r="E46">
        <v>6305</v>
      </c>
      <c r="F46">
        <v>6045</v>
      </c>
      <c r="G46">
        <v>6666</v>
      </c>
      <c r="J46">
        <v>5184</v>
      </c>
      <c r="K46">
        <v>4921</v>
      </c>
      <c r="L46">
        <v>5668</v>
      </c>
    </row>
    <row r="47" spans="1:14">
      <c r="A47">
        <v>100</v>
      </c>
      <c r="B47">
        <f>AVERAGE(E47:I47)</f>
        <v>8808.6666666666661</v>
      </c>
      <c r="C47">
        <f>AVERAGE(J47:N47)</f>
        <v>8569.3333333333339</v>
      </c>
      <c r="D47" s="2">
        <f t="shared" si="5"/>
        <v>17378</v>
      </c>
      <c r="E47">
        <v>8813</v>
      </c>
      <c r="F47">
        <v>8645</v>
      </c>
      <c r="G47">
        <v>8968</v>
      </c>
      <c r="J47">
        <v>8586</v>
      </c>
      <c r="K47">
        <v>8705</v>
      </c>
      <c r="L47">
        <v>8417</v>
      </c>
    </row>
    <row r="48" spans="1:14" s="3" customFormat="1" ht="263" customHeight="1">
      <c r="D48" s="4"/>
    </row>
    <row r="49" spans="1:14" s="1" customFormat="1">
      <c r="A49" s="1" t="s">
        <v>22</v>
      </c>
      <c r="D49" s="5"/>
    </row>
    <row r="50" spans="1:14">
      <c r="A50" t="s">
        <v>0</v>
      </c>
      <c r="B50" t="s">
        <v>2</v>
      </c>
      <c r="C50" t="s">
        <v>1</v>
      </c>
      <c r="D50" s="2" t="s">
        <v>17</v>
      </c>
      <c r="E50" t="s">
        <v>3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</row>
    <row r="51" spans="1:14">
      <c r="A51">
        <v>0</v>
      </c>
      <c r="B51">
        <v>0</v>
      </c>
      <c r="C51">
        <v>0</v>
      </c>
      <c r="D51" s="2">
        <f t="shared" ref="D51:D55" si="6">SUM(B51:C51)</f>
        <v>0</v>
      </c>
    </row>
    <row r="52" spans="1:14">
      <c r="A52">
        <v>20</v>
      </c>
      <c r="B52">
        <f>AVERAGE(E52:I52)</f>
        <v>811</v>
      </c>
      <c r="C52">
        <f>AVERAGE(J52:N52)</f>
        <v>414.33333333333331</v>
      </c>
      <c r="D52" s="2">
        <f t="shared" si="6"/>
        <v>1225.3333333333333</v>
      </c>
      <c r="E52">
        <v>808</v>
      </c>
      <c r="F52">
        <v>800</v>
      </c>
      <c r="G52">
        <v>825</v>
      </c>
      <c r="J52">
        <v>419</v>
      </c>
      <c r="K52">
        <v>396</v>
      </c>
      <c r="L52">
        <v>428</v>
      </c>
    </row>
    <row r="53" spans="1:14">
      <c r="A53">
        <v>50</v>
      </c>
      <c r="B53">
        <f>AVERAGE(E53:I53)</f>
        <v>2387</v>
      </c>
      <c r="C53">
        <f>AVERAGE(J53:N53)</f>
        <v>2126.6666666666665</v>
      </c>
      <c r="D53" s="2">
        <f t="shared" si="6"/>
        <v>4513.6666666666661</v>
      </c>
      <c r="E53">
        <v>2390</v>
      </c>
      <c r="F53">
        <v>2431</v>
      </c>
      <c r="G53">
        <v>2340</v>
      </c>
      <c r="J53">
        <v>2103</v>
      </c>
      <c r="K53">
        <v>2212</v>
      </c>
      <c r="L53">
        <v>2065</v>
      </c>
    </row>
    <row r="54" spans="1:14">
      <c r="A54">
        <v>75</v>
      </c>
      <c r="B54">
        <f>AVERAGE(E54:I54)</f>
        <v>4064</v>
      </c>
      <c r="C54">
        <f>AVERAGE(J54:N54)</f>
        <v>4582.666666666667</v>
      </c>
      <c r="D54" s="2">
        <f t="shared" si="6"/>
        <v>8646.6666666666679</v>
      </c>
      <c r="E54">
        <v>4069</v>
      </c>
      <c r="F54">
        <v>4031</v>
      </c>
      <c r="G54">
        <v>4092</v>
      </c>
      <c r="J54">
        <v>4605</v>
      </c>
      <c r="K54">
        <v>4661</v>
      </c>
      <c r="L54">
        <v>4482</v>
      </c>
    </row>
    <row r="55" spans="1:14">
      <c r="A55">
        <v>100</v>
      </c>
      <c r="B55">
        <f>AVERAGE(E55:I55)</f>
        <v>5989.333333333333</v>
      </c>
      <c r="C55">
        <f>AVERAGE(J55:N55)</f>
        <v>8216</v>
      </c>
      <c r="D55" s="2">
        <f t="shared" si="6"/>
        <v>14205.333333333332</v>
      </c>
      <c r="E55">
        <v>5994</v>
      </c>
      <c r="F55">
        <v>5911</v>
      </c>
      <c r="G55">
        <v>6063</v>
      </c>
      <c r="J55">
        <v>8105</v>
      </c>
      <c r="K55">
        <v>8303</v>
      </c>
      <c r="L55">
        <v>8240</v>
      </c>
    </row>
    <row r="56" spans="1:14" s="3" customFormat="1" ht="263" customHeight="1">
      <c r="D56" s="4"/>
    </row>
    <row r="57" spans="1:14" s="1" customFormat="1">
      <c r="A57" s="1" t="s">
        <v>23</v>
      </c>
      <c r="D57" s="5"/>
    </row>
    <row r="58" spans="1:14">
      <c r="A58" t="s">
        <v>0</v>
      </c>
      <c r="B58" t="s">
        <v>2</v>
      </c>
      <c r="C58" t="s">
        <v>1</v>
      </c>
      <c r="D58" s="2" t="s">
        <v>17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</row>
    <row r="59" spans="1:14">
      <c r="A59">
        <v>0</v>
      </c>
      <c r="B59">
        <v>0</v>
      </c>
      <c r="C59">
        <v>0</v>
      </c>
      <c r="D59" s="2">
        <f t="shared" ref="D59:D63" si="7">SUM(B59:C59)</f>
        <v>0</v>
      </c>
    </row>
    <row r="60" spans="1:14">
      <c r="A60">
        <v>20</v>
      </c>
      <c r="B60">
        <f>AVERAGE(E60:I60)</f>
        <v>769.33333333333337</v>
      </c>
      <c r="C60">
        <f>AVERAGE(J60:N60)</f>
        <v>373.33333333333331</v>
      </c>
      <c r="D60" s="2">
        <f t="shared" si="7"/>
        <v>1142.6666666666667</v>
      </c>
      <c r="E60">
        <v>784</v>
      </c>
      <c r="F60">
        <v>763</v>
      </c>
      <c r="G60">
        <v>761</v>
      </c>
      <c r="J60">
        <v>354</v>
      </c>
      <c r="K60">
        <v>403</v>
      </c>
      <c r="L60">
        <v>363</v>
      </c>
    </row>
    <row r="61" spans="1:14">
      <c r="A61">
        <v>50</v>
      </c>
      <c r="B61">
        <f>AVERAGE(E61:I61)</f>
        <v>2054.3333333333335</v>
      </c>
      <c r="C61">
        <f>AVERAGE(J61:N61)</f>
        <v>1582</v>
      </c>
      <c r="D61" s="2">
        <f t="shared" si="7"/>
        <v>3636.3333333333335</v>
      </c>
      <c r="E61">
        <v>2060</v>
      </c>
      <c r="F61">
        <v>2004</v>
      </c>
      <c r="G61">
        <v>2099</v>
      </c>
      <c r="J61">
        <v>1559</v>
      </c>
      <c r="K61">
        <v>1596</v>
      </c>
      <c r="L61">
        <v>1591</v>
      </c>
    </row>
    <row r="62" spans="1:14">
      <c r="A62">
        <v>75</v>
      </c>
      <c r="B62">
        <f>AVERAGE(E62:I62)</f>
        <v>3414.3333333333335</v>
      </c>
      <c r="C62">
        <f>AVERAGE(J62:N62)</f>
        <v>3278.3333333333335</v>
      </c>
      <c r="D62" s="2">
        <f t="shared" si="7"/>
        <v>6692.666666666667</v>
      </c>
      <c r="E62">
        <v>3430</v>
      </c>
      <c r="F62">
        <v>3427</v>
      </c>
      <c r="G62">
        <v>3386</v>
      </c>
      <c r="J62">
        <v>3314</v>
      </c>
      <c r="K62">
        <v>3243</v>
      </c>
      <c r="L62">
        <v>3278</v>
      </c>
    </row>
    <row r="63" spans="1:14">
      <c r="A63">
        <v>100</v>
      </c>
      <c r="B63">
        <f>AVERAGE(E63:I63)</f>
        <v>5078</v>
      </c>
      <c r="C63">
        <f>AVERAGE(J63:N63)</f>
        <v>5861</v>
      </c>
      <c r="D63" s="2">
        <f t="shared" si="7"/>
        <v>10939</v>
      </c>
      <c r="E63">
        <v>5070</v>
      </c>
      <c r="F63">
        <v>5138</v>
      </c>
      <c r="G63">
        <v>5026</v>
      </c>
      <c r="J63">
        <v>5918</v>
      </c>
      <c r="K63">
        <v>5814</v>
      </c>
      <c r="L63">
        <v>5851</v>
      </c>
    </row>
    <row r="64" spans="1:14" s="3" customFormat="1" ht="263" customHeight="1">
      <c r="D64" s="4"/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IE6</vt:lpstr>
      <vt:lpstr>IE7</vt:lpstr>
      <vt:lpstr>IE8</vt:lpstr>
    </vt:vector>
  </TitlesOfParts>
  <Company>Local Matters,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Johnston</dc:creator>
  <cp:lastModifiedBy>Jason Johnston</cp:lastModifiedBy>
  <dcterms:created xsi:type="dcterms:W3CDTF">2010-08-21T16:35:22Z</dcterms:created>
  <dcterms:modified xsi:type="dcterms:W3CDTF">2010-09-02T02:13:42Z</dcterms:modified>
</cp:coreProperties>
</file>