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运营信息" sheetId="1" r:id="rId1"/>
    <sheet name="外场水样" sheetId="2" r:id="rId2"/>
    <sheet name="内场水样" sheetId="3" r:id="rId3"/>
    <sheet name="污泥项目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H5" i="4"/>
  <c r="H4" i="4"/>
  <c r="H3" i="4"/>
  <c r="H2" i="4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3" i="2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H2" i="1"/>
  <c r="G2" i="1"/>
</calcChain>
</file>

<file path=xl/sharedStrings.xml><?xml version="1.0" encoding="utf-8"?>
<sst xmlns="http://schemas.openxmlformats.org/spreadsheetml/2006/main" count="747" uniqueCount="63">
  <si>
    <t>日期</t>
    <phoneticPr fontId="1" type="noConversion"/>
  </si>
  <si>
    <t>进水抄表数</t>
    <phoneticPr fontId="1" type="noConversion"/>
  </si>
  <si>
    <t>进水水量</t>
    <phoneticPr fontId="1" type="noConversion"/>
  </si>
  <si>
    <t>出水流量计</t>
    <phoneticPr fontId="1" type="noConversion"/>
  </si>
  <si>
    <t>出水水量</t>
    <phoneticPr fontId="1" type="noConversion"/>
  </si>
  <si>
    <t>聚合硫酸铁用量（吨）</t>
  </si>
  <si>
    <t>聚合氯化铁用量（吨）</t>
    <phoneticPr fontId="1" type="noConversion"/>
  </si>
  <si>
    <t>污泥产量（吨）</t>
  </si>
  <si>
    <t>压泥时间(小时)</t>
  </si>
  <si>
    <t>阳离子用量（kg）</t>
    <phoneticPr fontId="1" type="noConversion"/>
  </si>
  <si>
    <t>阴离子用量（kg）</t>
  </si>
  <si>
    <t>非离子（kg）</t>
  </si>
  <si>
    <t>次氯酸钠（吨）</t>
  </si>
  <si>
    <t>生石灰用量（kg）</t>
  </si>
  <si>
    <t>污水厂名称</t>
  </si>
  <si>
    <t>设备维修情况</t>
  </si>
  <si>
    <t>设备运行情况</t>
  </si>
  <si>
    <t>总用电量（kwh）</t>
    <phoneticPr fontId="1" type="noConversion"/>
  </si>
  <si>
    <t>生产用电（kwh）</t>
    <phoneticPr fontId="1" type="noConversion"/>
  </si>
  <si>
    <t>非生产用电（kwh）</t>
    <phoneticPr fontId="1" type="noConversion"/>
  </si>
  <si>
    <t>外加碳源</t>
    <phoneticPr fontId="1" type="noConversion"/>
  </si>
  <si>
    <t>洛社污水厂</t>
    <phoneticPr fontId="1" type="noConversion"/>
  </si>
  <si>
    <t>日期</t>
    <phoneticPr fontId="1" type="noConversion"/>
  </si>
  <si>
    <t>COD</t>
    <phoneticPr fontId="1" type="noConversion"/>
  </si>
  <si>
    <t>氨氮</t>
    <phoneticPr fontId="1" type="noConversion"/>
  </si>
  <si>
    <t>总氮</t>
    <phoneticPr fontId="1" type="noConversion"/>
  </si>
  <si>
    <t>SS</t>
    <phoneticPr fontId="1" type="noConversion"/>
  </si>
  <si>
    <t>水厂名称</t>
    <phoneticPr fontId="1" type="noConversion"/>
  </si>
  <si>
    <t>洛社污水厂</t>
    <phoneticPr fontId="1" type="noConversion"/>
  </si>
  <si>
    <t>接管企业名称</t>
    <phoneticPr fontId="1" type="noConversion"/>
  </si>
  <si>
    <t>流量计读数</t>
    <phoneticPr fontId="1" type="noConversion"/>
  </si>
  <si>
    <t>当日水量</t>
    <phoneticPr fontId="1" type="noConversion"/>
  </si>
  <si>
    <t>ph</t>
    <phoneticPr fontId="1" type="noConversion"/>
  </si>
  <si>
    <t>无锡市第二漂染有限公司</t>
  </si>
  <si>
    <t>CODcr（mg/l）</t>
  </si>
  <si>
    <r>
      <rPr>
        <sz val="11"/>
        <color indexed="8"/>
        <rFont val="宋体"/>
        <family val="3"/>
        <charset val="134"/>
      </rPr>
      <t>BOD</t>
    </r>
    <r>
      <rPr>
        <vertAlign val="subscript"/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（mg/l）</t>
    </r>
  </si>
  <si>
    <t>SS（mg/l）</t>
  </si>
  <si>
    <r>
      <rPr>
        <sz val="11"/>
        <color indexed="8"/>
        <rFont val="宋体"/>
        <family val="3"/>
        <charset val="134"/>
      </rPr>
      <t>NH</t>
    </r>
    <r>
      <rPr>
        <vertAlign val="sub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-N（mg/l）</t>
    </r>
  </si>
  <si>
    <t>TN（mg/l）</t>
  </si>
  <si>
    <t>TP（mg/l）</t>
  </si>
  <si>
    <t>PH</t>
  </si>
  <si>
    <t>水温(℃)</t>
  </si>
  <si>
    <t>工艺段</t>
    <phoneticPr fontId="1" type="noConversion"/>
  </si>
  <si>
    <t>DO（mg/l）</t>
  </si>
  <si>
    <t>SV(ml/l)</t>
  </si>
  <si>
    <t>MLSS（mg/l）</t>
  </si>
  <si>
    <t>MLVSS（mg/l）</t>
  </si>
  <si>
    <t>SVI(ml/g)</t>
  </si>
  <si>
    <t>含盐量（mg/l）</t>
    <phoneticPr fontId="1" type="noConversion"/>
  </si>
  <si>
    <t>进水</t>
    <phoneticPr fontId="1" type="noConversion"/>
  </si>
  <si>
    <t>出水</t>
    <phoneticPr fontId="1" type="noConversion"/>
  </si>
  <si>
    <t>调节池</t>
    <phoneticPr fontId="1" type="noConversion"/>
  </si>
  <si>
    <t>日期</t>
    <phoneticPr fontId="1" type="noConversion"/>
  </si>
  <si>
    <t>工艺段</t>
    <phoneticPr fontId="1" type="noConversion"/>
  </si>
  <si>
    <t>水厂名称</t>
    <phoneticPr fontId="1" type="noConversion"/>
  </si>
  <si>
    <t>洛社污水厂</t>
    <phoneticPr fontId="1" type="noConversion"/>
  </si>
  <si>
    <t>含水率</t>
    <phoneticPr fontId="1" type="noConversion"/>
  </si>
  <si>
    <t>水厂名称</t>
    <phoneticPr fontId="1" type="noConversion"/>
  </si>
  <si>
    <t>洛社污水厂</t>
    <phoneticPr fontId="1" type="noConversion"/>
  </si>
  <si>
    <t>好氧池南A</t>
  </si>
  <si>
    <t>好氧池南B</t>
  </si>
  <si>
    <t>好氧池北A</t>
  </si>
  <si>
    <t>好氧池北B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</si>
</sst>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yyyy&quot;年&quot;m&quot;月&quot;d&quot;日&quot;;@"/>
    <numFmt numFmtId="178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仿宋"/>
      <charset val="134"/>
    </font>
    <font>
      <sz val="10"/>
      <name val="华文仿宋"/>
      <family val="3"/>
      <charset val="134"/>
    </font>
    <font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1"/>
      <color indexed="8"/>
      <name val="华文仿宋"/>
      <family val="3"/>
      <charset val="134"/>
    </font>
    <font>
      <sz val="12"/>
      <color indexed="8"/>
      <name val="华文仿宋"/>
      <family val="3"/>
      <charset val="134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</xf>
    <xf numFmtId="0" fontId="7" fillId="0" borderId="2" xfId="0" applyFont="1" applyFill="1" applyBorder="1" applyAlignment="1" applyProtection="1">
      <alignment horizontal="center" vertical="center" wrapText="1"/>
    </xf>
    <xf numFmtId="178" fontId="7" fillId="0" borderId="2" xfId="0" applyNumberFormat="1" applyFont="1" applyFill="1" applyBorder="1" applyAlignment="1" applyProtection="1">
      <alignment horizontal="center" vertical="center" wrapText="1"/>
    </xf>
    <xf numFmtId="177" fontId="0" fillId="0" borderId="2" xfId="0" applyNumberFormat="1" applyBorder="1"/>
    <xf numFmtId="0" fontId="0" fillId="0" borderId="2" xfId="0" applyBorder="1"/>
    <xf numFmtId="0" fontId="4" fillId="0" borderId="2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9" fontId="9" fillId="0" borderId="2" xfId="1" applyFont="1" applyBorder="1" applyAlignment="1" applyProtection="1">
      <alignment horizontal="center" vertical="center" wrapText="1"/>
    </xf>
    <xf numFmtId="0" fontId="0" fillId="0" borderId="1" xfId="0" applyBorder="1"/>
    <xf numFmtId="177" fontId="0" fillId="0" borderId="1" xfId="0" applyNumberFormat="1" applyBorder="1"/>
  </cellXfs>
  <cellStyles count="2">
    <cellStyle name="百分比" xfId="1" builtinId="5"/>
    <cellStyle name="常规" xfId="0" builtinId="0"/>
  </cellStyles>
  <dxfs count="15"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5.625" bestFit="1" customWidth="1"/>
    <col min="2" max="2" width="11" bestFit="1" customWidth="1"/>
    <col min="4" max="4" width="11" bestFit="1" customWidth="1"/>
    <col min="6" max="6" width="14.625" bestFit="1" customWidth="1"/>
    <col min="7" max="7" width="14.625" customWidth="1"/>
    <col min="8" max="8" width="18.75" bestFit="1" customWidth="1"/>
    <col min="9" max="10" width="21.375" bestFit="1" customWidth="1"/>
    <col min="11" max="11" width="14.125" bestFit="1" customWidth="1"/>
    <col min="12" max="12" width="15.125" bestFit="1" customWidth="1"/>
    <col min="13" max="14" width="17.375" bestFit="1" customWidth="1"/>
    <col min="15" max="15" width="13.125" bestFit="1" customWidth="1"/>
    <col min="16" max="16" width="15.125" bestFit="1" customWidth="1"/>
    <col min="17" max="17" width="15.125" customWidth="1"/>
    <col min="18" max="18" width="17.375" bestFit="1" customWidth="1"/>
    <col min="19" max="20" width="13" bestFit="1" customWidth="1"/>
    <col min="21" max="21" width="11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20</v>
      </c>
      <c r="R1" t="s">
        <v>13</v>
      </c>
      <c r="S1" t="s">
        <v>15</v>
      </c>
      <c r="T1" t="s">
        <v>16</v>
      </c>
      <c r="U1" t="s">
        <v>14</v>
      </c>
    </row>
    <row r="2" spans="1:21" x14ac:dyDescent="0.2">
      <c r="A2" s="2">
        <v>42721</v>
      </c>
      <c r="B2">
        <v>615855</v>
      </c>
      <c r="C2">
        <v>9617</v>
      </c>
      <c r="D2">
        <v>49987968</v>
      </c>
      <c r="E2">
        <v>9116</v>
      </c>
      <c r="F2">
        <v>4627</v>
      </c>
      <c r="G2">
        <f>F2*0.98</f>
        <v>4534.46</v>
      </c>
      <c r="H2">
        <f>F2*0.02</f>
        <v>92.54</v>
      </c>
      <c r="I2" s="1">
        <v>7.15</v>
      </c>
      <c r="M2">
        <v>30</v>
      </c>
      <c r="O2">
        <v>3</v>
      </c>
      <c r="Q2">
        <v>4</v>
      </c>
      <c r="U2" t="s">
        <v>21</v>
      </c>
    </row>
    <row r="3" spans="1:21" x14ac:dyDescent="0.2">
      <c r="A3" s="2">
        <v>42722</v>
      </c>
      <c r="B3">
        <v>625540</v>
      </c>
      <c r="C3">
        <v>9685</v>
      </c>
      <c r="D3">
        <v>49996488</v>
      </c>
      <c r="E3">
        <v>8520</v>
      </c>
      <c r="F3">
        <v>4934</v>
      </c>
      <c r="G3">
        <f t="shared" ref="G3:G66" si="0">F3*0.98</f>
        <v>4835.32</v>
      </c>
      <c r="H3">
        <f t="shared" ref="H3:H66" si="1">F3*0.02</f>
        <v>98.68</v>
      </c>
      <c r="I3" s="1">
        <v>4.4000000000000004</v>
      </c>
      <c r="M3">
        <v>15</v>
      </c>
      <c r="O3">
        <v>3</v>
      </c>
      <c r="Q3">
        <v>4</v>
      </c>
      <c r="U3" t="s">
        <v>21</v>
      </c>
    </row>
    <row r="4" spans="1:21" x14ac:dyDescent="0.2">
      <c r="A4" s="2">
        <v>42723</v>
      </c>
      <c r="B4">
        <v>635974</v>
      </c>
      <c r="C4">
        <v>10434</v>
      </c>
      <c r="D4">
        <v>50005488</v>
      </c>
      <c r="E4">
        <v>9000</v>
      </c>
      <c r="F4">
        <v>4614</v>
      </c>
      <c r="G4">
        <f t="shared" si="0"/>
        <v>4521.72</v>
      </c>
      <c r="H4">
        <f t="shared" si="1"/>
        <v>92.28</v>
      </c>
      <c r="I4" s="1">
        <v>3.1</v>
      </c>
      <c r="M4">
        <v>35</v>
      </c>
      <c r="Q4">
        <v>4</v>
      </c>
      <c r="U4" t="s">
        <v>21</v>
      </c>
    </row>
    <row r="5" spans="1:21" x14ac:dyDescent="0.2">
      <c r="A5" s="2">
        <v>42724</v>
      </c>
      <c r="B5">
        <v>646728</v>
      </c>
      <c r="C5">
        <v>10754</v>
      </c>
      <c r="D5">
        <v>50015048</v>
      </c>
      <c r="E5">
        <v>9560</v>
      </c>
      <c r="F5">
        <v>4300</v>
      </c>
      <c r="G5">
        <f t="shared" si="0"/>
        <v>4214</v>
      </c>
      <c r="H5">
        <f t="shared" si="1"/>
        <v>86</v>
      </c>
      <c r="I5" s="1">
        <v>4.4000000000000004</v>
      </c>
      <c r="M5">
        <v>20</v>
      </c>
      <c r="Q5">
        <v>4</v>
      </c>
      <c r="U5" t="s">
        <v>21</v>
      </c>
    </row>
    <row r="6" spans="1:21" x14ac:dyDescent="0.2">
      <c r="A6" s="2">
        <v>42725</v>
      </c>
      <c r="B6">
        <v>658443</v>
      </c>
      <c r="C6">
        <v>11715</v>
      </c>
      <c r="D6">
        <v>50026025</v>
      </c>
      <c r="E6">
        <v>10977</v>
      </c>
      <c r="F6">
        <v>4480</v>
      </c>
      <c r="G6">
        <f t="shared" si="0"/>
        <v>4390.3999999999996</v>
      </c>
      <c r="H6">
        <f t="shared" si="1"/>
        <v>89.600000000000009</v>
      </c>
      <c r="I6" s="1">
        <v>3.3</v>
      </c>
      <c r="M6">
        <v>35</v>
      </c>
      <c r="Q6">
        <v>4</v>
      </c>
      <c r="U6" t="s">
        <v>21</v>
      </c>
    </row>
    <row r="7" spans="1:21" x14ac:dyDescent="0.2">
      <c r="A7" s="2">
        <v>42726</v>
      </c>
      <c r="B7">
        <v>668848</v>
      </c>
      <c r="C7">
        <v>10405</v>
      </c>
      <c r="D7">
        <v>50035812</v>
      </c>
      <c r="E7">
        <v>9787</v>
      </c>
      <c r="F7">
        <v>3568</v>
      </c>
      <c r="G7">
        <f t="shared" si="0"/>
        <v>3496.64</v>
      </c>
      <c r="H7">
        <f t="shared" si="1"/>
        <v>71.36</v>
      </c>
      <c r="I7" s="1">
        <v>3.3</v>
      </c>
      <c r="Q7">
        <v>4</v>
      </c>
      <c r="U7" t="s">
        <v>21</v>
      </c>
    </row>
    <row r="8" spans="1:21" x14ac:dyDescent="0.2">
      <c r="A8" s="2">
        <v>42727</v>
      </c>
      <c r="B8">
        <v>680305</v>
      </c>
      <c r="C8">
        <v>11457</v>
      </c>
      <c r="D8">
        <v>50046192</v>
      </c>
      <c r="E8">
        <v>10380</v>
      </c>
      <c r="F8">
        <v>3715</v>
      </c>
      <c r="G8">
        <f t="shared" si="0"/>
        <v>3640.7</v>
      </c>
      <c r="H8">
        <f t="shared" si="1"/>
        <v>74.3</v>
      </c>
      <c r="I8" s="1">
        <v>3.3</v>
      </c>
      <c r="M8">
        <v>35</v>
      </c>
      <c r="Q8">
        <v>4</v>
      </c>
      <c r="U8" t="s">
        <v>21</v>
      </c>
    </row>
    <row r="9" spans="1:21" x14ac:dyDescent="0.2">
      <c r="A9" s="2">
        <v>42728</v>
      </c>
      <c r="B9">
        <v>691422</v>
      </c>
      <c r="C9">
        <v>11117</v>
      </c>
      <c r="D9">
        <v>50056692</v>
      </c>
      <c r="E9">
        <v>10500</v>
      </c>
      <c r="F9">
        <v>3700</v>
      </c>
      <c r="G9">
        <f t="shared" si="0"/>
        <v>3626</v>
      </c>
      <c r="H9">
        <f t="shared" si="1"/>
        <v>74</v>
      </c>
      <c r="I9" s="1">
        <v>4.9000000000000004</v>
      </c>
      <c r="Q9">
        <v>4</v>
      </c>
      <c r="U9" t="s">
        <v>21</v>
      </c>
    </row>
    <row r="10" spans="1:21" x14ac:dyDescent="0.2">
      <c r="A10" s="2">
        <v>42729</v>
      </c>
      <c r="B10">
        <v>702818</v>
      </c>
      <c r="C10">
        <v>11396</v>
      </c>
      <c r="D10">
        <v>50068080</v>
      </c>
      <c r="E10">
        <v>11388</v>
      </c>
      <c r="F10">
        <v>3625</v>
      </c>
      <c r="G10">
        <f t="shared" si="0"/>
        <v>3552.5</v>
      </c>
      <c r="H10">
        <f t="shared" si="1"/>
        <v>72.5</v>
      </c>
      <c r="I10" s="1">
        <v>4.4000000000000004</v>
      </c>
      <c r="M10">
        <v>30</v>
      </c>
      <c r="Q10">
        <v>4</v>
      </c>
      <c r="U10" t="s">
        <v>21</v>
      </c>
    </row>
    <row r="11" spans="1:21" x14ac:dyDescent="0.2">
      <c r="A11" s="2">
        <v>42730</v>
      </c>
      <c r="B11">
        <v>713563</v>
      </c>
      <c r="C11">
        <v>10745</v>
      </c>
      <c r="D11">
        <v>50079236</v>
      </c>
      <c r="E11">
        <v>11156</v>
      </c>
      <c r="F11">
        <v>3797</v>
      </c>
      <c r="G11">
        <f t="shared" si="0"/>
        <v>3721.06</v>
      </c>
      <c r="H11">
        <f t="shared" si="1"/>
        <v>75.94</v>
      </c>
      <c r="I11" s="1">
        <v>4.4000000000000004</v>
      </c>
      <c r="M11">
        <v>25</v>
      </c>
      <c r="Q11">
        <v>4</v>
      </c>
      <c r="U11" t="s">
        <v>21</v>
      </c>
    </row>
    <row r="12" spans="1:21" x14ac:dyDescent="0.2">
      <c r="A12" s="2">
        <v>42731</v>
      </c>
      <c r="B12">
        <v>725247</v>
      </c>
      <c r="C12">
        <v>11684</v>
      </c>
      <c r="D12">
        <v>50090504</v>
      </c>
      <c r="E12">
        <v>11268</v>
      </c>
      <c r="F12">
        <v>3138</v>
      </c>
      <c r="G12">
        <f t="shared" si="0"/>
        <v>3075.24</v>
      </c>
      <c r="H12">
        <f t="shared" si="1"/>
        <v>62.76</v>
      </c>
      <c r="I12" s="1">
        <v>3.3</v>
      </c>
      <c r="Q12">
        <v>4</v>
      </c>
      <c r="U12" t="s">
        <v>21</v>
      </c>
    </row>
    <row r="13" spans="1:21" x14ac:dyDescent="0.2">
      <c r="A13" s="2">
        <v>42732</v>
      </c>
      <c r="B13">
        <v>736980</v>
      </c>
      <c r="C13">
        <v>11733</v>
      </c>
      <c r="D13">
        <v>50101976</v>
      </c>
      <c r="E13">
        <v>11472</v>
      </c>
      <c r="F13">
        <v>5213</v>
      </c>
      <c r="G13">
        <f t="shared" si="0"/>
        <v>5108.74</v>
      </c>
      <c r="H13">
        <f t="shared" si="1"/>
        <v>104.26</v>
      </c>
      <c r="I13" s="1">
        <v>4.4000000000000004</v>
      </c>
      <c r="M13">
        <v>25</v>
      </c>
      <c r="Q13">
        <v>4</v>
      </c>
      <c r="U13" t="s">
        <v>21</v>
      </c>
    </row>
    <row r="14" spans="1:21" x14ac:dyDescent="0.2">
      <c r="A14" s="2">
        <v>42733</v>
      </c>
      <c r="B14">
        <v>748520</v>
      </c>
      <c r="C14">
        <v>11540</v>
      </c>
      <c r="D14">
        <v>50112560</v>
      </c>
      <c r="E14">
        <v>10584</v>
      </c>
      <c r="F14">
        <v>3826</v>
      </c>
      <c r="G14">
        <f t="shared" si="0"/>
        <v>3749.48</v>
      </c>
      <c r="H14">
        <f t="shared" si="1"/>
        <v>76.52</v>
      </c>
      <c r="I14" s="1">
        <v>3.3</v>
      </c>
      <c r="Q14">
        <v>4</v>
      </c>
      <c r="U14" t="s">
        <v>21</v>
      </c>
    </row>
    <row r="15" spans="1:21" x14ac:dyDescent="0.2">
      <c r="A15" s="2">
        <v>42734</v>
      </c>
      <c r="B15">
        <v>759851</v>
      </c>
      <c r="C15">
        <v>11331</v>
      </c>
      <c r="D15">
        <v>50123365</v>
      </c>
      <c r="E15">
        <v>10805</v>
      </c>
      <c r="F15">
        <v>4246</v>
      </c>
      <c r="G15">
        <f t="shared" si="0"/>
        <v>4161.08</v>
      </c>
      <c r="H15">
        <f t="shared" si="1"/>
        <v>84.92</v>
      </c>
      <c r="I15" s="1">
        <v>3.3</v>
      </c>
      <c r="M15">
        <v>30</v>
      </c>
      <c r="Q15">
        <v>4</v>
      </c>
      <c r="U15" t="s">
        <v>21</v>
      </c>
    </row>
    <row r="16" spans="1:21" x14ac:dyDescent="0.2">
      <c r="A16" s="2">
        <v>42735</v>
      </c>
      <c r="B16">
        <v>771205</v>
      </c>
      <c r="C16">
        <v>11354</v>
      </c>
      <c r="D16">
        <v>50134189</v>
      </c>
      <c r="E16">
        <v>10824</v>
      </c>
      <c r="G16">
        <f t="shared" si="0"/>
        <v>0</v>
      </c>
      <c r="H16">
        <f t="shared" si="1"/>
        <v>0</v>
      </c>
      <c r="I16" s="1">
        <v>4.95</v>
      </c>
      <c r="Q16">
        <v>4</v>
      </c>
      <c r="U16" t="s">
        <v>21</v>
      </c>
    </row>
    <row r="17" spans="1:21" x14ac:dyDescent="0.2">
      <c r="A17" s="2">
        <v>42736</v>
      </c>
      <c r="B17">
        <v>783146</v>
      </c>
      <c r="C17">
        <v>11941</v>
      </c>
      <c r="D17">
        <v>50144920</v>
      </c>
      <c r="E17">
        <v>10731</v>
      </c>
      <c r="F17">
        <v>3839</v>
      </c>
      <c r="G17">
        <f t="shared" si="0"/>
        <v>3762.22</v>
      </c>
      <c r="H17">
        <f t="shared" si="1"/>
        <v>76.78</v>
      </c>
      <c r="I17" s="1">
        <v>3.3</v>
      </c>
      <c r="Q17">
        <v>4</v>
      </c>
      <c r="U17" t="s">
        <v>21</v>
      </c>
    </row>
    <row r="18" spans="1:21" x14ac:dyDescent="0.2">
      <c r="A18" s="2">
        <v>42737</v>
      </c>
      <c r="B18">
        <v>794899</v>
      </c>
      <c r="C18">
        <v>11753</v>
      </c>
      <c r="D18">
        <v>50155760</v>
      </c>
      <c r="E18">
        <v>10840</v>
      </c>
      <c r="F18">
        <v>4179</v>
      </c>
      <c r="G18">
        <f t="shared" si="0"/>
        <v>4095.42</v>
      </c>
      <c r="H18">
        <f t="shared" si="1"/>
        <v>83.58</v>
      </c>
      <c r="I18" s="1">
        <v>4.95</v>
      </c>
      <c r="M18">
        <v>15</v>
      </c>
      <c r="Q18">
        <v>4</v>
      </c>
      <c r="U18" t="s">
        <v>21</v>
      </c>
    </row>
    <row r="19" spans="1:21" x14ac:dyDescent="0.2">
      <c r="A19" s="2">
        <v>42738</v>
      </c>
      <c r="B19">
        <v>805236</v>
      </c>
      <c r="C19">
        <v>10337</v>
      </c>
      <c r="D19">
        <v>50166000</v>
      </c>
      <c r="E19">
        <v>10240</v>
      </c>
      <c r="F19">
        <v>4311</v>
      </c>
      <c r="G19">
        <f t="shared" si="0"/>
        <v>4224.78</v>
      </c>
      <c r="H19">
        <f t="shared" si="1"/>
        <v>86.22</v>
      </c>
      <c r="I19" s="1">
        <v>4.95</v>
      </c>
      <c r="M19">
        <v>35</v>
      </c>
      <c r="Q19">
        <v>4</v>
      </c>
      <c r="U19" t="s">
        <v>21</v>
      </c>
    </row>
    <row r="20" spans="1:21" x14ac:dyDescent="0.2">
      <c r="A20" s="2">
        <v>42739</v>
      </c>
      <c r="B20">
        <v>816893</v>
      </c>
      <c r="C20">
        <v>11657</v>
      </c>
      <c r="D20">
        <v>50177252</v>
      </c>
      <c r="E20">
        <v>11252</v>
      </c>
      <c r="F20">
        <v>4448</v>
      </c>
      <c r="G20">
        <f t="shared" si="0"/>
        <v>4359.04</v>
      </c>
      <c r="H20">
        <f t="shared" si="1"/>
        <v>88.960000000000008</v>
      </c>
      <c r="I20" s="1">
        <v>3.85</v>
      </c>
      <c r="Q20">
        <v>4</v>
      </c>
      <c r="U20" t="s">
        <v>21</v>
      </c>
    </row>
    <row r="21" spans="1:21" x14ac:dyDescent="0.2">
      <c r="A21" s="2">
        <v>42740</v>
      </c>
      <c r="B21">
        <v>828751</v>
      </c>
      <c r="C21">
        <v>11858</v>
      </c>
      <c r="D21">
        <v>50190080</v>
      </c>
      <c r="E21">
        <v>12828</v>
      </c>
      <c r="F21">
        <v>3524</v>
      </c>
      <c r="G21">
        <f t="shared" si="0"/>
        <v>3453.52</v>
      </c>
      <c r="H21">
        <f t="shared" si="1"/>
        <v>70.48</v>
      </c>
      <c r="I21" s="1">
        <v>4.5</v>
      </c>
      <c r="Q21">
        <v>4</v>
      </c>
      <c r="U21" t="s">
        <v>21</v>
      </c>
    </row>
    <row r="22" spans="1:21" x14ac:dyDescent="0.2">
      <c r="A22" s="2">
        <v>42741</v>
      </c>
      <c r="B22">
        <v>840455</v>
      </c>
      <c r="C22">
        <v>11704</v>
      </c>
      <c r="D22">
        <v>50202650</v>
      </c>
      <c r="E22">
        <v>12570</v>
      </c>
      <c r="F22">
        <v>4214</v>
      </c>
      <c r="G22">
        <f t="shared" si="0"/>
        <v>4129.72</v>
      </c>
      <c r="H22">
        <f t="shared" si="1"/>
        <v>84.28</v>
      </c>
      <c r="I22" s="1">
        <v>3.9</v>
      </c>
      <c r="M22">
        <v>20</v>
      </c>
      <c r="Q22">
        <v>4</v>
      </c>
      <c r="U22" t="s">
        <v>21</v>
      </c>
    </row>
    <row r="23" spans="1:21" x14ac:dyDescent="0.2">
      <c r="A23" s="2">
        <v>42742</v>
      </c>
      <c r="B23">
        <v>851648</v>
      </c>
      <c r="C23">
        <v>11193</v>
      </c>
      <c r="D23">
        <v>50214528</v>
      </c>
      <c r="E23">
        <v>11878</v>
      </c>
      <c r="F23">
        <v>4284</v>
      </c>
      <c r="G23">
        <f t="shared" si="0"/>
        <v>4198.32</v>
      </c>
      <c r="H23">
        <f t="shared" si="1"/>
        <v>85.68</v>
      </c>
      <c r="I23" s="1">
        <v>2.7</v>
      </c>
      <c r="Q23">
        <v>4</v>
      </c>
      <c r="U23" t="s">
        <v>21</v>
      </c>
    </row>
    <row r="24" spans="1:21" x14ac:dyDescent="0.2">
      <c r="A24" s="2">
        <v>42743</v>
      </c>
      <c r="B24">
        <v>863161</v>
      </c>
      <c r="C24">
        <v>11513</v>
      </c>
      <c r="D24">
        <v>50226460</v>
      </c>
      <c r="E24">
        <v>11932</v>
      </c>
      <c r="F24">
        <v>4204</v>
      </c>
      <c r="G24">
        <f t="shared" si="0"/>
        <v>4119.92</v>
      </c>
      <c r="H24">
        <f t="shared" si="1"/>
        <v>84.08</v>
      </c>
      <c r="I24" s="1">
        <v>3.2</v>
      </c>
      <c r="M24">
        <v>20</v>
      </c>
      <c r="Q24">
        <v>4</v>
      </c>
      <c r="U24" t="s">
        <v>21</v>
      </c>
    </row>
    <row r="25" spans="1:21" x14ac:dyDescent="0.2">
      <c r="A25" s="2">
        <v>42744</v>
      </c>
      <c r="B25">
        <v>874319</v>
      </c>
      <c r="C25">
        <v>11158</v>
      </c>
      <c r="D25">
        <v>50238120</v>
      </c>
      <c r="E25">
        <v>11660</v>
      </c>
      <c r="F25">
        <v>3941</v>
      </c>
      <c r="G25">
        <f t="shared" si="0"/>
        <v>3862.18</v>
      </c>
      <c r="H25">
        <f t="shared" si="1"/>
        <v>78.820000000000007</v>
      </c>
      <c r="I25" s="1">
        <v>3.3</v>
      </c>
      <c r="Q25">
        <v>4</v>
      </c>
      <c r="U25" t="s">
        <v>21</v>
      </c>
    </row>
    <row r="26" spans="1:21" x14ac:dyDescent="0.2">
      <c r="A26" s="2">
        <v>42745</v>
      </c>
      <c r="B26">
        <v>885578</v>
      </c>
      <c r="C26">
        <v>11259</v>
      </c>
      <c r="D26">
        <v>50249632</v>
      </c>
      <c r="E26">
        <v>11512</v>
      </c>
      <c r="F26">
        <v>4242</v>
      </c>
      <c r="G26">
        <f t="shared" si="0"/>
        <v>4157.16</v>
      </c>
      <c r="H26">
        <f t="shared" si="1"/>
        <v>84.84</v>
      </c>
      <c r="I26" s="1">
        <v>3.9</v>
      </c>
      <c r="M26">
        <v>20</v>
      </c>
      <c r="Q26">
        <v>4</v>
      </c>
      <c r="U26" t="s">
        <v>21</v>
      </c>
    </row>
    <row r="27" spans="1:21" x14ac:dyDescent="0.2">
      <c r="A27" s="2">
        <v>42746</v>
      </c>
      <c r="B27">
        <v>896788</v>
      </c>
      <c r="C27">
        <v>11210</v>
      </c>
      <c r="D27">
        <v>50260640</v>
      </c>
      <c r="E27">
        <v>11008</v>
      </c>
      <c r="F27">
        <v>3836</v>
      </c>
      <c r="G27">
        <f t="shared" si="0"/>
        <v>3759.2799999999997</v>
      </c>
      <c r="H27">
        <f t="shared" si="1"/>
        <v>76.72</v>
      </c>
      <c r="I27" s="1">
        <v>2.5</v>
      </c>
      <c r="Q27">
        <v>4</v>
      </c>
      <c r="U27" t="s">
        <v>21</v>
      </c>
    </row>
    <row r="28" spans="1:21" x14ac:dyDescent="0.2">
      <c r="A28" s="2">
        <v>42747</v>
      </c>
      <c r="B28">
        <v>907999</v>
      </c>
      <c r="C28">
        <v>11211</v>
      </c>
      <c r="D28">
        <v>50271896</v>
      </c>
      <c r="E28">
        <v>11256</v>
      </c>
      <c r="F28">
        <v>3954</v>
      </c>
      <c r="G28">
        <f t="shared" si="0"/>
        <v>3874.92</v>
      </c>
      <c r="H28">
        <f t="shared" si="1"/>
        <v>79.08</v>
      </c>
      <c r="I28" s="1">
        <v>2</v>
      </c>
      <c r="Q28">
        <v>4</v>
      </c>
      <c r="U28" t="s">
        <v>21</v>
      </c>
    </row>
    <row r="29" spans="1:21" x14ac:dyDescent="0.2">
      <c r="A29" s="2">
        <v>42748</v>
      </c>
      <c r="B29">
        <v>919269</v>
      </c>
      <c r="C29">
        <v>11270</v>
      </c>
      <c r="D29">
        <v>50283192</v>
      </c>
      <c r="E29">
        <v>11296</v>
      </c>
      <c r="F29">
        <v>4023</v>
      </c>
      <c r="G29">
        <f t="shared" si="0"/>
        <v>3942.54</v>
      </c>
      <c r="H29">
        <f t="shared" si="1"/>
        <v>80.460000000000008</v>
      </c>
      <c r="I29" s="1">
        <v>3.3</v>
      </c>
      <c r="Q29">
        <v>4</v>
      </c>
      <c r="U29" t="s">
        <v>21</v>
      </c>
    </row>
    <row r="30" spans="1:21" x14ac:dyDescent="0.2">
      <c r="A30" s="2">
        <v>42749</v>
      </c>
      <c r="B30">
        <v>930309</v>
      </c>
      <c r="C30">
        <v>11040</v>
      </c>
      <c r="D30">
        <v>50294556</v>
      </c>
      <c r="E30">
        <v>11364</v>
      </c>
      <c r="F30">
        <v>4360</v>
      </c>
      <c r="G30">
        <f t="shared" si="0"/>
        <v>4272.8</v>
      </c>
      <c r="H30">
        <f t="shared" si="1"/>
        <v>87.2</v>
      </c>
      <c r="I30" s="1">
        <v>2.2000000000000002</v>
      </c>
      <c r="M30">
        <v>20</v>
      </c>
      <c r="Q30">
        <v>4</v>
      </c>
      <c r="U30" t="s">
        <v>21</v>
      </c>
    </row>
    <row r="31" spans="1:21" x14ac:dyDescent="0.2">
      <c r="A31" s="2">
        <v>42750</v>
      </c>
      <c r="B31">
        <v>940590</v>
      </c>
      <c r="C31">
        <v>10281</v>
      </c>
      <c r="D31">
        <v>50304472</v>
      </c>
      <c r="E31">
        <v>9916</v>
      </c>
      <c r="F31">
        <v>3339</v>
      </c>
      <c r="G31">
        <f t="shared" si="0"/>
        <v>3272.22</v>
      </c>
      <c r="H31">
        <f t="shared" si="1"/>
        <v>66.78</v>
      </c>
      <c r="I31" s="1">
        <v>2.2000000000000002</v>
      </c>
      <c r="Q31">
        <v>4</v>
      </c>
      <c r="U31" t="s">
        <v>21</v>
      </c>
    </row>
    <row r="32" spans="1:21" x14ac:dyDescent="0.2">
      <c r="A32" s="2">
        <v>42751</v>
      </c>
      <c r="B32">
        <v>949977</v>
      </c>
      <c r="C32">
        <v>9387</v>
      </c>
      <c r="D32">
        <v>50313496</v>
      </c>
      <c r="E32">
        <v>9024</v>
      </c>
      <c r="F32">
        <v>3900</v>
      </c>
      <c r="G32">
        <f t="shared" si="0"/>
        <v>3822</v>
      </c>
      <c r="H32">
        <f t="shared" si="1"/>
        <v>78</v>
      </c>
      <c r="I32" s="1">
        <v>2.2000000000000002</v>
      </c>
      <c r="M32">
        <v>20</v>
      </c>
      <c r="Q32">
        <v>4</v>
      </c>
      <c r="U32" t="s">
        <v>21</v>
      </c>
    </row>
    <row r="33" spans="1:21" x14ac:dyDescent="0.2">
      <c r="A33" s="2">
        <v>42752</v>
      </c>
      <c r="B33">
        <v>961624</v>
      </c>
      <c r="C33">
        <v>11647</v>
      </c>
      <c r="D33">
        <v>50324320</v>
      </c>
      <c r="E33">
        <v>10824</v>
      </c>
      <c r="F33">
        <v>3601</v>
      </c>
      <c r="G33">
        <f t="shared" si="0"/>
        <v>3528.98</v>
      </c>
      <c r="H33">
        <f t="shared" si="1"/>
        <v>72.02</v>
      </c>
      <c r="I33" s="1">
        <v>2.75</v>
      </c>
      <c r="Q33">
        <v>4</v>
      </c>
      <c r="U33" t="s">
        <v>21</v>
      </c>
    </row>
    <row r="34" spans="1:21" x14ac:dyDescent="0.2">
      <c r="A34" s="2">
        <v>42753</v>
      </c>
      <c r="B34">
        <v>971876</v>
      </c>
      <c r="C34">
        <v>10252</v>
      </c>
      <c r="D34">
        <v>50334664</v>
      </c>
      <c r="E34">
        <v>10344</v>
      </c>
      <c r="F34">
        <v>3768</v>
      </c>
      <c r="G34">
        <f t="shared" si="0"/>
        <v>3692.64</v>
      </c>
      <c r="H34">
        <f t="shared" si="1"/>
        <v>75.36</v>
      </c>
      <c r="I34" s="1">
        <v>2.75</v>
      </c>
      <c r="M34">
        <v>5</v>
      </c>
      <c r="Q34">
        <v>4</v>
      </c>
      <c r="U34" t="s">
        <v>21</v>
      </c>
    </row>
    <row r="35" spans="1:21" x14ac:dyDescent="0.2">
      <c r="A35" s="2">
        <v>42754</v>
      </c>
      <c r="B35">
        <v>982018</v>
      </c>
      <c r="C35">
        <v>10142</v>
      </c>
      <c r="D35">
        <v>50344768</v>
      </c>
      <c r="E35">
        <v>10104</v>
      </c>
      <c r="F35">
        <v>3605</v>
      </c>
      <c r="G35">
        <f t="shared" si="0"/>
        <v>3532.9</v>
      </c>
      <c r="H35">
        <f t="shared" si="1"/>
        <v>72.100000000000009</v>
      </c>
      <c r="I35" s="1">
        <v>1.65</v>
      </c>
      <c r="M35">
        <v>15</v>
      </c>
      <c r="Q35">
        <v>4</v>
      </c>
      <c r="U35" t="s">
        <v>21</v>
      </c>
    </row>
    <row r="36" spans="1:21" x14ac:dyDescent="0.2">
      <c r="A36" s="2">
        <v>42755</v>
      </c>
      <c r="B36">
        <v>992083</v>
      </c>
      <c r="C36">
        <v>10065</v>
      </c>
      <c r="D36">
        <v>50353576</v>
      </c>
      <c r="E36">
        <v>8808</v>
      </c>
      <c r="F36">
        <v>3504</v>
      </c>
      <c r="G36">
        <f t="shared" si="0"/>
        <v>3433.92</v>
      </c>
      <c r="H36">
        <f t="shared" si="1"/>
        <v>70.08</v>
      </c>
      <c r="I36" s="1">
        <v>2.75</v>
      </c>
      <c r="Q36">
        <v>4</v>
      </c>
      <c r="U36" t="s">
        <v>21</v>
      </c>
    </row>
    <row r="37" spans="1:21" x14ac:dyDescent="0.2">
      <c r="A37" s="2">
        <v>42756</v>
      </c>
      <c r="B37">
        <v>1888</v>
      </c>
      <c r="C37">
        <v>9805</v>
      </c>
      <c r="D37">
        <v>50362886</v>
      </c>
      <c r="E37">
        <v>9310</v>
      </c>
      <c r="F37">
        <v>3346</v>
      </c>
      <c r="G37">
        <f t="shared" si="0"/>
        <v>3279.08</v>
      </c>
      <c r="H37">
        <f t="shared" si="1"/>
        <v>66.92</v>
      </c>
      <c r="I37" s="1">
        <v>2.2000000000000002</v>
      </c>
      <c r="Q37">
        <v>4</v>
      </c>
      <c r="U37" t="s">
        <v>21</v>
      </c>
    </row>
    <row r="38" spans="1:21" x14ac:dyDescent="0.2">
      <c r="A38" s="2">
        <v>42757</v>
      </c>
      <c r="B38">
        <v>11634</v>
      </c>
      <c r="C38">
        <v>9746</v>
      </c>
      <c r="D38">
        <v>50372380</v>
      </c>
      <c r="E38">
        <v>9494</v>
      </c>
      <c r="F38">
        <v>3489</v>
      </c>
      <c r="G38">
        <f t="shared" si="0"/>
        <v>3419.22</v>
      </c>
      <c r="H38">
        <f t="shared" si="1"/>
        <v>69.78</v>
      </c>
      <c r="I38" s="1">
        <v>1.1000000000000001</v>
      </c>
      <c r="Q38">
        <v>4</v>
      </c>
      <c r="U38" t="s">
        <v>21</v>
      </c>
    </row>
    <row r="39" spans="1:21" x14ac:dyDescent="0.2">
      <c r="A39" s="2">
        <v>42758</v>
      </c>
      <c r="B39">
        <v>21575</v>
      </c>
      <c r="C39">
        <v>9941</v>
      </c>
      <c r="D39">
        <v>50381654</v>
      </c>
      <c r="E39">
        <v>9274</v>
      </c>
      <c r="F39">
        <v>3123</v>
      </c>
      <c r="G39">
        <f t="shared" si="0"/>
        <v>3060.54</v>
      </c>
      <c r="H39">
        <f t="shared" si="1"/>
        <v>62.46</v>
      </c>
      <c r="I39" s="1">
        <v>1.65</v>
      </c>
      <c r="Q39">
        <v>4</v>
      </c>
      <c r="U39" t="s">
        <v>21</v>
      </c>
    </row>
    <row r="40" spans="1:21" x14ac:dyDescent="0.2">
      <c r="A40" s="2">
        <v>42759</v>
      </c>
      <c r="B40">
        <v>30571</v>
      </c>
      <c r="C40">
        <v>8996</v>
      </c>
      <c r="D40">
        <v>50390509</v>
      </c>
      <c r="E40">
        <v>8855</v>
      </c>
      <c r="F40">
        <v>3667</v>
      </c>
      <c r="G40">
        <f t="shared" si="0"/>
        <v>3593.66</v>
      </c>
      <c r="H40">
        <f t="shared" si="1"/>
        <v>73.34</v>
      </c>
      <c r="I40" s="1">
        <v>2.2000000000000002</v>
      </c>
      <c r="Q40">
        <v>4</v>
      </c>
      <c r="U40" t="s">
        <v>21</v>
      </c>
    </row>
    <row r="41" spans="1:21" x14ac:dyDescent="0.2">
      <c r="A41" s="2">
        <v>42760</v>
      </c>
      <c r="B41">
        <v>39816</v>
      </c>
      <c r="C41">
        <v>9245</v>
      </c>
      <c r="D41">
        <v>50399288</v>
      </c>
      <c r="E41">
        <v>8779</v>
      </c>
      <c r="F41">
        <v>3506</v>
      </c>
      <c r="G41">
        <f t="shared" si="0"/>
        <v>3435.88</v>
      </c>
      <c r="H41">
        <f t="shared" si="1"/>
        <v>70.12</v>
      </c>
      <c r="I41" s="1">
        <v>1.65</v>
      </c>
      <c r="M41">
        <v>25</v>
      </c>
      <c r="Q41">
        <v>4</v>
      </c>
      <c r="U41" t="s">
        <v>21</v>
      </c>
    </row>
    <row r="42" spans="1:21" x14ac:dyDescent="0.2">
      <c r="A42" s="2">
        <v>42761</v>
      </c>
      <c r="B42">
        <v>48330</v>
      </c>
      <c r="C42">
        <v>8514</v>
      </c>
      <c r="D42">
        <v>50407600</v>
      </c>
      <c r="E42">
        <v>8312</v>
      </c>
      <c r="F42">
        <v>2969</v>
      </c>
      <c r="G42">
        <f t="shared" si="0"/>
        <v>2909.62</v>
      </c>
      <c r="H42">
        <f t="shared" si="1"/>
        <v>59.38</v>
      </c>
      <c r="I42" s="1">
        <v>1.65</v>
      </c>
      <c r="Q42">
        <v>4</v>
      </c>
      <c r="U42" t="s">
        <v>21</v>
      </c>
    </row>
    <row r="43" spans="1:21" x14ac:dyDescent="0.2">
      <c r="A43" s="2">
        <v>42762</v>
      </c>
      <c r="B43">
        <v>56863</v>
      </c>
      <c r="C43">
        <v>8533</v>
      </c>
      <c r="D43">
        <v>50415852</v>
      </c>
      <c r="E43">
        <v>8252</v>
      </c>
      <c r="F43">
        <v>3021</v>
      </c>
      <c r="G43">
        <f t="shared" si="0"/>
        <v>2960.58</v>
      </c>
      <c r="H43">
        <f t="shared" si="1"/>
        <v>60.42</v>
      </c>
      <c r="I43" s="1">
        <v>1.1000000000000001</v>
      </c>
      <c r="Q43">
        <v>4</v>
      </c>
      <c r="U43" t="s">
        <v>21</v>
      </c>
    </row>
    <row r="44" spans="1:21" x14ac:dyDescent="0.2">
      <c r="A44" s="2">
        <v>42763</v>
      </c>
      <c r="B44">
        <v>65436</v>
      </c>
      <c r="C44">
        <v>8573</v>
      </c>
      <c r="D44">
        <v>50424054</v>
      </c>
      <c r="E44">
        <v>8202</v>
      </c>
      <c r="F44">
        <v>3036</v>
      </c>
      <c r="G44">
        <f t="shared" si="0"/>
        <v>2975.2799999999997</v>
      </c>
      <c r="H44">
        <f t="shared" si="1"/>
        <v>60.72</v>
      </c>
      <c r="I44" s="1">
        <v>0.55000000000000004</v>
      </c>
      <c r="Q44">
        <v>4</v>
      </c>
      <c r="U44" t="s">
        <v>21</v>
      </c>
    </row>
    <row r="45" spans="1:21" x14ac:dyDescent="0.2">
      <c r="A45" s="2">
        <v>42764</v>
      </c>
      <c r="B45">
        <v>73753</v>
      </c>
      <c r="C45">
        <v>8317</v>
      </c>
      <c r="D45">
        <v>50432225</v>
      </c>
      <c r="E45">
        <v>8171</v>
      </c>
      <c r="F45">
        <v>3460</v>
      </c>
      <c r="G45">
        <f t="shared" si="0"/>
        <v>3390.7999999999997</v>
      </c>
      <c r="H45">
        <f t="shared" si="1"/>
        <v>69.2</v>
      </c>
      <c r="I45" s="1">
        <v>1.1000000000000001</v>
      </c>
      <c r="M45">
        <v>30</v>
      </c>
      <c r="Q45">
        <v>4</v>
      </c>
      <c r="U45" t="s">
        <v>21</v>
      </c>
    </row>
    <row r="46" spans="1:21" x14ac:dyDescent="0.2">
      <c r="A46" s="2">
        <v>42765</v>
      </c>
      <c r="B46">
        <v>81972</v>
      </c>
      <c r="C46">
        <v>8219</v>
      </c>
      <c r="D46">
        <v>50440030</v>
      </c>
      <c r="E46">
        <v>7805</v>
      </c>
      <c r="F46">
        <v>3278</v>
      </c>
      <c r="G46">
        <f t="shared" si="0"/>
        <v>3212.44</v>
      </c>
      <c r="H46">
        <f t="shared" si="1"/>
        <v>65.56</v>
      </c>
      <c r="I46" s="1">
        <v>0.55000000000000004</v>
      </c>
      <c r="Q46">
        <v>4</v>
      </c>
      <c r="U46" t="s">
        <v>21</v>
      </c>
    </row>
    <row r="47" spans="1:21" x14ac:dyDescent="0.2">
      <c r="A47" s="2">
        <v>42766</v>
      </c>
      <c r="B47">
        <v>90475</v>
      </c>
      <c r="C47">
        <v>8503</v>
      </c>
      <c r="D47">
        <v>50448053</v>
      </c>
      <c r="E47">
        <v>8023</v>
      </c>
      <c r="G47">
        <f t="shared" si="0"/>
        <v>0</v>
      </c>
      <c r="H47">
        <f t="shared" si="1"/>
        <v>0</v>
      </c>
      <c r="I47" s="1">
        <v>0.55000000000000004</v>
      </c>
      <c r="Q47">
        <v>4</v>
      </c>
      <c r="U47" t="s">
        <v>21</v>
      </c>
    </row>
    <row r="48" spans="1:21" x14ac:dyDescent="0.2">
      <c r="A48" s="2">
        <v>42767</v>
      </c>
      <c r="B48">
        <v>98791</v>
      </c>
      <c r="C48">
        <v>8316</v>
      </c>
      <c r="D48">
        <v>50455880</v>
      </c>
      <c r="E48">
        <v>7827</v>
      </c>
      <c r="F48">
        <v>3300</v>
      </c>
      <c r="G48">
        <f t="shared" si="0"/>
        <v>3234</v>
      </c>
      <c r="H48">
        <f t="shared" si="1"/>
        <v>66</v>
      </c>
      <c r="I48" s="1">
        <v>0.55000000000000004</v>
      </c>
      <c r="Q48">
        <v>4</v>
      </c>
      <c r="U48" t="s">
        <v>21</v>
      </c>
    </row>
    <row r="49" spans="1:21" x14ac:dyDescent="0.2">
      <c r="A49" s="2">
        <v>42768</v>
      </c>
      <c r="B49">
        <v>107095</v>
      </c>
      <c r="C49">
        <v>8304</v>
      </c>
      <c r="D49">
        <v>50463676</v>
      </c>
      <c r="E49">
        <v>7796</v>
      </c>
      <c r="F49">
        <v>3363</v>
      </c>
      <c r="G49">
        <f t="shared" si="0"/>
        <v>3295.74</v>
      </c>
      <c r="H49">
        <f t="shared" si="1"/>
        <v>67.260000000000005</v>
      </c>
      <c r="I49" s="1">
        <v>1.1000000000000001</v>
      </c>
      <c r="Q49">
        <v>4</v>
      </c>
      <c r="U49" t="s">
        <v>21</v>
      </c>
    </row>
    <row r="50" spans="1:21" x14ac:dyDescent="0.2">
      <c r="A50" s="2">
        <v>42769</v>
      </c>
      <c r="B50">
        <v>115450</v>
      </c>
      <c r="C50">
        <v>8355</v>
      </c>
      <c r="D50">
        <v>50471536</v>
      </c>
      <c r="E50">
        <v>7860</v>
      </c>
      <c r="F50">
        <v>3784</v>
      </c>
      <c r="G50">
        <f t="shared" si="0"/>
        <v>3708.3199999999997</v>
      </c>
      <c r="H50">
        <f t="shared" si="1"/>
        <v>75.680000000000007</v>
      </c>
      <c r="I50" s="1">
        <v>1.65</v>
      </c>
      <c r="M50">
        <v>20</v>
      </c>
      <c r="Q50">
        <v>4</v>
      </c>
      <c r="U50" t="s">
        <v>21</v>
      </c>
    </row>
    <row r="51" spans="1:21" x14ac:dyDescent="0.2">
      <c r="A51" s="2">
        <v>42770</v>
      </c>
      <c r="B51">
        <v>123953</v>
      </c>
      <c r="C51">
        <v>8503</v>
      </c>
      <c r="D51">
        <v>50479463</v>
      </c>
      <c r="E51">
        <v>7927</v>
      </c>
      <c r="F51">
        <v>3490</v>
      </c>
      <c r="G51">
        <f t="shared" si="0"/>
        <v>3420.2</v>
      </c>
      <c r="H51">
        <f t="shared" si="1"/>
        <v>69.8</v>
      </c>
      <c r="I51" s="1">
        <v>1.1000000000000001</v>
      </c>
      <c r="Q51">
        <v>4</v>
      </c>
      <c r="U51" t="s">
        <v>21</v>
      </c>
    </row>
    <row r="52" spans="1:21" x14ac:dyDescent="0.2">
      <c r="A52" s="2">
        <v>42771</v>
      </c>
      <c r="B52">
        <v>132574</v>
      </c>
      <c r="C52">
        <v>8621</v>
      </c>
      <c r="D52">
        <v>50487577</v>
      </c>
      <c r="E52">
        <v>8114</v>
      </c>
      <c r="F52">
        <v>3319</v>
      </c>
      <c r="G52">
        <f t="shared" si="0"/>
        <v>3252.62</v>
      </c>
      <c r="H52">
        <f t="shared" si="1"/>
        <v>66.38</v>
      </c>
      <c r="I52" s="1">
        <v>1.1000000000000001</v>
      </c>
      <c r="Q52">
        <v>4</v>
      </c>
      <c r="U52" t="s">
        <v>21</v>
      </c>
    </row>
    <row r="53" spans="1:21" x14ac:dyDescent="0.2">
      <c r="A53" s="2">
        <v>42772</v>
      </c>
      <c r="B53">
        <v>140857</v>
      </c>
      <c r="C53">
        <v>8283</v>
      </c>
      <c r="D53">
        <v>50495608</v>
      </c>
      <c r="E53">
        <v>8031</v>
      </c>
      <c r="F53">
        <v>3391</v>
      </c>
      <c r="G53">
        <f t="shared" si="0"/>
        <v>3323.18</v>
      </c>
      <c r="H53">
        <f t="shared" si="1"/>
        <v>67.820000000000007</v>
      </c>
      <c r="I53" s="1">
        <v>1.65</v>
      </c>
      <c r="Q53">
        <v>4</v>
      </c>
      <c r="U53" t="s">
        <v>21</v>
      </c>
    </row>
    <row r="54" spans="1:21" x14ac:dyDescent="0.2">
      <c r="A54" s="2">
        <v>42773</v>
      </c>
      <c r="B54">
        <v>148696</v>
      </c>
      <c r="C54">
        <v>7839</v>
      </c>
      <c r="D54">
        <v>50503096</v>
      </c>
      <c r="E54">
        <v>7488</v>
      </c>
      <c r="F54">
        <v>3377</v>
      </c>
      <c r="G54">
        <f t="shared" si="0"/>
        <v>3309.46</v>
      </c>
      <c r="H54">
        <f t="shared" si="1"/>
        <v>67.540000000000006</v>
      </c>
      <c r="I54" s="1">
        <v>1.1000000000000001</v>
      </c>
      <c r="M54">
        <v>25</v>
      </c>
      <c r="Q54">
        <v>4</v>
      </c>
      <c r="U54" t="s">
        <v>21</v>
      </c>
    </row>
    <row r="55" spans="1:21" x14ac:dyDescent="0.2">
      <c r="A55" s="2">
        <v>42774</v>
      </c>
      <c r="B55">
        <v>157609</v>
      </c>
      <c r="C55">
        <v>8913</v>
      </c>
      <c r="D55">
        <v>50511106</v>
      </c>
      <c r="E55">
        <v>8010</v>
      </c>
      <c r="F55">
        <v>3440</v>
      </c>
      <c r="G55">
        <f t="shared" si="0"/>
        <v>3371.2</v>
      </c>
      <c r="H55">
        <f t="shared" si="1"/>
        <v>68.8</v>
      </c>
      <c r="I55" s="1">
        <v>1.65</v>
      </c>
      <c r="Q55">
        <v>4</v>
      </c>
      <c r="U55" t="s">
        <v>21</v>
      </c>
    </row>
    <row r="56" spans="1:21" x14ac:dyDescent="0.2">
      <c r="A56" s="2">
        <v>42775</v>
      </c>
      <c r="B56">
        <v>167041</v>
      </c>
      <c r="C56">
        <v>9432</v>
      </c>
      <c r="D56">
        <v>50519961</v>
      </c>
      <c r="E56">
        <v>8855</v>
      </c>
      <c r="F56">
        <v>3493</v>
      </c>
      <c r="G56">
        <f t="shared" si="0"/>
        <v>3423.14</v>
      </c>
      <c r="H56">
        <f t="shared" si="1"/>
        <v>69.86</v>
      </c>
      <c r="I56" s="1">
        <v>1.1000000000000001</v>
      </c>
      <c r="Q56">
        <v>4</v>
      </c>
      <c r="U56" t="s">
        <v>21</v>
      </c>
    </row>
    <row r="57" spans="1:21" x14ac:dyDescent="0.2">
      <c r="A57" s="2">
        <v>42776</v>
      </c>
      <c r="B57">
        <v>176000</v>
      </c>
      <c r="C57">
        <v>8959</v>
      </c>
      <c r="D57">
        <v>50528208</v>
      </c>
      <c r="E57">
        <v>8247</v>
      </c>
      <c r="F57">
        <v>3207</v>
      </c>
      <c r="G57">
        <f t="shared" si="0"/>
        <v>3142.86</v>
      </c>
      <c r="H57">
        <f t="shared" si="1"/>
        <v>64.14</v>
      </c>
      <c r="I57" s="1">
        <v>1.65</v>
      </c>
      <c r="M57">
        <v>20</v>
      </c>
      <c r="Q57">
        <v>4</v>
      </c>
      <c r="U57" t="s">
        <v>21</v>
      </c>
    </row>
    <row r="58" spans="1:21" x14ac:dyDescent="0.2">
      <c r="A58" s="2">
        <v>42777</v>
      </c>
      <c r="B58">
        <v>185236</v>
      </c>
      <c r="C58">
        <v>9236</v>
      </c>
      <c r="D58">
        <v>50537732</v>
      </c>
      <c r="E58">
        <v>9524</v>
      </c>
      <c r="F58">
        <v>3460</v>
      </c>
      <c r="G58">
        <f t="shared" si="0"/>
        <v>3390.7999999999997</v>
      </c>
      <c r="H58">
        <f t="shared" si="1"/>
        <v>69.2</v>
      </c>
      <c r="I58" s="1">
        <v>1.65</v>
      </c>
      <c r="Q58">
        <v>4</v>
      </c>
      <c r="U58" t="s">
        <v>21</v>
      </c>
    </row>
    <row r="59" spans="1:21" x14ac:dyDescent="0.2">
      <c r="A59" s="2">
        <v>42778</v>
      </c>
      <c r="B59">
        <v>194665</v>
      </c>
      <c r="C59">
        <v>9429</v>
      </c>
      <c r="D59">
        <v>50545273</v>
      </c>
      <c r="E59">
        <v>7541</v>
      </c>
      <c r="F59">
        <v>3673</v>
      </c>
      <c r="G59">
        <f t="shared" si="0"/>
        <v>3599.54</v>
      </c>
      <c r="H59">
        <f t="shared" si="1"/>
        <v>73.460000000000008</v>
      </c>
      <c r="I59" s="1">
        <v>2.75</v>
      </c>
      <c r="Q59">
        <v>4</v>
      </c>
      <c r="U59" t="s">
        <v>21</v>
      </c>
    </row>
    <row r="60" spans="1:21" x14ac:dyDescent="0.2">
      <c r="A60" s="2">
        <v>42779</v>
      </c>
      <c r="B60">
        <v>199940</v>
      </c>
      <c r="C60">
        <v>5275</v>
      </c>
      <c r="D60">
        <v>50549919</v>
      </c>
      <c r="E60">
        <v>4646</v>
      </c>
      <c r="F60">
        <v>3354</v>
      </c>
      <c r="G60">
        <f t="shared" si="0"/>
        <v>3286.92</v>
      </c>
      <c r="H60">
        <f t="shared" si="1"/>
        <v>67.08</v>
      </c>
      <c r="I60" s="1">
        <v>0</v>
      </c>
      <c r="M60">
        <v>15</v>
      </c>
      <c r="Q60">
        <v>4</v>
      </c>
      <c r="U60" t="s">
        <v>21</v>
      </c>
    </row>
    <row r="61" spans="1:21" x14ac:dyDescent="0.2">
      <c r="A61" s="2">
        <v>42780</v>
      </c>
      <c r="B61">
        <v>207739</v>
      </c>
      <c r="C61">
        <v>7799</v>
      </c>
      <c r="D61">
        <v>50557069</v>
      </c>
      <c r="E61">
        <v>7150</v>
      </c>
      <c r="F61">
        <v>3273</v>
      </c>
      <c r="G61">
        <f t="shared" si="0"/>
        <v>3207.54</v>
      </c>
      <c r="H61">
        <f t="shared" si="1"/>
        <v>65.460000000000008</v>
      </c>
      <c r="I61" s="1">
        <v>1.1000000000000001</v>
      </c>
      <c r="Q61">
        <v>4</v>
      </c>
      <c r="U61" t="s">
        <v>21</v>
      </c>
    </row>
    <row r="62" spans="1:21" x14ac:dyDescent="0.2">
      <c r="A62" s="2">
        <v>42781</v>
      </c>
      <c r="B62">
        <v>215173</v>
      </c>
      <c r="C62">
        <v>7434</v>
      </c>
      <c r="D62">
        <v>50563788</v>
      </c>
      <c r="E62">
        <v>6719</v>
      </c>
      <c r="F62">
        <v>3313</v>
      </c>
      <c r="G62">
        <f t="shared" si="0"/>
        <v>3246.74</v>
      </c>
      <c r="H62">
        <f t="shared" si="1"/>
        <v>66.260000000000005</v>
      </c>
      <c r="I62" s="1">
        <v>1.1000000000000001</v>
      </c>
      <c r="M62">
        <v>25</v>
      </c>
      <c r="Q62">
        <v>4</v>
      </c>
      <c r="U62" t="s">
        <v>21</v>
      </c>
    </row>
    <row r="63" spans="1:21" x14ac:dyDescent="0.2">
      <c r="A63" s="2">
        <v>42782</v>
      </c>
      <c r="B63">
        <v>223384</v>
      </c>
      <c r="C63">
        <v>8211</v>
      </c>
      <c r="D63">
        <v>50570833</v>
      </c>
      <c r="E63">
        <v>7045</v>
      </c>
      <c r="F63">
        <v>4496</v>
      </c>
      <c r="G63">
        <f t="shared" si="0"/>
        <v>4406.08</v>
      </c>
      <c r="H63">
        <f t="shared" si="1"/>
        <v>89.92</v>
      </c>
      <c r="I63" s="1">
        <v>1.1000000000000001</v>
      </c>
      <c r="Q63">
        <v>4</v>
      </c>
      <c r="U63" t="s">
        <v>21</v>
      </c>
    </row>
    <row r="64" spans="1:21" x14ac:dyDescent="0.2">
      <c r="A64" s="2">
        <v>42783</v>
      </c>
      <c r="B64">
        <v>232585</v>
      </c>
      <c r="C64">
        <v>9201</v>
      </c>
      <c r="D64">
        <v>50579099</v>
      </c>
      <c r="E64">
        <v>8266</v>
      </c>
      <c r="F64">
        <v>3837</v>
      </c>
      <c r="G64">
        <f t="shared" si="0"/>
        <v>3760.2599999999998</v>
      </c>
      <c r="H64">
        <f t="shared" si="1"/>
        <v>76.739999999999995</v>
      </c>
      <c r="I64" s="1">
        <v>1.1000000000000001</v>
      </c>
      <c r="M64">
        <v>25</v>
      </c>
      <c r="Q64">
        <v>4</v>
      </c>
      <c r="U64" t="s">
        <v>21</v>
      </c>
    </row>
    <row r="65" spans="1:21" x14ac:dyDescent="0.2">
      <c r="A65" s="2">
        <v>42784</v>
      </c>
      <c r="B65">
        <v>242065</v>
      </c>
      <c r="C65">
        <v>9480</v>
      </c>
      <c r="D65">
        <v>50587789</v>
      </c>
      <c r="E65">
        <v>8690</v>
      </c>
      <c r="F65">
        <v>3999</v>
      </c>
      <c r="G65">
        <f t="shared" si="0"/>
        <v>3919.02</v>
      </c>
      <c r="H65">
        <f t="shared" si="1"/>
        <v>79.98</v>
      </c>
      <c r="I65" s="1">
        <v>1.65</v>
      </c>
      <c r="M65">
        <v>30</v>
      </c>
      <c r="Q65">
        <v>4</v>
      </c>
      <c r="U65" t="s">
        <v>21</v>
      </c>
    </row>
    <row r="66" spans="1:21" x14ac:dyDescent="0.2">
      <c r="A66" s="2">
        <v>42785</v>
      </c>
      <c r="B66">
        <v>251034</v>
      </c>
      <c r="C66">
        <v>8969</v>
      </c>
      <c r="D66">
        <v>50595900</v>
      </c>
      <c r="E66">
        <v>8111</v>
      </c>
      <c r="F66">
        <v>3928</v>
      </c>
      <c r="G66">
        <f t="shared" si="0"/>
        <v>3849.44</v>
      </c>
      <c r="H66">
        <f t="shared" si="1"/>
        <v>78.56</v>
      </c>
      <c r="I66" s="1">
        <v>1.65</v>
      </c>
      <c r="M66">
        <v>15</v>
      </c>
      <c r="Q66">
        <v>4</v>
      </c>
      <c r="U66" t="s">
        <v>21</v>
      </c>
    </row>
    <row r="67" spans="1:21" x14ac:dyDescent="0.2">
      <c r="A67" s="2">
        <v>42786</v>
      </c>
      <c r="B67">
        <v>260315</v>
      </c>
      <c r="C67">
        <v>9281</v>
      </c>
      <c r="D67">
        <v>50604141</v>
      </c>
      <c r="E67">
        <v>8241</v>
      </c>
      <c r="F67">
        <v>3403</v>
      </c>
      <c r="G67">
        <f t="shared" ref="G67:G130" si="2">F67*0.98</f>
        <v>3334.94</v>
      </c>
      <c r="H67">
        <f t="shared" ref="H67:H130" si="3">F67*0.02</f>
        <v>68.06</v>
      </c>
      <c r="I67" s="1">
        <v>2.2000000000000002</v>
      </c>
      <c r="M67">
        <v>20</v>
      </c>
      <c r="Q67">
        <v>4</v>
      </c>
      <c r="U67" t="s">
        <v>21</v>
      </c>
    </row>
    <row r="68" spans="1:21" x14ac:dyDescent="0.2">
      <c r="A68" s="2">
        <v>42787</v>
      </c>
      <c r="B68">
        <v>269413</v>
      </c>
      <c r="C68">
        <v>9098</v>
      </c>
      <c r="D68">
        <v>50612386</v>
      </c>
      <c r="E68">
        <v>8245</v>
      </c>
      <c r="F68">
        <v>4215</v>
      </c>
      <c r="G68">
        <f t="shared" si="2"/>
        <v>4130.7</v>
      </c>
      <c r="H68">
        <f t="shared" si="3"/>
        <v>84.3</v>
      </c>
      <c r="I68" s="1">
        <v>2.2000000000000002</v>
      </c>
      <c r="Q68">
        <v>4</v>
      </c>
      <c r="U68" t="s">
        <v>21</v>
      </c>
    </row>
    <row r="69" spans="1:21" x14ac:dyDescent="0.2">
      <c r="A69" s="2">
        <v>42788</v>
      </c>
      <c r="B69">
        <v>279036</v>
      </c>
      <c r="C69">
        <v>9623</v>
      </c>
      <c r="D69">
        <v>50621228</v>
      </c>
      <c r="E69">
        <v>8842</v>
      </c>
      <c r="F69">
        <v>4110</v>
      </c>
      <c r="G69">
        <f t="shared" si="2"/>
        <v>4027.7999999999997</v>
      </c>
      <c r="H69">
        <f t="shared" si="3"/>
        <v>82.2</v>
      </c>
      <c r="I69" s="1">
        <v>1.65</v>
      </c>
      <c r="M69">
        <v>15</v>
      </c>
      <c r="Q69">
        <v>4</v>
      </c>
      <c r="U69" t="s">
        <v>21</v>
      </c>
    </row>
    <row r="70" spans="1:21" x14ac:dyDescent="0.2">
      <c r="A70" s="2">
        <v>42789</v>
      </c>
      <c r="B70">
        <v>288190</v>
      </c>
      <c r="C70">
        <v>9154</v>
      </c>
      <c r="D70">
        <v>50629614</v>
      </c>
      <c r="E70">
        <v>8386</v>
      </c>
      <c r="F70">
        <v>3816</v>
      </c>
      <c r="G70">
        <f t="shared" si="2"/>
        <v>3739.68</v>
      </c>
      <c r="H70">
        <f t="shared" si="3"/>
        <v>76.320000000000007</v>
      </c>
      <c r="I70" s="1">
        <v>1.1000000000000001</v>
      </c>
      <c r="M70">
        <v>20</v>
      </c>
      <c r="Q70">
        <v>4</v>
      </c>
      <c r="U70" t="s">
        <v>21</v>
      </c>
    </row>
    <row r="71" spans="1:21" x14ac:dyDescent="0.2">
      <c r="A71" s="2">
        <v>42790</v>
      </c>
      <c r="B71">
        <v>297112</v>
      </c>
      <c r="C71">
        <v>8922</v>
      </c>
      <c r="D71">
        <v>50637840</v>
      </c>
      <c r="E71">
        <v>8226</v>
      </c>
      <c r="F71">
        <v>3820</v>
      </c>
      <c r="G71">
        <f t="shared" si="2"/>
        <v>3743.6</v>
      </c>
      <c r="H71">
        <f t="shared" si="3"/>
        <v>76.400000000000006</v>
      </c>
      <c r="I71" s="1">
        <v>1.1000000000000001</v>
      </c>
      <c r="Q71">
        <v>4</v>
      </c>
      <c r="U71" t="s">
        <v>21</v>
      </c>
    </row>
    <row r="72" spans="1:21" x14ac:dyDescent="0.2">
      <c r="A72" s="2">
        <v>42791</v>
      </c>
      <c r="B72">
        <v>306963</v>
      </c>
      <c r="C72">
        <v>9851</v>
      </c>
      <c r="D72">
        <v>50646453</v>
      </c>
      <c r="E72">
        <v>8613</v>
      </c>
      <c r="F72">
        <v>3893</v>
      </c>
      <c r="G72">
        <f t="shared" si="2"/>
        <v>3815.14</v>
      </c>
      <c r="H72">
        <f t="shared" si="3"/>
        <v>77.86</v>
      </c>
      <c r="I72" s="1">
        <v>1.1000000000000001</v>
      </c>
      <c r="M72">
        <v>25</v>
      </c>
      <c r="Q72">
        <v>4</v>
      </c>
      <c r="U72" t="s">
        <v>21</v>
      </c>
    </row>
    <row r="73" spans="1:21" x14ac:dyDescent="0.2">
      <c r="A73" s="2">
        <v>42792</v>
      </c>
      <c r="B73">
        <v>316077</v>
      </c>
      <c r="C73">
        <v>9114</v>
      </c>
      <c r="D73">
        <v>50653968</v>
      </c>
      <c r="E73">
        <v>7515</v>
      </c>
      <c r="F73">
        <v>3746</v>
      </c>
      <c r="G73">
        <f t="shared" si="2"/>
        <v>3671.08</v>
      </c>
      <c r="H73">
        <f t="shared" si="3"/>
        <v>74.92</v>
      </c>
      <c r="I73" s="1">
        <v>1.65</v>
      </c>
      <c r="Q73">
        <v>4</v>
      </c>
      <c r="U73" t="s">
        <v>21</v>
      </c>
    </row>
    <row r="74" spans="1:21" x14ac:dyDescent="0.2">
      <c r="A74" s="2">
        <v>42793</v>
      </c>
      <c r="B74">
        <v>325423</v>
      </c>
      <c r="C74">
        <v>9346</v>
      </c>
      <c r="D74">
        <v>50662006</v>
      </c>
      <c r="E74">
        <v>8038</v>
      </c>
      <c r="F74">
        <v>4150</v>
      </c>
      <c r="G74">
        <f t="shared" si="2"/>
        <v>4067</v>
      </c>
      <c r="H74">
        <f t="shared" si="3"/>
        <v>83</v>
      </c>
      <c r="I74" s="1">
        <v>2.2000000000000002</v>
      </c>
      <c r="M74">
        <v>20</v>
      </c>
      <c r="Q74">
        <v>4</v>
      </c>
      <c r="U74" t="s">
        <v>21</v>
      </c>
    </row>
    <row r="75" spans="1:21" x14ac:dyDescent="0.2">
      <c r="A75" s="2">
        <v>42794</v>
      </c>
      <c r="B75">
        <v>335588</v>
      </c>
      <c r="C75">
        <v>10165</v>
      </c>
      <c r="D75">
        <v>50671452</v>
      </c>
      <c r="E75">
        <v>9446</v>
      </c>
      <c r="G75">
        <f t="shared" si="2"/>
        <v>0</v>
      </c>
      <c r="H75">
        <f t="shared" si="3"/>
        <v>0</v>
      </c>
      <c r="I75" s="1">
        <v>1.65</v>
      </c>
      <c r="M75">
        <v>20</v>
      </c>
      <c r="Q75">
        <v>4</v>
      </c>
      <c r="U75" t="s">
        <v>21</v>
      </c>
    </row>
    <row r="76" spans="1:21" x14ac:dyDescent="0.2">
      <c r="A76" s="2">
        <v>42795</v>
      </c>
      <c r="B76">
        <v>346204</v>
      </c>
      <c r="C76">
        <v>10616</v>
      </c>
      <c r="D76">
        <v>50681683</v>
      </c>
      <c r="E76">
        <v>10231</v>
      </c>
      <c r="F76">
        <v>3880</v>
      </c>
      <c r="G76">
        <f t="shared" si="2"/>
        <v>3802.4</v>
      </c>
      <c r="H76">
        <f t="shared" si="3"/>
        <v>77.600000000000009</v>
      </c>
      <c r="I76" s="1">
        <v>3.85</v>
      </c>
      <c r="Q76">
        <v>4</v>
      </c>
      <c r="U76" t="s">
        <v>21</v>
      </c>
    </row>
    <row r="77" spans="1:21" x14ac:dyDescent="0.2">
      <c r="A77" s="2">
        <v>42796</v>
      </c>
      <c r="B77">
        <v>357909</v>
      </c>
      <c r="C77">
        <v>11705</v>
      </c>
      <c r="D77">
        <v>50692769</v>
      </c>
      <c r="E77">
        <v>11086</v>
      </c>
      <c r="F77">
        <v>4114</v>
      </c>
      <c r="G77">
        <f t="shared" si="2"/>
        <v>4031.72</v>
      </c>
      <c r="H77">
        <f t="shared" si="3"/>
        <v>82.28</v>
      </c>
      <c r="I77" s="1">
        <v>2.5</v>
      </c>
      <c r="M77">
        <v>25</v>
      </c>
      <c r="Q77">
        <v>4</v>
      </c>
      <c r="U77" t="s">
        <v>21</v>
      </c>
    </row>
    <row r="78" spans="1:21" x14ac:dyDescent="0.2">
      <c r="A78" s="2">
        <v>42797</v>
      </c>
      <c r="B78">
        <v>367196</v>
      </c>
      <c r="C78">
        <v>9287</v>
      </c>
      <c r="D78">
        <v>50701817</v>
      </c>
      <c r="E78">
        <v>9048</v>
      </c>
      <c r="F78">
        <v>3404</v>
      </c>
      <c r="G78">
        <f t="shared" si="2"/>
        <v>3335.92</v>
      </c>
      <c r="H78">
        <f t="shared" si="3"/>
        <v>68.08</v>
      </c>
      <c r="I78" s="1">
        <v>2.75</v>
      </c>
      <c r="M78">
        <v>20</v>
      </c>
      <c r="Q78">
        <v>4</v>
      </c>
      <c r="U78" t="s">
        <v>21</v>
      </c>
    </row>
    <row r="79" spans="1:21" x14ac:dyDescent="0.2">
      <c r="A79" s="2">
        <v>42798</v>
      </c>
      <c r="B79">
        <v>375572</v>
      </c>
      <c r="C79">
        <v>8376</v>
      </c>
      <c r="D79">
        <v>50710014</v>
      </c>
      <c r="E79">
        <v>8197</v>
      </c>
      <c r="F79">
        <v>3470</v>
      </c>
      <c r="G79">
        <f t="shared" si="2"/>
        <v>3400.6</v>
      </c>
      <c r="H79">
        <f t="shared" si="3"/>
        <v>69.400000000000006</v>
      </c>
      <c r="I79" s="1">
        <v>3.3</v>
      </c>
      <c r="M79">
        <v>25</v>
      </c>
      <c r="Q79">
        <v>4</v>
      </c>
      <c r="U79" t="s">
        <v>21</v>
      </c>
    </row>
    <row r="80" spans="1:21" x14ac:dyDescent="0.2">
      <c r="A80" s="2">
        <v>42799</v>
      </c>
      <c r="B80">
        <v>383856</v>
      </c>
      <c r="C80">
        <v>8284</v>
      </c>
      <c r="D80">
        <v>50718472</v>
      </c>
      <c r="E80">
        <v>8458</v>
      </c>
      <c r="F80">
        <v>3591</v>
      </c>
      <c r="G80">
        <f t="shared" si="2"/>
        <v>3519.18</v>
      </c>
      <c r="H80">
        <f t="shared" si="3"/>
        <v>71.820000000000007</v>
      </c>
      <c r="I80" s="1">
        <v>3.85</v>
      </c>
      <c r="M80">
        <v>25</v>
      </c>
      <c r="Q80">
        <v>4</v>
      </c>
      <c r="U80" t="s">
        <v>21</v>
      </c>
    </row>
    <row r="81" spans="1:21" x14ac:dyDescent="0.2">
      <c r="A81" s="2">
        <v>42800</v>
      </c>
      <c r="B81">
        <v>394168</v>
      </c>
      <c r="C81">
        <v>10312</v>
      </c>
      <c r="D81">
        <v>50728272</v>
      </c>
      <c r="E81">
        <v>9800</v>
      </c>
      <c r="F81">
        <v>3863</v>
      </c>
      <c r="G81">
        <f t="shared" si="2"/>
        <v>3785.74</v>
      </c>
      <c r="H81">
        <f t="shared" si="3"/>
        <v>77.260000000000005</v>
      </c>
      <c r="I81" s="1">
        <v>3.3</v>
      </c>
      <c r="Q81">
        <v>4</v>
      </c>
      <c r="U81" t="s">
        <v>21</v>
      </c>
    </row>
    <row r="82" spans="1:21" x14ac:dyDescent="0.2">
      <c r="A82" s="2">
        <v>42801</v>
      </c>
      <c r="B82">
        <v>402378</v>
      </c>
      <c r="C82">
        <v>8210</v>
      </c>
      <c r="D82">
        <v>50736028</v>
      </c>
      <c r="E82">
        <v>7756</v>
      </c>
      <c r="F82">
        <v>3257</v>
      </c>
      <c r="G82">
        <f t="shared" si="2"/>
        <v>3191.86</v>
      </c>
      <c r="H82">
        <f t="shared" si="3"/>
        <v>65.14</v>
      </c>
      <c r="I82" s="1">
        <v>2.75</v>
      </c>
      <c r="M82">
        <v>30</v>
      </c>
      <c r="Q82">
        <v>4</v>
      </c>
      <c r="U82" t="s">
        <v>21</v>
      </c>
    </row>
    <row r="83" spans="1:21" x14ac:dyDescent="0.2">
      <c r="A83" s="2">
        <v>42802</v>
      </c>
      <c r="B83">
        <v>410951</v>
      </c>
      <c r="C83">
        <v>8573</v>
      </c>
      <c r="D83">
        <v>50743692</v>
      </c>
      <c r="E83">
        <v>7664</v>
      </c>
      <c r="F83">
        <v>3079</v>
      </c>
      <c r="G83">
        <f t="shared" si="2"/>
        <v>3017.42</v>
      </c>
      <c r="H83">
        <f t="shared" si="3"/>
        <v>61.58</v>
      </c>
      <c r="I83" s="1">
        <v>2.75</v>
      </c>
      <c r="Q83">
        <v>4</v>
      </c>
      <c r="U83" t="s">
        <v>21</v>
      </c>
    </row>
    <row r="84" spans="1:21" x14ac:dyDescent="0.2">
      <c r="A84" s="2">
        <v>42803</v>
      </c>
      <c r="B84">
        <v>420177</v>
      </c>
      <c r="C84">
        <v>9226</v>
      </c>
      <c r="D84">
        <v>50752203</v>
      </c>
      <c r="E84">
        <v>8511</v>
      </c>
      <c r="F84">
        <v>3103</v>
      </c>
      <c r="G84">
        <f t="shared" si="2"/>
        <v>3040.94</v>
      </c>
      <c r="H84">
        <f t="shared" si="3"/>
        <v>62.06</v>
      </c>
      <c r="I84" s="1">
        <v>2.75</v>
      </c>
      <c r="Q84">
        <v>4</v>
      </c>
      <c r="U84" t="s">
        <v>21</v>
      </c>
    </row>
    <row r="85" spans="1:21" x14ac:dyDescent="0.2">
      <c r="A85" s="2">
        <v>42804</v>
      </c>
      <c r="B85">
        <v>430479</v>
      </c>
      <c r="C85">
        <v>10302</v>
      </c>
      <c r="D85">
        <v>50761900</v>
      </c>
      <c r="E85">
        <v>9697</v>
      </c>
      <c r="F85">
        <v>3195</v>
      </c>
      <c r="G85">
        <f t="shared" si="2"/>
        <v>3131.1</v>
      </c>
      <c r="H85">
        <f t="shared" si="3"/>
        <v>63.9</v>
      </c>
      <c r="I85" s="1">
        <v>4.95</v>
      </c>
      <c r="M85">
        <v>20</v>
      </c>
      <c r="Q85">
        <v>4</v>
      </c>
      <c r="U85" t="s">
        <v>21</v>
      </c>
    </row>
    <row r="86" spans="1:21" x14ac:dyDescent="0.2">
      <c r="A86" s="2">
        <v>42805</v>
      </c>
      <c r="B86">
        <v>441893</v>
      </c>
      <c r="C86">
        <v>11414</v>
      </c>
      <c r="D86">
        <v>50772139</v>
      </c>
      <c r="E86">
        <v>10239</v>
      </c>
      <c r="F86">
        <v>3351</v>
      </c>
      <c r="G86">
        <f t="shared" si="2"/>
        <v>3283.98</v>
      </c>
      <c r="H86">
        <f t="shared" si="3"/>
        <v>67.02</v>
      </c>
      <c r="I86" s="1">
        <v>3.3</v>
      </c>
      <c r="Q86">
        <v>4</v>
      </c>
      <c r="U86" t="s">
        <v>21</v>
      </c>
    </row>
    <row r="87" spans="1:21" x14ac:dyDescent="0.2">
      <c r="A87" s="2">
        <v>42806</v>
      </c>
      <c r="B87">
        <v>452277</v>
      </c>
      <c r="C87">
        <v>10384</v>
      </c>
      <c r="D87">
        <v>50781370</v>
      </c>
      <c r="E87">
        <v>9231</v>
      </c>
      <c r="F87">
        <v>3386</v>
      </c>
      <c r="G87">
        <f t="shared" si="2"/>
        <v>3318.2799999999997</v>
      </c>
      <c r="H87">
        <f t="shared" si="3"/>
        <v>67.72</v>
      </c>
      <c r="I87" s="1">
        <v>5.5</v>
      </c>
      <c r="M87">
        <v>25</v>
      </c>
      <c r="Q87">
        <v>4</v>
      </c>
      <c r="U87" t="s">
        <v>21</v>
      </c>
    </row>
    <row r="88" spans="1:21" x14ac:dyDescent="0.2">
      <c r="A88" s="2">
        <v>42807</v>
      </c>
      <c r="B88">
        <v>461001</v>
      </c>
      <c r="C88">
        <v>8724</v>
      </c>
      <c r="D88">
        <v>50789144</v>
      </c>
      <c r="E88">
        <v>7774</v>
      </c>
      <c r="F88">
        <v>3096</v>
      </c>
      <c r="G88">
        <f t="shared" si="2"/>
        <v>3034.08</v>
      </c>
      <c r="H88">
        <f t="shared" si="3"/>
        <v>61.92</v>
      </c>
      <c r="I88" s="1">
        <v>2.2000000000000002</v>
      </c>
      <c r="Q88">
        <v>4</v>
      </c>
      <c r="U88" t="s">
        <v>21</v>
      </c>
    </row>
    <row r="89" spans="1:21" x14ac:dyDescent="0.2">
      <c r="A89" s="2">
        <v>42808</v>
      </c>
      <c r="B89">
        <v>470210</v>
      </c>
      <c r="C89">
        <v>9209</v>
      </c>
      <c r="D89">
        <v>50797521</v>
      </c>
      <c r="E89">
        <v>8377</v>
      </c>
      <c r="F89">
        <v>3179</v>
      </c>
      <c r="G89">
        <f t="shared" si="2"/>
        <v>3115.42</v>
      </c>
      <c r="H89">
        <f t="shared" si="3"/>
        <v>63.58</v>
      </c>
      <c r="I89" s="1">
        <v>4.5</v>
      </c>
      <c r="M89">
        <v>30</v>
      </c>
      <c r="Q89">
        <v>4</v>
      </c>
      <c r="U89" t="s">
        <v>21</v>
      </c>
    </row>
    <row r="90" spans="1:21" x14ac:dyDescent="0.2">
      <c r="A90" s="2">
        <v>42809</v>
      </c>
      <c r="B90">
        <v>480685</v>
      </c>
      <c r="C90">
        <v>10475</v>
      </c>
      <c r="D90">
        <v>50806787</v>
      </c>
      <c r="E90">
        <v>9266</v>
      </c>
      <c r="F90">
        <v>3356</v>
      </c>
      <c r="G90">
        <f t="shared" si="2"/>
        <v>3288.88</v>
      </c>
      <c r="H90">
        <f t="shared" si="3"/>
        <v>67.12</v>
      </c>
      <c r="I90" s="1">
        <v>4.4000000000000004</v>
      </c>
      <c r="Q90">
        <v>4</v>
      </c>
      <c r="U90" t="s">
        <v>21</v>
      </c>
    </row>
    <row r="91" spans="1:21" x14ac:dyDescent="0.2">
      <c r="A91" s="2">
        <v>42810</v>
      </c>
      <c r="B91">
        <v>492597</v>
      </c>
      <c r="C91">
        <v>11912</v>
      </c>
      <c r="D91">
        <v>50816934</v>
      </c>
      <c r="E91">
        <v>10147</v>
      </c>
      <c r="F91">
        <v>3289</v>
      </c>
      <c r="G91">
        <f t="shared" si="2"/>
        <v>3223.22</v>
      </c>
      <c r="H91">
        <f t="shared" si="3"/>
        <v>65.78</v>
      </c>
      <c r="I91" s="1">
        <v>3.85</v>
      </c>
      <c r="Q91">
        <v>4</v>
      </c>
      <c r="U91" t="s">
        <v>21</v>
      </c>
    </row>
    <row r="92" spans="1:21" x14ac:dyDescent="0.2">
      <c r="A92" s="2">
        <v>42811</v>
      </c>
      <c r="B92">
        <v>505228</v>
      </c>
      <c r="C92">
        <v>12631</v>
      </c>
      <c r="D92">
        <v>50827804</v>
      </c>
      <c r="E92">
        <v>10870</v>
      </c>
      <c r="F92">
        <v>3232</v>
      </c>
      <c r="G92">
        <f t="shared" si="2"/>
        <v>3167.36</v>
      </c>
      <c r="H92">
        <f t="shared" si="3"/>
        <v>64.64</v>
      </c>
      <c r="I92" s="1">
        <v>4.95</v>
      </c>
      <c r="Q92">
        <v>4</v>
      </c>
      <c r="U92" t="s">
        <v>21</v>
      </c>
    </row>
    <row r="93" spans="1:21" x14ac:dyDescent="0.2">
      <c r="A93" s="2">
        <v>42812</v>
      </c>
      <c r="B93">
        <v>517843</v>
      </c>
      <c r="C93">
        <v>12615</v>
      </c>
      <c r="D93">
        <v>50838710</v>
      </c>
      <c r="E93">
        <v>10906</v>
      </c>
      <c r="F93">
        <v>3033</v>
      </c>
      <c r="G93">
        <f t="shared" si="2"/>
        <v>2972.34</v>
      </c>
      <c r="H93">
        <f t="shared" si="3"/>
        <v>60.660000000000004</v>
      </c>
      <c r="I93" s="1">
        <v>4.95</v>
      </c>
      <c r="Q93">
        <v>4</v>
      </c>
      <c r="U93" t="s">
        <v>21</v>
      </c>
    </row>
    <row r="94" spans="1:21" x14ac:dyDescent="0.2">
      <c r="A94" s="2">
        <v>42813</v>
      </c>
      <c r="B94">
        <v>530028</v>
      </c>
      <c r="C94">
        <v>12185</v>
      </c>
      <c r="D94">
        <v>50849510</v>
      </c>
      <c r="E94">
        <v>10800</v>
      </c>
      <c r="F94">
        <v>4022</v>
      </c>
      <c r="G94">
        <f t="shared" si="2"/>
        <v>3941.56</v>
      </c>
      <c r="H94">
        <f t="shared" si="3"/>
        <v>80.44</v>
      </c>
      <c r="I94" s="1">
        <v>5.5</v>
      </c>
      <c r="Q94">
        <v>4</v>
      </c>
      <c r="U94" t="s">
        <v>21</v>
      </c>
    </row>
    <row r="95" spans="1:21" x14ac:dyDescent="0.2">
      <c r="A95" s="2">
        <v>42814</v>
      </c>
      <c r="B95">
        <v>542735</v>
      </c>
      <c r="C95">
        <v>12707</v>
      </c>
      <c r="D95">
        <v>50860523</v>
      </c>
      <c r="E95">
        <v>11013</v>
      </c>
      <c r="F95">
        <v>3510</v>
      </c>
      <c r="G95">
        <f t="shared" si="2"/>
        <v>3439.7999999999997</v>
      </c>
      <c r="H95">
        <f t="shared" si="3"/>
        <v>70.2</v>
      </c>
      <c r="I95" s="1">
        <v>4.4000000000000004</v>
      </c>
      <c r="Q95">
        <v>4</v>
      </c>
      <c r="U95" t="s">
        <v>21</v>
      </c>
    </row>
    <row r="96" spans="1:21" x14ac:dyDescent="0.2">
      <c r="A96" s="2">
        <v>42815</v>
      </c>
      <c r="B96">
        <v>555830</v>
      </c>
      <c r="C96">
        <v>13095</v>
      </c>
      <c r="D96">
        <v>50871448</v>
      </c>
      <c r="E96">
        <v>10925</v>
      </c>
      <c r="F96">
        <v>3878</v>
      </c>
      <c r="G96">
        <f t="shared" si="2"/>
        <v>3800.44</v>
      </c>
      <c r="H96">
        <f t="shared" si="3"/>
        <v>77.56</v>
      </c>
      <c r="I96" s="1">
        <v>5.5</v>
      </c>
      <c r="M96">
        <v>30</v>
      </c>
      <c r="Q96">
        <v>4</v>
      </c>
      <c r="U96" t="s">
        <v>21</v>
      </c>
    </row>
    <row r="97" spans="1:21" x14ac:dyDescent="0.2">
      <c r="A97" s="2">
        <v>42816</v>
      </c>
      <c r="B97">
        <v>569077</v>
      </c>
      <c r="C97">
        <v>13247</v>
      </c>
      <c r="D97">
        <v>50882488</v>
      </c>
      <c r="E97">
        <v>11040</v>
      </c>
      <c r="F97">
        <v>3507</v>
      </c>
      <c r="G97">
        <f t="shared" si="2"/>
        <v>3436.86</v>
      </c>
      <c r="H97">
        <f t="shared" si="3"/>
        <v>70.14</v>
      </c>
      <c r="I97" s="1">
        <v>3.85</v>
      </c>
      <c r="Q97">
        <v>4</v>
      </c>
      <c r="U97" t="s">
        <v>21</v>
      </c>
    </row>
    <row r="98" spans="1:21" x14ac:dyDescent="0.2">
      <c r="A98" s="2">
        <v>42817</v>
      </c>
      <c r="B98">
        <v>582234</v>
      </c>
      <c r="C98">
        <v>13157</v>
      </c>
      <c r="D98">
        <v>50893950</v>
      </c>
      <c r="E98">
        <v>11462</v>
      </c>
      <c r="F98">
        <v>3924</v>
      </c>
      <c r="G98">
        <f t="shared" si="2"/>
        <v>3845.52</v>
      </c>
      <c r="H98">
        <f t="shared" si="3"/>
        <v>78.48</v>
      </c>
      <c r="I98" s="1">
        <v>4.5</v>
      </c>
      <c r="M98">
        <v>25</v>
      </c>
      <c r="Q98">
        <v>4</v>
      </c>
      <c r="U98" t="s">
        <v>21</v>
      </c>
    </row>
    <row r="99" spans="1:21" x14ac:dyDescent="0.2">
      <c r="A99" s="2">
        <v>42818</v>
      </c>
      <c r="B99">
        <v>596300</v>
      </c>
      <c r="C99">
        <v>14066</v>
      </c>
      <c r="D99">
        <v>50905375</v>
      </c>
      <c r="E99">
        <v>11425</v>
      </c>
      <c r="F99">
        <v>3559</v>
      </c>
      <c r="G99">
        <f t="shared" si="2"/>
        <v>3487.82</v>
      </c>
      <c r="H99">
        <f t="shared" si="3"/>
        <v>71.180000000000007</v>
      </c>
      <c r="I99" s="1">
        <v>4.5</v>
      </c>
      <c r="Q99">
        <v>4</v>
      </c>
      <c r="U99" t="s">
        <v>21</v>
      </c>
    </row>
    <row r="100" spans="1:21" x14ac:dyDescent="0.2">
      <c r="A100" s="2">
        <v>42819</v>
      </c>
      <c r="B100">
        <v>610190</v>
      </c>
      <c r="C100">
        <v>13890</v>
      </c>
      <c r="D100">
        <v>50917199</v>
      </c>
      <c r="E100">
        <v>11824</v>
      </c>
      <c r="F100">
        <v>3590</v>
      </c>
      <c r="G100">
        <f t="shared" si="2"/>
        <v>3518.2</v>
      </c>
      <c r="H100">
        <f t="shared" si="3"/>
        <v>71.8</v>
      </c>
      <c r="I100" s="1">
        <v>7.15</v>
      </c>
      <c r="M100">
        <v>20</v>
      </c>
      <c r="Q100">
        <v>4</v>
      </c>
      <c r="U100" t="s">
        <v>21</v>
      </c>
    </row>
    <row r="101" spans="1:21" x14ac:dyDescent="0.2">
      <c r="A101" s="2">
        <v>42820</v>
      </c>
      <c r="B101">
        <v>624048</v>
      </c>
      <c r="C101">
        <v>13858</v>
      </c>
      <c r="D101">
        <v>50928651</v>
      </c>
      <c r="E101">
        <v>11452</v>
      </c>
      <c r="F101">
        <v>3564</v>
      </c>
      <c r="G101">
        <f t="shared" si="2"/>
        <v>3492.72</v>
      </c>
      <c r="H101">
        <f t="shared" si="3"/>
        <v>71.28</v>
      </c>
      <c r="I101" s="1">
        <v>7.7</v>
      </c>
      <c r="Q101">
        <v>4</v>
      </c>
      <c r="U101" t="s">
        <v>21</v>
      </c>
    </row>
    <row r="102" spans="1:21" x14ac:dyDescent="0.2">
      <c r="A102" s="2">
        <v>42821</v>
      </c>
      <c r="B102">
        <v>636476</v>
      </c>
      <c r="C102">
        <v>12428</v>
      </c>
      <c r="D102">
        <v>50939355</v>
      </c>
      <c r="E102">
        <v>10704</v>
      </c>
      <c r="F102">
        <v>3886</v>
      </c>
      <c r="G102">
        <f t="shared" si="2"/>
        <v>3808.2799999999997</v>
      </c>
      <c r="H102">
        <f t="shared" si="3"/>
        <v>77.72</v>
      </c>
      <c r="I102" s="1">
        <v>6.05</v>
      </c>
      <c r="M102">
        <v>30</v>
      </c>
      <c r="Q102">
        <v>4</v>
      </c>
      <c r="U102" t="s">
        <v>21</v>
      </c>
    </row>
    <row r="103" spans="1:21" x14ac:dyDescent="0.2">
      <c r="A103" s="2">
        <v>42822</v>
      </c>
      <c r="B103">
        <v>647292</v>
      </c>
      <c r="C103">
        <v>10816</v>
      </c>
      <c r="D103">
        <v>50948392</v>
      </c>
      <c r="E103">
        <v>9037</v>
      </c>
      <c r="F103">
        <v>3715</v>
      </c>
      <c r="G103">
        <f t="shared" si="2"/>
        <v>3640.7</v>
      </c>
      <c r="H103">
        <f t="shared" si="3"/>
        <v>74.3</v>
      </c>
      <c r="I103" s="1">
        <v>4.4000000000000004</v>
      </c>
      <c r="Q103">
        <v>4</v>
      </c>
      <c r="U103" t="s">
        <v>21</v>
      </c>
    </row>
    <row r="104" spans="1:21" x14ac:dyDescent="0.2">
      <c r="A104" s="2">
        <v>42823</v>
      </c>
      <c r="B104">
        <v>658149</v>
      </c>
      <c r="C104">
        <v>10857</v>
      </c>
      <c r="D104">
        <v>50957698</v>
      </c>
      <c r="E104">
        <v>9306</v>
      </c>
      <c r="F104">
        <v>3646</v>
      </c>
      <c r="G104">
        <f t="shared" si="2"/>
        <v>3573.08</v>
      </c>
      <c r="H104">
        <f t="shared" si="3"/>
        <v>72.92</v>
      </c>
      <c r="I104" s="1">
        <v>5.5</v>
      </c>
      <c r="M104">
        <v>30</v>
      </c>
      <c r="Q104">
        <v>4</v>
      </c>
      <c r="U104" t="s">
        <v>21</v>
      </c>
    </row>
    <row r="105" spans="1:21" x14ac:dyDescent="0.2">
      <c r="A105" s="2">
        <v>42824</v>
      </c>
      <c r="B105">
        <v>666801</v>
      </c>
      <c r="C105">
        <v>8652</v>
      </c>
      <c r="D105">
        <v>50965368</v>
      </c>
      <c r="E105">
        <v>7670</v>
      </c>
      <c r="F105">
        <v>3162</v>
      </c>
      <c r="G105">
        <f t="shared" si="2"/>
        <v>3098.7599999999998</v>
      </c>
      <c r="H105">
        <f t="shared" si="3"/>
        <v>63.24</v>
      </c>
      <c r="I105" s="1">
        <v>4.5</v>
      </c>
      <c r="M105">
        <v>15</v>
      </c>
      <c r="Q105">
        <v>4</v>
      </c>
      <c r="U105" t="s">
        <v>21</v>
      </c>
    </row>
    <row r="106" spans="1:21" x14ac:dyDescent="0.2">
      <c r="A106" s="2">
        <v>42825</v>
      </c>
      <c r="B106">
        <v>676267</v>
      </c>
      <c r="C106">
        <v>9466</v>
      </c>
      <c r="D106">
        <v>50973456</v>
      </c>
      <c r="E106">
        <v>8088</v>
      </c>
      <c r="F106">
        <v>3240</v>
      </c>
      <c r="G106">
        <f t="shared" si="2"/>
        <v>3175.2</v>
      </c>
      <c r="H106">
        <f t="shared" si="3"/>
        <v>64.8</v>
      </c>
      <c r="I106" s="1">
        <v>6.6</v>
      </c>
      <c r="Q106">
        <v>4</v>
      </c>
      <c r="U106" t="s">
        <v>21</v>
      </c>
    </row>
    <row r="107" spans="1:21" x14ac:dyDescent="0.2">
      <c r="A107" s="2">
        <v>42826</v>
      </c>
      <c r="B107">
        <v>686870</v>
      </c>
      <c r="C107">
        <v>10603</v>
      </c>
      <c r="D107">
        <v>50982161</v>
      </c>
      <c r="E107">
        <v>8705</v>
      </c>
      <c r="G107">
        <f t="shared" si="2"/>
        <v>0</v>
      </c>
      <c r="H107">
        <f t="shared" si="3"/>
        <v>0</v>
      </c>
      <c r="I107" s="1">
        <v>7.7</v>
      </c>
      <c r="M107">
        <v>30</v>
      </c>
      <c r="Q107">
        <v>4</v>
      </c>
      <c r="U107" t="s">
        <v>21</v>
      </c>
    </row>
    <row r="108" spans="1:21" x14ac:dyDescent="0.2">
      <c r="A108" s="2">
        <v>42827</v>
      </c>
      <c r="B108">
        <v>696954</v>
      </c>
      <c r="C108">
        <v>10084</v>
      </c>
      <c r="D108">
        <v>50991119</v>
      </c>
      <c r="E108">
        <v>8958</v>
      </c>
      <c r="F108">
        <v>4251</v>
      </c>
      <c r="G108">
        <f t="shared" si="2"/>
        <v>4165.9799999999996</v>
      </c>
      <c r="H108">
        <f t="shared" si="3"/>
        <v>85.02</v>
      </c>
      <c r="I108" s="1">
        <v>7.2</v>
      </c>
      <c r="Q108">
        <v>4</v>
      </c>
      <c r="U108" t="s">
        <v>21</v>
      </c>
    </row>
    <row r="109" spans="1:21" x14ac:dyDescent="0.2">
      <c r="A109" s="2">
        <v>42828</v>
      </c>
      <c r="B109">
        <v>707063</v>
      </c>
      <c r="C109">
        <v>10109</v>
      </c>
      <c r="D109">
        <v>51000015</v>
      </c>
      <c r="E109">
        <v>8896</v>
      </c>
      <c r="F109">
        <v>3371</v>
      </c>
      <c r="G109">
        <f t="shared" si="2"/>
        <v>3303.58</v>
      </c>
      <c r="H109">
        <f t="shared" si="3"/>
        <v>67.42</v>
      </c>
      <c r="I109" s="1">
        <v>7.7</v>
      </c>
      <c r="M109">
        <v>30</v>
      </c>
      <c r="Q109">
        <v>4</v>
      </c>
      <c r="U109" t="s">
        <v>21</v>
      </c>
    </row>
    <row r="110" spans="1:21" x14ac:dyDescent="0.2">
      <c r="A110" s="2">
        <v>42829</v>
      </c>
      <c r="B110">
        <v>716453</v>
      </c>
      <c r="C110">
        <v>9390</v>
      </c>
      <c r="D110">
        <v>51008263</v>
      </c>
      <c r="E110">
        <v>8248</v>
      </c>
      <c r="F110">
        <v>3467</v>
      </c>
      <c r="G110">
        <f t="shared" si="2"/>
        <v>3397.66</v>
      </c>
      <c r="H110">
        <f t="shared" si="3"/>
        <v>69.34</v>
      </c>
      <c r="I110" s="1">
        <v>6.6</v>
      </c>
      <c r="Q110">
        <v>4</v>
      </c>
      <c r="U110" t="s">
        <v>21</v>
      </c>
    </row>
    <row r="111" spans="1:21" x14ac:dyDescent="0.2">
      <c r="A111" s="2">
        <v>42830</v>
      </c>
      <c r="B111">
        <v>725783</v>
      </c>
      <c r="C111">
        <v>9330</v>
      </c>
      <c r="D111">
        <v>51016440</v>
      </c>
      <c r="E111">
        <v>8177</v>
      </c>
      <c r="F111">
        <v>3122</v>
      </c>
      <c r="G111">
        <f t="shared" si="2"/>
        <v>3059.56</v>
      </c>
      <c r="H111">
        <f t="shared" si="3"/>
        <v>62.440000000000005</v>
      </c>
      <c r="I111" s="1">
        <v>6</v>
      </c>
      <c r="Q111">
        <v>4</v>
      </c>
      <c r="U111" t="s">
        <v>21</v>
      </c>
    </row>
    <row r="112" spans="1:21" x14ac:dyDescent="0.2">
      <c r="A112" s="2">
        <v>42831</v>
      </c>
      <c r="B112">
        <v>735965</v>
      </c>
      <c r="C112">
        <v>10182</v>
      </c>
      <c r="D112">
        <v>51025833</v>
      </c>
      <c r="E112">
        <v>9393</v>
      </c>
      <c r="F112">
        <v>3519</v>
      </c>
      <c r="G112">
        <f t="shared" si="2"/>
        <v>3448.62</v>
      </c>
      <c r="H112">
        <f t="shared" si="3"/>
        <v>70.38</v>
      </c>
      <c r="I112" s="1">
        <v>6.05</v>
      </c>
      <c r="M112">
        <v>30</v>
      </c>
      <c r="Q112">
        <v>4</v>
      </c>
      <c r="U112" t="s">
        <v>21</v>
      </c>
    </row>
    <row r="113" spans="1:21" x14ac:dyDescent="0.2">
      <c r="A113" s="2">
        <v>42832</v>
      </c>
      <c r="B113">
        <v>748652</v>
      </c>
      <c r="C113">
        <v>12687</v>
      </c>
      <c r="D113">
        <v>51036500</v>
      </c>
      <c r="E113">
        <v>10667</v>
      </c>
      <c r="F113">
        <v>3184</v>
      </c>
      <c r="G113">
        <f t="shared" si="2"/>
        <v>3120.32</v>
      </c>
      <c r="H113">
        <f t="shared" si="3"/>
        <v>63.68</v>
      </c>
      <c r="I113" s="1">
        <v>4.4000000000000004</v>
      </c>
      <c r="Q113">
        <v>4</v>
      </c>
      <c r="U113" t="s">
        <v>21</v>
      </c>
    </row>
    <row r="114" spans="1:21" x14ac:dyDescent="0.2">
      <c r="A114" s="2">
        <v>42833</v>
      </c>
      <c r="B114">
        <v>761889</v>
      </c>
      <c r="C114">
        <v>13237</v>
      </c>
      <c r="D114">
        <v>51047776</v>
      </c>
      <c r="E114">
        <v>11276</v>
      </c>
      <c r="F114">
        <v>3532</v>
      </c>
      <c r="G114">
        <f t="shared" si="2"/>
        <v>3461.36</v>
      </c>
      <c r="H114">
        <f t="shared" si="3"/>
        <v>70.64</v>
      </c>
      <c r="I114" s="1">
        <v>4.4000000000000004</v>
      </c>
      <c r="M114">
        <v>40</v>
      </c>
      <c r="Q114">
        <v>4</v>
      </c>
      <c r="U114" t="s">
        <v>21</v>
      </c>
    </row>
    <row r="115" spans="1:21" x14ac:dyDescent="0.2">
      <c r="A115" s="2">
        <v>42834</v>
      </c>
      <c r="B115">
        <v>774979</v>
      </c>
      <c r="C115">
        <v>13090</v>
      </c>
      <c r="D115">
        <v>51058864</v>
      </c>
      <c r="E115">
        <v>11088</v>
      </c>
      <c r="F115">
        <v>3554</v>
      </c>
      <c r="G115">
        <f t="shared" si="2"/>
        <v>3482.92</v>
      </c>
      <c r="H115">
        <f t="shared" si="3"/>
        <v>71.08</v>
      </c>
      <c r="I115" s="1">
        <v>6.6</v>
      </c>
      <c r="Q115">
        <v>4</v>
      </c>
      <c r="U115" t="s">
        <v>21</v>
      </c>
    </row>
    <row r="116" spans="1:21" x14ac:dyDescent="0.2">
      <c r="A116" s="2">
        <v>42835</v>
      </c>
      <c r="B116">
        <v>788873</v>
      </c>
      <c r="C116">
        <v>13894</v>
      </c>
      <c r="D116">
        <v>51070440</v>
      </c>
      <c r="E116">
        <v>11576</v>
      </c>
      <c r="F116">
        <v>3011</v>
      </c>
      <c r="G116">
        <f t="shared" si="2"/>
        <v>2950.7799999999997</v>
      </c>
      <c r="H116">
        <f t="shared" si="3"/>
        <v>60.22</v>
      </c>
      <c r="I116" s="1">
        <v>6.1</v>
      </c>
      <c r="Q116">
        <v>4</v>
      </c>
      <c r="U116" t="s">
        <v>21</v>
      </c>
    </row>
    <row r="117" spans="1:21" x14ac:dyDescent="0.2">
      <c r="A117" s="2">
        <v>42836</v>
      </c>
      <c r="B117">
        <v>803076</v>
      </c>
      <c r="C117">
        <v>14203</v>
      </c>
      <c r="D117">
        <v>51083255</v>
      </c>
      <c r="E117">
        <v>12815</v>
      </c>
      <c r="F117">
        <v>7194</v>
      </c>
      <c r="G117">
        <f t="shared" si="2"/>
        <v>7050.12</v>
      </c>
      <c r="H117">
        <f t="shared" si="3"/>
        <v>143.88</v>
      </c>
      <c r="I117" s="1">
        <v>9.35</v>
      </c>
      <c r="M117">
        <v>40</v>
      </c>
      <c r="Q117">
        <v>4</v>
      </c>
      <c r="U117" t="s">
        <v>21</v>
      </c>
    </row>
    <row r="118" spans="1:21" x14ac:dyDescent="0.2">
      <c r="A118" s="2">
        <v>42837</v>
      </c>
      <c r="B118">
        <v>817796</v>
      </c>
      <c r="C118">
        <v>14720</v>
      </c>
      <c r="D118">
        <v>51096139</v>
      </c>
      <c r="E118">
        <v>12884</v>
      </c>
      <c r="F118">
        <v>3735</v>
      </c>
      <c r="G118">
        <f t="shared" si="2"/>
        <v>3660.2999999999997</v>
      </c>
      <c r="H118">
        <f t="shared" si="3"/>
        <v>74.7</v>
      </c>
      <c r="I118" s="1">
        <v>7.5</v>
      </c>
      <c r="M118">
        <v>25</v>
      </c>
      <c r="Q118">
        <v>4</v>
      </c>
      <c r="U118" t="s">
        <v>21</v>
      </c>
    </row>
    <row r="119" spans="1:21" x14ac:dyDescent="0.2">
      <c r="A119" s="2">
        <v>42838</v>
      </c>
      <c r="B119">
        <v>832511</v>
      </c>
      <c r="C119">
        <v>14715</v>
      </c>
      <c r="D119">
        <v>51108616</v>
      </c>
      <c r="E119">
        <v>12477</v>
      </c>
      <c r="F119">
        <v>3502</v>
      </c>
      <c r="G119">
        <f t="shared" si="2"/>
        <v>3431.96</v>
      </c>
      <c r="H119">
        <f t="shared" si="3"/>
        <v>70.040000000000006</v>
      </c>
      <c r="I119" s="1">
        <v>8</v>
      </c>
      <c r="M119">
        <v>25</v>
      </c>
      <c r="Q119">
        <v>4</v>
      </c>
      <c r="U119" t="s">
        <v>21</v>
      </c>
    </row>
    <row r="120" spans="1:21" x14ac:dyDescent="0.2">
      <c r="A120" s="2">
        <v>42839</v>
      </c>
      <c r="B120">
        <v>846812</v>
      </c>
      <c r="C120">
        <v>14301</v>
      </c>
      <c r="D120">
        <v>51120199</v>
      </c>
      <c r="E120">
        <v>11583</v>
      </c>
      <c r="F120">
        <v>3586</v>
      </c>
      <c r="G120">
        <f t="shared" si="2"/>
        <v>3514.2799999999997</v>
      </c>
      <c r="H120">
        <f t="shared" si="3"/>
        <v>71.72</v>
      </c>
      <c r="I120" s="1">
        <v>9.9</v>
      </c>
      <c r="M120">
        <v>20</v>
      </c>
      <c r="Q120">
        <v>4</v>
      </c>
      <c r="U120" t="s">
        <v>21</v>
      </c>
    </row>
    <row r="121" spans="1:21" x14ac:dyDescent="0.2">
      <c r="A121" s="2">
        <v>42840</v>
      </c>
      <c r="B121">
        <v>859326</v>
      </c>
      <c r="C121">
        <v>12514</v>
      </c>
      <c r="D121">
        <v>51130223</v>
      </c>
      <c r="E121">
        <v>10024</v>
      </c>
      <c r="F121">
        <v>3536</v>
      </c>
      <c r="G121">
        <f t="shared" si="2"/>
        <v>3465.2799999999997</v>
      </c>
      <c r="H121">
        <f t="shared" si="3"/>
        <v>70.72</v>
      </c>
      <c r="I121" s="1">
        <v>6.6</v>
      </c>
      <c r="M121">
        <v>20</v>
      </c>
      <c r="Q121">
        <v>4</v>
      </c>
      <c r="U121" t="s">
        <v>21</v>
      </c>
    </row>
    <row r="122" spans="1:21" x14ac:dyDescent="0.2">
      <c r="A122" s="2">
        <v>42841</v>
      </c>
      <c r="B122">
        <v>871992</v>
      </c>
      <c r="C122">
        <v>12666</v>
      </c>
      <c r="D122">
        <v>51140692</v>
      </c>
      <c r="E122">
        <v>10469</v>
      </c>
      <c r="F122">
        <v>3566</v>
      </c>
      <c r="G122">
        <f t="shared" si="2"/>
        <v>3494.68</v>
      </c>
      <c r="H122">
        <f t="shared" si="3"/>
        <v>71.320000000000007</v>
      </c>
      <c r="I122" s="1">
        <v>7.7</v>
      </c>
      <c r="Q122">
        <v>4</v>
      </c>
      <c r="U122" t="s">
        <v>21</v>
      </c>
    </row>
    <row r="123" spans="1:21" x14ac:dyDescent="0.2">
      <c r="A123" s="2">
        <v>42842</v>
      </c>
      <c r="B123">
        <v>882459</v>
      </c>
      <c r="C123">
        <v>10467</v>
      </c>
      <c r="D123">
        <v>51152259</v>
      </c>
      <c r="E123">
        <v>11567</v>
      </c>
      <c r="F123">
        <v>3403</v>
      </c>
      <c r="G123">
        <f t="shared" si="2"/>
        <v>3334.94</v>
      </c>
      <c r="H123">
        <f t="shared" si="3"/>
        <v>68.06</v>
      </c>
      <c r="I123" s="1">
        <v>7.15</v>
      </c>
      <c r="M123">
        <v>30</v>
      </c>
      <c r="Q123">
        <v>4</v>
      </c>
      <c r="U123" t="s">
        <v>21</v>
      </c>
    </row>
    <row r="124" spans="1:21" x14ac:dyDescent="0.2">
      <c r="A124" s="2">
        <v>42843</v>
      </c>
      <c r="B124">
        <v>895277</v>
      </c>
      <c r="C124">
        <v>12818</v>
      </c>
      <c r="D124">
        <v>51163602</v>
      </c>
      <c r="E124">
        <v>11343</v>
      </c>
      <c r="F124">
        <v>3483</v>
      </c>
      <c r="G124">
        <f t="shared" si="2"/>
        <v>3413.34</v>
      </c>
      <c r="H124">
        <f t="shared" si="3"/>
        <v>69.66</v>
      </c>
      <c r="I124" s="1">
        <v>7.7</v>
      </c>
      <c r="M124">
        <v>20</v>
      </c>
      <c r="Q124">
        <v>4</v>
      </c>
      <c r="U124" t="s">
        <v>21</v>
      </c>
    </row>
    <row r="125" spans="1:21" x14ac:dyDescent="0.2">
      <c r="A125" s="2">
        <v>42844</v>
      </c>
      <c r="B125">
        <v>908399</v>
      </c>
      <c r="C125">
        <v>13122</v>
      </c>
      <c r="D125">
        <v>51173139</v>
      </c>
      <c r="E125">
        <v>9537</v>
      </c>
      <c r="F125">
        <v>3365</v>
      </c>
      <c r="G125">
        <f t="shared" si="2"/>
        <v>3297.7</v>
      </c>
      <c r="H125">
        <f t="shared" si="3"/>
        <v>67.3</v>
      </c>
      <c r="I125" s="1">
        <v>8.8000000000000007</v>
      </c>
      <c r="M125">
        <v>25</v>
      </c>
      <c r="Q125">
        <v>4</v>
      </c>
      <c r="U125" t="s">
        <v>21</v>
      </c>
    </row>
    <row r="126" spans="1:21" x14ac:dyDescent="0.2">
      <c r="A126" s="2">
        <v>42845</v>
      </c>
      <c r="B126">
        <v>920387</v>
      </c>
      <c r="C126">
        <v>11988</v>
      </c>
      <c r="D126">
        <v>51186252</v>
      </c>
      <c r="E126">
        <v>13113</v>
      </c>
      <c r="F126">
        <v>3552</v>
      </c>
      <c r="G126">
        <f t="shared" si="2"/>
        <v>3480.96</v>
      </c>
      <c r="H126">
        <f t="shared" si="3"/>
        <v>71.040000000000006</v>
      </c>
      <c r="I126" s="1">
        <v>8.25</v>
      </c>
      <c r="M126">
        <v>20</v>
      </c>
      <c r="Q126">
        <v>4</v>
      </c>
      <c r="U126" t="s">
        <v>21</v>
      </c>
    </row>
    <row r="127" spans="1:21" x14ac:dyDescent="0.2">
      <c r="A127" s="2">
        <v>42846</v>
      </c>
      <c r="B127">
        <v>932561</v>
      </c>
      <c r="C127">
        <v>12174</v>
      </c>
      <c r="D127">
        <v>51197776</v>
      </c>
      <c r="E127">
        <v>11524</v>
      </c>
      <c r="F127">
        <v>3524</v>
      </c>
      <c r="G127">
        <f t="shared" si="2"/>
        <v>3453.52</v>
      </c>
      <c r="H127">
        <f t="shared" si="3"/>
        <v>70.48</v>
      </c>
      <c r="I127" s="1">
        <v>6.5</v>
      </c>
      <c r="M127">
        <v>30</v>
      </c>
      <c r="Q127">
        <v>4</v>
      </c>
      <c r="U127" t="s">
        <v>21</v>
      </c>
    </row>
    <row r="128" spans="1:21" x14ac:dyDescent="0.2">
      <c r="A128" s="2">
        <v>42847</v>
      </c>
      <c r="B128">
        <v>944906</v>
      </c>
      <c r="C128">
        <v>12345</v>
      </c>
      <c r="D128">
        <v>51209484</v>
      </c>
      <c r="E128">
        <v>11708</v>
      </c>
      <c r="F128">
        <v>3665</v>
      </c>
      <c r="G128">
        <f t="shared" si="2"/>
        <v>3591.7</v>
      </c>
      <c r="H128">
        <f t="shared" si="3"/>
        <v>73.3</v>
      </c>
      <c r="I128" s="1">
        <v>5</v>
      </c>
      <c r="M128">
        <v>20</v>
      </c>
      <c r="Q128">
        <v>4</v>
      </c>
      <c r="U128" t="s">
        <v>21</v>
      </c>
    </row>
    <row r="129" spans="1:21" x14ac:dyDescent="0.2">
      <c r="A129" s="2">
        <v>42848</v>
      </c>
      <c r="B129">
        <v>956405</v>
      </c>
      <c r="C129">
        <v>11499</v>
      </c>
      <c r="D129">
        <v>51220512</v>
      </c>
      <c r="E129">
        <v>11028</v>
      </c>
      <c r="F129">
        <v>3643</v>
      </c>
      <c r="G129">
        <f t="shared" si="2"/>
        <v>3570.14</v>
      </c>
      <c r="H129">
        <f t="shared" si="3"/>
        <v>72.86</v>
      </c>
      <c r="I129" s="1">
        <v>5</v>
      </c>
      <c r="M129">
        <v>35</v>
      </c>
      <c r="Q129">
        <v>4</v>
      </c>
      <c r="U129" t="s">
        <v>21</v>
      </c>
    </row>
    <row r="130" spans="1:21" x14ac:dyDescent="0.2">
      <c r="A130" s="2">
        <v>42849</v>
      </c>
      <c r="B130">
        <v>967679</v>
      </c>
      <c r="C130">
        <v>11274</v>
      </c>
      <c r="D130">
        <v>51231344</v>
      </c>
      <c r="E130">
        <v>10832</v>
      </c>
      <c r="F130">
        <v>3614</v>
      </c>
      <c r="G130">
        <f t="shared" si="2"/>
        <v>3541.72</v>
      </c>
      <c r="H130">
        <f t="shared" si="3"/>
        <v>72.28</v>
      </c>
      <c r="I130" s="1">
        <v>3.85</v>
      </c>
      <c r="M130">
        <v>30</v>
      </c>
      <c r="Q130">
        <v>4</v>
      </c>
      <c r="U130" t="s">
        <v>21</v>
      </c>
    </row>
    <row r="131" spans="1:21" x14ac:dyDescent="0.2">
      <c r="A131" s="2">
        <v>42850</v>
      </c>
      <c r="B131">
        <v>979955</v>
      </c>
      <c r="C131">
        <v>12276</v>
      </c>
      <c r="D131">
        <v>51242452</v>
      </c>
      <c r="E131">
        <v>11108</v>
      </c>
      <c r="F131">
        <v>3621</v>
      </c>
      <c r="G131">
        <f t="shared" ref="G131:G194" si="4">F131*0.98</f>
        <v>3548.58</v>
      </c>
      <c r="H131">
        <f t="shared" ref="H131:H194" si="5">F131*0.02</f>
        <v>72.42</v>
      </c>
      <c r="I131" s="1">
        <v>4.4000000000000004</v>
      </c>
      <c r="M131">
        <v>25</v>
      </c>
      <c r="Q131">
        <v>4</v>
      </c>
      <c r="U131" t="s">
        <v>21</v>
      </c>
    </row>
    <row r="132" spans="1:21" x14ac:dyDescent="0.2">
      <c r="A132" s="2">
        <v>42851</v>
      </c>
      <c r="B132">
        <v>994124</v>
      </c>
      <c r="C132">
        <v>14169</v>
      </c>
      <c r="D132">
        <v>51255593</v>
      </c>
      <c r="E132">
        <v>13141</v>
      </c>
      <c r="F132">
        <v>4222</v>
      </c>
      <c r="G132">
        <f t="shared" si="4"/>
        <v>4137.5599999999995</v>
      </c>
      <c r="H132">
        <f t="shared" si="5"/>
        <v>84.44</v>
      </c>
      <c r="I132" s="1">
        <v>5.5</v>
      </c>
      <c r="M132">
        <v>40</v>
      </c>
      <c r="Q132">
        <v>4</v>
      </c>
      <c r="U132" t="s">
        <v>21</v>
      </c>
    </row>
    <row r="133" spans="1:21" x14ac:dyDescent="0.2">
      <c r="A133" s="2">
        <v>42852</v>
      </c>
      <c r="B133">
        <v>3650</v>
      </c>
      <c r="C133">
        <v>9526</v>
      </c>
      <c r="D133">
        <v>51266593</v>
      </c>
      <c r="E133">
        <v>11000</v>
      </c>
      <c r="F133">
        <v>3368</v>
      </c>
      <c r="G133">
        <f t="shared" si="4"/>
        <v>3300.64</v>
      </c>
      <c r="H133">
        <f t="shared" si="5"/>
        <v>67.36</v>
      </c>
      <c r="I133" s="1">
        <v>5.5</v>
      </c>
      <c r="M133">
        <v>60</v>
      </c>
      <c r="Q133">
        <v>4</v>
      </c>
      <c r="U133" t="s">
        <v>21</v>
      </c>
    </row>
    <row r="134" spans="1:21" x14ac:dyDescent="0.2">
      <c r="A134" s="2">
        <v>42853</v>
      </c>
      <c r="B134">
        <v>11999</v>
      </c>
      <c r="C134">
        <v>8349</v>
      </c>
      <c r="D134">
        <v>51275680</v>
      </c>
      <c r="E134">
        <v>9087</v>
      </c>
      <c r="F134">
        <v>2812</v>
      </c>
      <c r="G134">
        <f t="shared" si="4"/>
        <v>2755.7599999999998</v>
      </c>
      <c r="H134">
        <f t="shared" si="5"/>
        <v>56.24</v>
      </c>
      <c r="I134" s="1">
        <v>4</v>
      </c>
      <c r="M134">
        <v>40</v>
      </c>
      <c r="Q134">
        <v>4</v>
      </c>
      <c r="U134" t="s">
        <v>21</v>
      </c>
    </row>
    <row r="135" spans="1:21" x14ac:dyDescent="0.2">
      <c r="A135" s="2">
        <v>42854</v>
      </c>
      <c r="B135">
        <v>20462</v>
      </c>
      <c r="C135">
        <v>8463</v>
      </c>
      <c r="D135">
        <v>51283312</v>
      </c>
      <c r="E135">
        <v>7632</v>
      </c>
      <c r="F135">
        <v>2984</v>
      </c>
      <c r="G135">
        <f t="shared" si="4"/>
        <v>2924.32</v>
      </c>
      <c r="H135">
        <f t="shared" si="5"/>
        <v>59.68</v>
      </c>
      <c r="I135" s="1">
        <v>3.85</v>
      </c>
      <c r="Q135">
        <v>4</v>
      </c>
      <c r="U135" t="s">
        <v>21</v>
      </c>
    </row>
    <row r="136" spans="1:21" x14ac:dyDescent="0.2">
      <c r="A136" s="2">
        <v>42855</v>
      </c>
      <c r="B136">
        <v>30090</v>
      </c>
      <c r="C136">
        <v>9628</v>
      </c>
      <c r="D136">
        <v>51293188</v>
      </c>
      <c r="E136">
        <v>9876</v>
      </c>
      <c r="G136">
        <f t="shared" si="4"/>
        <v>0</v>
      </c>
      <c r="H136">
        <f t="shared" si="5"/>
        <v>0</v>
      </c>
      <c r="I136" s="1">
        <v>4.95</v>
      </c>
      <c r="M136">
        <v>20</v>
      </c>
      <c r="Q136">
        <v>4</v>
      </c>
      <c r="U136" t="s">
        <v>21</v>
      </c>
    </row>
    <row r="137" spans="1:21" x14ac:dyDescent="0.2">
      <c r="A137" s="2">
        <v>42856</v>
      </c>
      <c r="B137">
        <v>40219</v>
      </c>
      <c r="C137">
        <v>10129</v>
      </c>
      <c r="D137">
        <v>51302128</v>
      </c>
      <c r="E137">
        <v>8940</v>
      </c>
      <c r="F137">
        <v>3362</v>
      </c>
      <c r="G137">
        <f t="shared" si="4"/>
        <v>3294.7599999999998</v>
      </c>
      <c r="H137">
        <f t="shared" si="5"/>
        <v>67.239999999999995</v>
      </c>
      <c r="I137" s="1">
        <v>2.75</v>
      </c>
      <c r="Q137">
        <v>4</v>
      </c>
      <c r="U137" t="s">
        <v>21</v>
      </c>
    </row>
    <row r="138" spans="1:21" x14ac:dyDescent="0.2">
      <c r="A138" s="2">
        <v>42857</v>
      </c>
      <c r="B138">
        <v>54557</v>
      </c>
      <c r="C138">
        <v>14338</v>
      </c>
      <c r="D138">
        <v>51314960</v>
      </c>
      <c r="E138">
        <v>12832</v>
      </c>
      <c r="F138">
        <v>3783</v>
      </c>
      <c r="G138">
        <f t="shared" si="4"/>
        <v>3707.34</v>
      </c>
      <c r="H138">
        <f t="shared" si="5"/>
        <v>75.66</v>
      </c>
      <c r="I138" s="1">
        <v>2.2000000000000002</v>
      </c>
      <c r="M138">
        <v>25</v>
      </c>
      <c r="Q138">
        <v>4</v>
      </c>
      <c r="U138" t="s">
        <v>21</v>
      </c>
    </row>
    <row r="139" spans="1:21" x14ac:dyDescent="0.2">
      <c r="A139" s="2">
        <v>42858</v>
      </c>
      <c r="B139">
        <v>69245</v>
      </c>
      <c r="C139">
        <v>14688</v>
      </c>
      <c r="D139">
        <v>51328040</v>
      </c>
      <c r="E139">
        <v>13080</v>
      </c>
      <c r="F139">
        <v>3555</v>
      </c>
      <c r="G139">
        <f t="shared" si="4"/>
        <v>3483.9</v>
      </c>
      <c r="H139">
        <f t="shared" si="5"/>
        <v>71.100000000000009</v>
      </c>
      <c r="I139" s="1">
        <v>3.3</v>
      </c>
      <c r="Q139">
        <v>4</v>
      </c>
      <c r="U139" t="s">
        <v>21</v>
      </c>
    </row>
    <row r="140" spans="1:21" x14ac:dyDescent="0.2">
      <c r="A140" s="2">
        <v>42859</v>
      </c>
      <c r="B140">
        <v>83460</v>
      </c>
      <c r="C140">
        <v>14215</v>
      </c>
      <c r="D140">
        <v>51341350</v>
      </c>
      <c r="E140">
        <v>13310</v>
      </c>
      <c r="F140">
        <v>3500</v>
      </c>
      <c r="G140">
        <f t="shared" si="4"/>
        <v>3430</v>
      </c>
      <c r="H140">
        <f t="shared" si="5"/>
        <v>70</v>
      </c>
      <c r="I140" s="1">
        <v>4.95</v>
      </c>
      <c r="M140">
        <v>25</v>
      </c>
      <c r="Q140">
        <v>4</v>
      </c>
      <c r="U140" t="s">
        <v>21</v>
      </c>
    </row>
    <row r="141" spans="1:21" x14ac:dyDescent="0.2">
      <c r="A141" s="2">
        <v>42860</v>
      </c>
      <c r="B141">
        <v>98356</v>
      </c>
      <c r="C141">
        <v>14896</v>
      </c>
      <c r="D141">
        <v>51354615</v>
      </c>
      <c r="E141">
        <v>13265</v>
      </c>
      <c r="F141">
        <v>3553</v>
      </c>
      <c r="G141">
        <f t="shared" si="4"/>
        <v>3481.94</v>
      </c>
      <c r="H141">
        <f t="shared" si="5"/>
        <v>71.06</v>
      </c>
      <c r="I141" s="1">
        <v>6.05</v>
      </c>
      <c r="Q141">
        <v>4</v>
      </c>
      <c r="U141" t="s">
        <v>21</v>
      </c>
    </row>
    <row r="142" spans="1:21" x14ac:dyDescent="0.2">
      <c r="A142" s="2">
        <v>42861</v>
      </c>
      <c r="B142">
        <v>112754</v>
      </c>
      <c r="C142">
        <v>14398</v>
      </c>
      <c r="D142">
        <v>51367372</v>
      </c>
      <c r="E142">
        <v>12757</v>
      </c>
      <c r="F142">
        <v>3603</v>
      </c>
      <c r="G142">
        <f t="shared" si="4"/>
        <v>3530.94</v>
      </c>
      <c r="H142">
        <f t="shared" si="5"/>
        <v>72.06</v>
      </c>
      <c r="I142" s="1">
        <v>6.05</v>
      </c>
      <c r="M142">
        <v>25</v>
      </c>
      <c r="Q142">
        <v>4</v>
      </c>
      <c r="U142" t="s">
        <v>21</v>
      </c>
    </row>
    <row r="143" spans="1:21" x14ac:dyDescent="0.2">
      <c r="A143" s="2">
        <v>42862</v>
      </c>
      <c r="B143">
        <v>126438</v>
      </c>
      <c r="C143">
        <v>13684</v>
      </c>
      <c r="D143">
        <v>51379412</v>
      </c>
      <c r="E143">
        <v>12040</v>
      </c>
      <c r="F143">
        <v>3695</v>
      </c>
      <c r="G143">
        <f t="shared" si="4"/>
        <v>3621.1</v>
      </c>
      <c r="H143">
        <f t="shared" si="5"/>
        <v>73.900000000000006</v>
      </c>
      <c r="I143" s="1">
        <v>7.15</v>
      </c>
      <c r="Q143">
        <v>4</v>
      </c>
      <c r="U143" t="s">
        <v>21</v>
      </c>
    </row>
    <row r="144" spans="1:21" x14ac:dyDescent="0.2">
      <c r="A144" s="2">
        <v>42863</v>
      </c>
      <c r="B144">
        <v>137850</v>
      </c>
      <c r="C144">
        <v>11412</v>
      </c>
      <c r="D144">
        <v>51391024</v>
      </c>
      <c r="E144">
        <v>11612</v>
      </c>
      <c r="F144">
        <v>3487</v>
      </c>
      <c r="G144">
        <f t="shared" si="4"/>
        <v>3417.2599999999998</v>
      </c>
      <c r="H144">
        <f t="shared" si="5"/>
        <v>69.739999999999995</v>
      </c>
      <c r="I144" s="1">
        <v>5.5</v>
      </c>
      <c r="M144">
        <v>25</v>
      </c>
      <c r="Q144">
        <v>4</v>
      </c>
      <c r="U144" t="s">
        <v>21</v>
      </c>
    </row>
    <row r="145" spans="1:21" x14ac:dyDescent="0.2">
      <c r="A145" s="2">
        <v>42864</v>
      </c>
      <c r="B145">
        <v>150427</v>
      </c>
      <c r="C145">
        <v>12577</v>
      </c>
      <c r="D145">
        <v>51401284</v>
      </c>
      <c r="E145">
        <v>10260</v>
      </c>
      <c r="F145">
        <v>3453</v>
      </c>
      <c r="G145">
        <f t="shared" si="4"/>
        <v>3383.94</v>
      </c>
      <c r="H145">
        <f t="shared" si="5"/>
        <v>69.06</v>
      </c>
      <c r="I145" s="1">
        <v>6.6</v>
      </c>
      <c r="Q145">
        <v>4</v>
      </c>
      <c r="U145" t="s">
        <v>21</v>
      </c>
    </row>
    <row r="146" spans="1:21" x14ac:dyDescent="0.2">
      <c r="A146" s="2">
        <v>42865</v>
      </c>
      <c r="B146">
        <v>162532</v>
      </c>
      <c r="C146">
        <v>12105</v>
      </c>
      <c r="D146">
        <v>51412396</v>
      </c>
      <c r="E146">
        <v>11112</v>
      </c>
      <c r="F146">
        <v>0</v>
      </c>
      <c r="G146">
        <f t="shared" si="4"/>
        <v>0</v>
      </c>
      <c r="H146">
        <f t="shared" si="5"/>
        <v>0</v>
      </c>
      <c r="I146" s="1">
        <v>7.7</v>
      </c>
      <c r="M146">
        <v>25</v>
      </c>
      <c r="Q146">
        <v>4</v>
      </c>
      <c r="U146" t="s">
        <v>21</v>
      </c>
    </row>
    <row r="147" spans="1:21" x14ac:dyDescent="0.2">
      <c r="A147" s="2">
        <v>42866</v>
      </c>
      <c r="B147">
        <v>174520</v>
      </c>
      <c r="C147">
        <v>11988</v>
      </c>
      <c r="D147">
        <v>51416159</v>
      </c>
      <c r="E147">
        <v>3763</v>
      </c>
      <c r="F147">
        <v>3750</v>
      </c>
      <c r="G147">
        <f t="shared" si="4"/>
        <v>3675</v>
      </c>
      <c r="H147">
        <f t="shared" si="5"/>
        <v>75</v>
      </c>
      <c r="I147" s="1">
        <v>8.25</v>
      </c>
      <c r="M147">
        <v>25</v>
      </c>
      <c r="Q147">
        <v>4</v>
      </c>
      <c r="U147" t="s">
        <v>21</v>
      </c>
    </row>
    <row r="148" spans="1:21" x14ac:dyDescent="0.2">
      <c r="A148" s="2">
        <v>42867</v>
      </c>
      <c r="B148">
        <v>188393</v>
      </c>
      <c r="C148">
        <v>13873</v>
      </c>
      <c r="D148">
        <v>51427723</v>
      </c>
      <c r="E148">
        <v>11564</v>
      </c>
      <c r="F148">
        <v>3411</v>
      </c>
      <c r="G148">
        <f t="shared" si="4"/>
        <v>3342.7799999999997</v>
      </c>
      <c r="H148">
        <f t="shared" si="5"/>
        <v>68.22</v>
      </c>
      <c r="I148" s="1">
        <v>6.05</v>
      </c>
      <c r="M148">
        <v>20</v>
      </c>
      <c r="Q148">
        <v>4</v>
      </c>
      <c r="U148" t="s">
        <v>21</v>
      </c>
    </row>
    <row r="149" spans="1:21" x14ac:dyDescent="0.2">
      <c r="A149" s="2">
        <v>42868</v>
      </c>
      <c r="B149">
        <v>203360</v>
      </c>
      <c r="C149">
        <v>14967</v>
      </c>
      <c r="D149">
        <v>51441051</v>
      </c>
      <c r="E149">
        <v>13328</v>
      </c>
      <c r="F149">
        <v>3517</v>
      </c>
      <c r="G149">
        <f t="shared" si="4"/>
        <v>3446.66</v>
      </c>
      <c r="H149">
        <f t="shared" si="5"/>
        <v>70.34</v>
      </c>
      <c r="I149" s="1">
        <v>7</v>
      </c>
      <c r="M149">
        <v>20</v>
      </c>
      <c r="Q149">
        <v>4</v>
      </c>
      <c r="U149" t="s">
        <v>21</v>
      </c>
    </row>
    <row r="150" spans="1:21" x14ac:dyDescent="0.2">
      <c r="A150" s="2">
        <v>42869</v>
      </c>
      <c r="B150">
        <v>217780</v>
      </c>
      <c r="C150">
        <v>14420</v>
      </c>
      <c r="D150">
        <v>51453917</v>
      </c>
      <c r="E150">
        <v>12866</v>
      </c>
      <c r="F150">
        <v>3567</v>
      </c>
      <c r="G150">
        <f t="shared" si="4"/>
        <v>3495.66</v>
      </c>
      <c r="H150">
        <f t="shared" si="5"/>
        <v>71.34</v>
      </c>
      <c r="I150" s="1">
        <v>7.7</v>
      </c>
      <c r="Q150">
        <v>4</v>
      </c>
      <c r="U150" t="s">
        <v>21</v>
      </c>
    </row>
    <row r="151" spans="1:21" x14ac:dyDescent="0.2">
      <c r="A151" s="2">
        <v>42870</v>
      </c>
      <c r="B151">
        <v>231415</v>
      </c>
      <c r="C151">
        <v>13635</v>
      </c>
      <c r="D151">
        <v>51466348</v>
      </c>
      <c r="E151">
        <v>12431</v>
      </c>
      <c r="F151">
        <v>7239</v>
      </c>
      <c r="G151">
        <f t="shared" si="4"/>
        <v>7094.22</v>
      </c>
      <c r="H151">
        <f t="shared" si="5"/>
        <v>144.78</v>
      </c>
      <c r="I151" s="1">
        <v>9.35</v>
      </c>
      <c r="M151">
        <v>25</v>
      </c>
      <c r="Q151">
        <v>4</v>
      </c>
      <c r="U151" t="s">
        <v>21</v>
      </c>
    </row>
    <row r="152" spans="1:21" x14ac:dyDescent="0.2">
      <c r="A152" s="2">
        <v>42871</v>
      </c>
      <c r="B152">
        <v>245136</v>
      </c>
      <c r="C152">
        <v>13721</v>
      </c>
      <c r="D152">
        <v>51478432</v>
      </c>
      <c r="E152">
        <v>12084</v>
      </c>
      <c r="F152">
        <v>3627</v>
      </c>
      <c r="G152">
        <f t="shared" si="4"/>
        <v>3554.46</v>
      </c>
      <c r="H152">
        <f t="shared" si="5"/>
        <v>72.540000000000006</v>
      </c>
      <c r="I152" s="1">
        <v>9.4</v>
      </c>
      <c r="M152">
        <v>25</v>
      </c>
      <c r="Q152">
        <v>4</v>
      </c>
      <c r="U152" t="s">
        <v>21</v>
      </c>
    </row>
    <row r="153" spans="1:21" x14ac:dyDescent="0.2">
      <c r="A153" s="2">
        <v>42872</v>
      </c>
      <c r="B153">
        <v>260061</v>
      </c>
      <c r="C153">
        <v>14925</v>
      </c>
      <c r="D153">
        <v>51491832</v>
      </c>
      <c r="E153">
        <v>13400</v>
      </c>
      <c r="F153">
        <v>3933</v>
      </c>
      <c r="G153">
        <f t="shared" si="4"/>
        <v>3854.34</v>
      </c>
      <c r="H153">
        <f t="shared" si="5"/>
        <v>78.66</v>
      </c>
      <c r="I153" s="1">
        <v>10.45</v>
      </c>
      <c r="Q153">
        <v>4</v>
      </c>
      <c r="U153" t="s">
        <v>21</v>
      </c>
    </row>
    <row r="154" spans="1:21" x14ac:dyDescent="0.2">
      <c r="A154" s="2">
        <v>42873</v>
      </c>
      <c r="B154">
        <v>276275</v>
      </c>
      <c r="C154">
        <v>16214</v>
      </c>
      <c r="D154">
        <v>51506572</v>
      </c>
      <c r="E154">
        <v>14740</v>
      </c>
      <c r="F154">
        <v>3721</v>
      </c>
      <c r="G154">
        <f t="shared" si="4"/>
        <v>3646.58</v>
      </c>
      <c r="H154">
        <f t="shared" si="5"/>
        <v>74.42</v>
      </c>
      <c r="I154" s="1">
        <v>5.5</v>
      </c>
      <c r="M154">
        <v>10</v>
      </c>
      <c r="Q154">
        <v>4</v>
      </c>
      <c r="U154" t="s">
        <v>21</v>
      </c>
    </row>
    <row r="155" spans="1:21" x14ac:dyDescent="0.2">
      <c r="A155" s="2">
        <v>42874</v>
      </c>
      <c r="B155">
        <v>292445</v>
      </c>
      <c r="C155">
        <v>16170</v>
      </c>
      <c r="D155">
        <v>51521212</v>
      </c>
      <c r="E155">
        <v>14640</v>
      </c>
      <c r="F155">
        <v>3733</v>
      </c>
      <c r="G155">
        <f t="shared" si="4"/>
        <v>3658.34</v>
      </c>
      <c r="H155">
        <f t="shared" si="5"/>
        <v>74.66</v>
      </c>
      <c r="I155" s="1">
        <v>5.5</v>
      </c>
      <c r="M155">
        <v>50</v>
      </c>
      <c r="Q155">
        <v>4</v>
      </c>
      <c r="U155" t="s">
        <v>21</v>
      </c>
    </row>
    <row r="156" spans="1:21" x14ac:dyDescent="0.2">
      <c r="A156" s="2">
        <v>42875</v>
      </c>
      <c r="B156">
        <v>307222</v>
      </c>
      <c r="C156">
        <v>14777</v>
      </c>
      <c r="D156">
        <v>51534949</v>
      </c>
      <c r="E156">
        <v>13737</v>
      </c>
      <c r="F156">
        <v>3567</v>
      </c>
      <c r="G156">
        <f t="shared" si="4"/>
        <v>3495.66</v>
      </c>
      <c r="H156">
        <f t="shared" si="5"/>
        <v>71.34</v>
      </c>
      <c r="I156" s="1">
        <v>4.95</v>
      </c>
      <c r="Q156">
        <v>4</v>
      </c>
      <c r="U156" t="s">
        <v>21</v>
      </c>
    </row>
    <row r="157" spans="1:21" x14ac:dyDescent="0.2">
      <c r="A157" s="2">
        <v>42876</v>
      </c>
      <c r="B157">
        <v>320476</v>
      </c>
      <c r="C157">
        <v>13254</v>
      </c>
      <c r="D157">
        <v>51547392</v>
      </c>
      <c r="E157">
        <v>12443</v>
      </c>
      <c r="F157">
        <v>3620</v>
      </c>
      <c r="G157">
        <f t="shared" si="4"/>
        <v>3547.6</v>
      </c>
      <c r="H157">
        <f t="shared" si="5"/>
        <v>72.400000000000006</v>
      </c>
      <c r="I157" s="1">
        <v>3.85</v>
      </c>
      <c r="M157">
        <v>25</v>
      </c>
      <c r="Q157">
        <v>4</v>
      </c>
      <c r="U157" t="s">
        <v>21</v>
      </c>
    </row>
    <row r="158" spans="1:21" x14ac:dyDescent="0.2">
      <c r="A158" s="2">
        <v>42877</v>
      </c>
      <c r="B158">
        <v>334638</v>
      </c>
      <c r="C158">
        <v>14162</v>
      </c>
      <c r="D158">
        <v>51560234</v>
      </c>
      <c r="E158">
        <v>12842</v>
      </c>
      <c r="F158">
        <v>3684</v>
      </c>
      <c r="G158">
        <f t="shared" si="4"/>
        <v>3610.3199999999997</v>
      </c>
      <c r="H158">
        <f t="shared" si="5"/>
        <v>73.680000000000007</v>
      </c>
      <c r="I158" s="1">
        <v>5.5</v>
      </c>
      <c r="M158">
        <v>15</v>
      </c>
      <c r="Q158">
        <v>4</v>
      </c>
      <c r="U158" t="s">
        <v>21</v>
      </c>
    </row>
    <row r="159" spans="1:21" x14ac:dyDescent="0.2">
      <c r="A159" s="2">
        <v>42878</v>
      </c>
      <c r="B159">
        <v>350375</v>
      </c>
      <c r="C159">
        <v>15737</v>
      </c>
      <c r="D159">
        <v>51573244</v>
      </c>
      <c r="E159">
        <v>13010</v>
      </c>
      <c r="F159">
        <v>3825</v>
      </c>
      <c r="G159">
        <f t="shared" si="4"/>
        <v>3748.5</v>
      </c>
      <c r="H159">
        <f t="shared" si="5"/>
        <v>76.5</v>
      </c>
      <c r="I159" s="1">
        <v>3.85</v>
      </c>
      <c r="M159">
        <v>20</v>
      </c>
      <c r="Q159">
        <v>4</v>
      </c>
      <c r="U159" t="s">
        <v>21</v>
      </c>
    </row>
    <row r="160" spans="1:21" x14ac:dyDescent="0.2">
      <c r="A160" s="2">
        <v>42879</v>
      </c>
      <c r="B160">
        <v>366334</v>
      </c>
      <c r="C160">
        <v>15959</v>
      </c>
      <c r="D160">
        <v>51587236</v>
      </c>
      <c r="E160">
        <v>13992</v>
      </c>
      <c r="F160">
        <v>3889</v>
      </c>
      <c r="G160">
        <f t="shared" si="4"/>
        <v>3811.22</v>
      </c>
      <c r="H160">
        <f t="shared" si="5"/>
        <v>77.78</v>
      </c>
      <c r="I160" s="1">
        <v>6.6</v>
      </c>
      <c r="M160">
        <v>20</v>
      </c>
      <c r="Q160">
        <v>4</v>
      </c>
      <c r="U160" t="s">
        <v>21</v>
      </c>
    </row>
    <row r="161" spans="1:21" x14ac:dyDescent="0.2">
      <c r="A161" s="2">
        <v>42880</v>
      </c>
      <c r="B161">
        <v>381999</v>
      </c>
      <c r="C161">
        <v>15665</v>
      </c>
      <c r="D161">
        <v>51600624</v>
      </c>
      <c r="E161">
        <v>13388</v>
      </c>
      <c r="F161">
        <v>3383</v>
      </c>
      <c r="G161">
        <f t="shared" si="4"/>
        <v>3315.34</v>
      </c>
      <c r="H161">
        <f t="shared" si="5"/>
        <v>67.66</v>
      </c>
      <c r="I161" s="1">
        <v>5.5</v>
      </c>
      <c r="Q161">
        <v>4</v>
      </c>
      <c r="U161" t="s">
        <v>21</v>
      </c>
    </row>
    <row r="162" spans="1:21" x14ac:dyDescent="0.2">
      <c r="A162" s="2">
        <v>42881</v>
      </c>
      <c r="B162">
        <v>396900</v>
      </c>
      <c r="C162">
        <v>14901</v>
      </c>
      <c r="D162">
        <v>51614560</v>
      </c>
      <c r="E162">
        <v>13936</v>
      </c>
      <c r="F162">
        <v>3869</v>
      </c>
      <c r="G162">
        <f t="shared" si="4"/>
        <v>3791.62</v>
      </c>
      <c r="H162">
        <f t="shared" si="5"/>
        <v>77.38</v>
      </c>
      <c r="I162" s="1">
        <v>10</v>
      </c>
      <c r="M162">
        <v>25</v>
      </c>
      <c r="Q162">
        <v>4</v>
      </c>
      <c r="U162" t="s">
        <v>21</v>
      </c>
    </row>
    <row r="163" spans="1:21" x14ac:dyDescent="0.2">
      <c r="A163" s="2">
        <v>42882</v>
      </c>
      <c r="B163">
        <v>411901</v>
      </c>
      <c r="C163">
        <v>15001</v>
      </c>
      <c r="D163">
        <v>51628661</v>
      </c>
      <c r="E163">
        <v>14101</v>
      </c>
      <c r="F163">
        <v>3828</v>
      </c>
      <c r="G163">
        <f t="shared" si="4"/>
        <v>3751.44</v>
      </c>
      <c r="H163">
        <f t="shared" si="5"/>
        <v>76.56</v>
      </c>
      <c r="I163" s="1">
        <v>8.8000000000000007</v>
      </c>
      <c r="M163">
        <v>25</v>
      </c>
      <c r="Q163">
        <v>4</v>
      </c>
      <c r="U163" t="s">
        <v>21</v>
      </c>
    </row>
    <row r="164" spans="1:21" x14ac:dyDescent="0.2">
      <c r="A164" s="2">
        <v>42883</v>
      </c>
      <c r="B164">
        <v>425420</v>
      </c>
      <c r="C164">
        <v>13519</v>
      </c>
      <c r="D164">
        <v>51641707</v>
      </c>
      <c r="E164">
        <v>13046</v>
      </c>
      <c r="F164">
        <v>3822</v>
      </c>
      <c r="G164">
        <f t="shared" si="4"/>
        <v>3745.56</v>
      </c>
      <c r="H164">
        <f t="shared" si="5"/>
        <v>76.44</v>
      </c>
      <c r="I164" s="1">
        <v>9.9</v>
      </c>
      <c r="M164">
        <v>15</v>
      </c>
      <c r="Q164">
        <v>4</v>
      </c>
      <c r="U164" t="s">
        <v>21</v>
      </c>
    </row>
    <row r="165" spans="1:21" x14ac:dyDescent="0.2">
      <c r="A165" s="2">
        <v>42884</v>
      </c>
      <c r="B165">
        <v>439460</v>
      </c>
      <c r="C165">
        <v>14040</v>
      </c>
      <c r="D165">
        <v>51655504</v>
      </c>
      <c r="E165">
        <v>13797</v>
      </c>
      <c r="F165">
        <v>4054</v>
      </c>
      <c r="G165">
        <f t="shared" si="4"/>
        <v>3972.92</v>
      </c>
      <c r="H165">
        <f t="shared" si="5"/>
        <v>81.08</v>
      </c>
      <c r="I165" s="1">
        <v>6.6</v>
      </c>
      <c r="M165">
        <v>30</v>
      </c>
      <c r="Q165">
        <v>4</v>
      </c>
      <c r="U165" t="s">
        <v>21</v>
      </c>
    </row>
    <row r="166" spans="1:21" x14ac:dyDescent="0.2">
      <c r="A166" s="2">
        <v>42885</v>
      </c>
      <c r="B166">
        <v>453075</v>
      </c>
      <c r="C166">
        <v>13615</v>
      </c>
      <c r="D166">
        <v>51669099</v>
      </c>
      <c r="E166">
        <v>13595</v>
      </c>
      <c r="F166">
        <v>3831</v>
      </c>
      <c r="G166">
        <f t="shared" si="4"/>
        <v>3754.38</v>
      </c>
      <c r="H166">
        <f t="shared" si="5"/>
        <v>76.62</v>
      </c>
      <c r="I166" s="1">
        <v>7.7</v>
      </c>
      <c r="M166">
        <v>25</v>
      </c>
      <c r="Q166">
        <v>4</v>
      </c>
      <c r="U166" t="s">
        <v>21</v>
      </c>
    </row>
    <row r="167" spans="1:21" x14ac:dyDescent="0.2">
      <c r="A167" s="2">
        <v>42886</v>
      </c>
      <c r="B167">
        <v>466222</v>
      </c>
      <c r="C167">
        <v>13147</v>
      </c>
      <c r="D167">
        <v>51681832</v>
      </c>
      <c r="E167">
        <v>12733</v>
      </c>
      <c r="G167">
        <f t="shared" si="4"/>
        <v>0</v>
      </c>
      <c r="H167">
        <f t="shared" si="5"/>
        <v>0</v>
      </c>
      <c r="I167" s="1">
        <v>4.95</v>
      </c>
      <c r="M167">
        <v>25</v>
      </c>
      <c r="Q167">
        <v>4</v>
      </c>
      <c r="U167" t="s">
        <v>21</v>
      </c>
    </row>
    <row r="168" spans="1:21" x14ac:dyDescent="0.2">
      <c r="A168" s="2">
        <v>42887</v>
      </c>
      <c r="B168">
        <v>480578</v>
      </c>
      <c r="C168">
        <v>14356</v>
      </c>
      <c r="D168">
        <v>51696560</v>
      </c>
      <c r="E168">
        <v>14728</v>
      </c>
      <c r="F168">
        <v>3573</v>
      </c>
      <c r="G168">
        <f t="shared" si="4"/>
        <v>3501.54</v>
      </c>
      <c r="H168">
        <f t="shared" si="5"/>
        <v>71.460000000000008</v>
      </c>
      <c r="I168" s="1">
        <v>3.5</v>
      </c>
      <c r="Q168">
        <v>4</v>
      </c>
      <c r="U168" t="s">
        <v>21</v>
      </c>
    </row>
    <row r="169" spans="1:21" x14ac:dyDescent="0.2">
      <c r="A169" s="2">
        <v>42888</v>
      </c>
      <c r="B169">
        <v>495701</v>
      </c>
      <c r="C169">
        <v>15123</v>
      </c>
      <c r="D169">
        <v>51710932</v>
      </c>
      <c r="E169">
        <v>14372</v>
      </c>
      <c r="F169">
        <v>3912</v>
      </c>
      <c r="G169">
        <f t="shared" si="4"/>
        <v>3833.7599999999998</v>
      </c>
      <c r="H169">
        <f t="shared" si="5"/>
        <v>78.239999999999995</v>
      </c>
      <c r="I169" s="1">
        <v>8.25</v>
      </c>
      <c r="M169">
        <v>35</v>
      </c>
      <c r="Q169">
        <v>4</v>
      </c>
      <c r="U169" t="s">
        <v>21</v>
      </c>
    </row>
    <row r="170" spans="1:21" x14ac:dyDescent="0.2">
      <c r="A170" s="2">
        <v>42889</v>
      </c>
      <c r="B170">
        <v>508704</v>
      </c>
      <c r="C170">
        <v>13003</v>
      </c>
      <c r="D170">
        <v>51723576</v>
      </c>
      <c r="E170">
        <v>12644</v>
      </c>
      <c r="F170">
        <v>3291</v>
      </c>
      <c r="G170">
        <f t="shared" si="4"/>
        <v>3225.18</v>
      </c>
      <c r="H170">
        <f t="shared" si="5"/>
        <v>65.820000000000007</v>
      </c>
      <c r="I170" s="1">
        <v>6.05</v>
      </c>
      <c r="Q170">
        <v>4</v>
      </c>
      <c r="U170" t="s">
        <v>21</v>
      </c>
    </row>
    <row r="171" spans="1:21" x14ac:dyDescent="0.2">
      <c r="A171" s="2">
        <v>42890</v>
      </c>
      <c r="B171">
        <v>520760</v>
      </c>
      <c r="C171">
        <v>12056</v>
      </c>
      <c r="D171">
        <v>51735546</v>
      </c>
      <c r="E171">
        <v>11970</v>
      </c>
      <c r="F171">
        <v>3240</v>
      </c>
      <c r="G171">
        <f t="shared" si="4"/>
        <v>3175.2</v>
      </c>
      <c r="H171">
        <f t="shared" si="5"/>
        <v>64.8</v>
      </c>
      <c r="I171" s="1">
        <v>5.5</v>
      </c>
      <c r="M171">
        <v>20</v>
      </c>
      <c r="Q171">
        <v>4</v>
      </c>
      <c r="U171" t="s">
        <v>21</v>
      </c>
    </row>
    <row r="172" spans="1:21" x14ac:dyDescent="0.2">
      <c r="A172" s="2">
        <v>42891</v>
      </c>
      <c r="B172">
        <v>534616</v>
      </c>
      <c r="C172">
        <v>13856</v>
      </c>
      <c r="D172">
        <v>51749454</v>
      </c>
      <c r="E172">
        <v>13908</v>
      </c>
      <c r="F172">
        <v>3615</v>
      </c>
      <c r="G172">
        <f t="shared" si="4"/>
        <v>3542.7</v>
      </c>
      <c r="H172">
        <f t="shared" si="5"/>
        <v>72.3</v>
      </c>
      <c r="I172" s="1">
        <v>6.6</v>
      </c>
      <c r="Q172">
        <v>4</v>
      </c>
      <c r="U172" t="s">
        <v>21</v>
      </c>
    </row>
    <row r="173" spans="1:21" x14ac:dyDescent="0.2">
      <c r="A173" s="2">
        <v>42892</v>
      </c>
      <c r="B173">
        <v>549783</v>
      </c>
      <c r="C173">
        <v>15167</v>
      </c>
      <c r="D173">
        <v>51764804</v>
      </c>
      <c r="E173">
        <v>15350</v>
      </c>
      <c r="F173">
        <v>3642</v>
      </c>
      <c r="G173">
        <f t="shared" si="4"/>
        <v>3569.16</v>
      </c>
      <c r="H173">
        <f t="shared" si="5"/>
        <v>72.84</v>
      </c>
      <c r="I173" s="1">
        <v>4.95</v>
      </c>
      <c r="M173">
        <v>25</v>
      </c>
      <c r="Q173">
        <v>4</v>
      </c>
      <c r="U173" t="s">
        <v>21</v>
      </c>
    </row>
    <row r="174" spans="1:21" x14ac:dyDescent="0.2">
      <c r="A174" s="2">
        <v>42893</v>
      </c>
      <c r="B174">
        <v>564544</v>
      </c>
      <c r="C174">
        <v>14761</v>
      </c>
      <c r="D174">
        <v>51779563</v>
      </c>
      <c r="E174">
        <v>14759</v>
      </c>
      <c r="F174">
        <v>3983</v>
      </c>
      <c r="G174">
        <f t="shared" si="4"/>
        <v>3903.34</v>
      </c>
      <c r="H174">
        <f t="shared" si="5"/>
        <v>79.66</v>
      </c>
      <c r="I174" s="1">
        <v>2.2000000000000002</v>
      </c>
      <c r="Q174">
        <v>4</v>
      </c>
      <c r="U174" t="s">
        <v>21</v>
      </c>
    </row>
    <row r="175" spans="1:21" x14ac:dyDescent="0.2">
      <c r="A175" s="2">
        <v>42894</v>
      </c>
      <c r="B175">
        <v>578144</v>
      </c>
      <c r="C175">
        <v>13600</v>
      </c>
      <c r="D175">
        <v>51792300</v>
      </c>
      <c r="E175">
        <v>12737</v>
      </c>
      <c r="F175">
        <v>3478</v>
      </c>
      <c r="G175">
        <f t="shared" si="4"/>
        <v>3408.44</v>
      </c>
      <c r="H175">
        <f t="shared" si="5"/>
        <v>69.56</v>
      </c>
      <c r="I175" s="1">
        <v>3.3</v>
      </c>
      <c r="M175">
        <v>30</v>
      </c>
      <c r="Q175">
        <v>4</v>
      </c>
      <c r="U175" t="s">
        <v>21</v>
      </c>
    </row>
    <row r="176" spans="1:21" x14ac:dyDescent="0.2">
      <c r="A176" s="2">
        <v>42895</v>
      </c>
      <c r="B176">
        <v>593122</v>
      </c>
      <c r="C176">
        <v>14978</v>
      </c>
      <c r="D176">
        <v>51806156</v>
      </c>
      <c r="E176">
        <v>13856</v>
      </c>
      <c r="F176">
        <v>3415</v>
      </c>
      <c r="G176">
        <f t="shared" si="4"/>
        <v>3346.7</v>
      </c>
      <c r="H176">
        <f t="shared" si="5"/>
        <v>68.3</v>
      </c>
      <c r="I176" s="1">
        <v>3.85</v>
      </c>
      <c r="M176">
        <v>30</v>
      </c>
      <c r="Q176">
        <v>4</v>
      </c>
      <c r="U176" t="s">
        <v>21</v>
      </c>
    </row>
    <row r="177" spans="1:21" x14ac:dyDescent="0.2">
      <c r="A177" s="2">
        <v>42896</v>
      </c>
      <c r="B177">
        <v>607519</v>
      </c>
      <c r="C177">
        <v>14397</v>
      </c>
      <c r="D177">
        <v>51816176</v>
      </c>
      <c r="E177">
        <v>10020</v>
      </c>
      <c r="F177">
        <v>3322</v>
      </c>
      <c r="G177">
        <f t="shared" si="4"/>
        <v>3255.56</v>
      </c>
      <c r="H177">
        <f t="shared" si="5"/>
        <v>66.44</v>
      </c>
      <c r="I177" s="1">
        <v>6.05</v>
      </c>
      <c r="Q177">
        <v>4</v>
      </c>
      <c r="U177" t="s">
        <v>21</v>
      </c>
    </row>
    <row r="178" spans="1:21" x14ac:dyDescent="0.2">
      <c r="A178" s="2">
        <v>42897</v>
      </c>
      <c r="B178">
        <v>622516</v>
      </c>
      <c r="C178">
        <v>14997</v>
      </c>
      <c r="D178">
        <v>51825132</v>
      </c>
      <c r="E178">
        <v>8956</v>
      </c>
      <c r="F178">
        <v>3442</v>
      </c>
      <c r="G178">
        <f t="shared" si="4"/>
        <v>3373.16</v>
      </c>
      <c r="H178">
        <f t="shared" si="5"/>
        <v>68.84</v>
      </c>
      <c r="I178" s="1">
        <v>3.3</v>
      </c>
      <c r="M178">
        <v>25</v>
      </c>
      <c r="Q178">
        <v>4</v>
      </c>
      <c r="U178" t="s">
        <v>21</v>
      </c>
    </row>
    <row r="179" spans="1:21" x14ac:dyDescent="0.2">
      <c r="A179" s="2">
        <v>42898</v>
      </c>
      <c r="B179">
        <v>635497</v>
      </c>
      <c r="C179">
        <v>12981</v>
      </c>
      <c r="D179">
        <v>51837938</v>
      </c>
      <c r="E179">
        <v>12806</v>
      </c>
      <c r="F179">
        <v>3436</v>
      </c>
      <c r="G179">
        <f t="shared" si="4"/>
        <v>3367.2799999999997</v>
      </c>
      <c r="H179">
        <f t="shared" si="5"/>
        <v>68.72</v>
      </c>
      <c r="I179" s="1">
        <v>3.3</v>
      </c>
      <c r="Q179">
        <v>4</v>
      </c>
      <c r="U179" t="s">
        <v>21</v>
      </c>
    </row>
    <row r="180" spans="1:21" x14ac:dyDescent="0.2">
      <c r="A180" s="2">
        <v>42899</v>
      </c>
      <c r="B180">
        <v>649673</v>
      </c>
      <c r="C180">
        <v>14176</v>
      </c>
      <c r="D180">
        <v>51851709</v>
      </c>
      <c r="E180">
        <v>13771</v>
      </c>
      <c r="F180">
        <v>3442</v>
      </c>
      <c r="G180">
        <f t="shared" si="4"/>
        <v>3373.16</v>
      </c>
      <c r="H180">
        <f t="shared" si="5"/>
        <v>68.84</v>
      </c>
      <c r="I180" s="1">
        <v>4.4000000000000004</v>
      </c>
      <c r="M180">
        <v>25</v>
      </c>
      <c r="Q180">
        <v>4</v>
      </c>
      <c r="U180" t="s">
        <v>21</v>
      </c>
    </row>
    <row r="181" spans="1:21" x14ac:dyDescent="0.2">
      <c r="A181" s="2">
        <v>42900</v>
      </c>
      <c r="B181">
        <v>664213</v>
      </c>
      <c r="C181">
        <v>14540</v>
      </c>
      <c r="D181">
        <v>51865755</v>
      </c>
      <c r="E181">
        <v>14046</v>
      </c>
      <c r="F181">
        <v>3152</v>
      </c>
      <c r="G181">
        <f t="shared" si="4"/>
        <v>3088.96</v>
      </c>
      <c r="H181">
        <f t="shared" si="5"/>
        <v>63.04</v>
      </c>
      <c r="I181" s="1">
        <v>3.5</v>
      </c>
      <c r="Q181">
        <v>4</v>
      </c>
      <c r="U181" t="s">
        <v>21</v>
      </c>
    </row>
    <row r="182" spans="1:21" x14ac:dyDescent="0.2">
      <c r="A182" s="2">
        <v>42901</v>
      </c>
      <c r="B182">
        <v>678767</v>
      </c>
      <c r="C182">
        <v>14554</v>
      </c>
      <c r="D182">
        <v>51879817</v>
      </c>
      <c r="E182">
        <v>14062</v>
      </c>
      <c r="F182">
        <v>3306</v>
      </c>
      <c r="G182">
        <f t="shared" si="4"/>
        <v>3239.88</v>
      </c>
      <c r="H182">
        <f t="shared" si="5"/>
        <v>66.12</v>
      </c>
      <c r="I182" s="1">
        <v>6.05</v>
      </c>
      <c r="M182">
        <v>25</v>
      </c>
      <c r="Q182">
        <v>4</v>
      </c>
      <c r="U182" t="s">
        <v>21</v>
      </c>
    </row>
    <row r="183" spans="1:21" x14ac:dyDescent="0.2">
      <c r="A183" s="2">
        <v>42902</v>
      </c>
      <c r="B183">
        <v>692013</v>
      </c>
      <c r="C183">
        <v>13246</v>
      </c>
      <c r="D183">
        <v>51892816</v>
      </c>
      <c r="E183">
        <v>12999</v>
      </c>
      <c r="F183">
        <v>3830</v>
      </c>
      <c r="G183">
        <f t="shared" si="4"/>
        <v>3753.4</v>
      </c>
      <c r="H183">
        <f t="shared" si="5"/>
        <v>76.600000000000009</v>
      </c>
      <c r="I183" s="1">
        <v>6.05</v>
      </c>
      <c r="Q183">
        <v>4</v>
      </c>
      <c r="U183" t="s">
        <v>21</v>
      </c>
    </row>
    <row r="184" spans="1:21" x14ac:dyDescent="0.2">
      <c r="A184" s="2">
        <v>42903</v>
      </c>
      <c r="B184">
        <v>705815</v>
      </c>
      <c r="C184">
        <v>13802</v>
      </c>
      <c r="D184">
        <v>51905976</v>
      </c>
      <c r="E184">
        <v>13160</v>
      </c>
      <c r="F184">
        <v>3995</v>
      </c>
      <c r="G184">
        <f t="shared" si="4"/>
        <v>3915.1</v>
      </c>
      <c r="H184">
        <f t="shared" si="5"/>
        <v>79.900000000000006</v>
      </c>
      <c r="I184" s="1">
        <v>5.5</v>
      </c>
      <c r="Q184">
        <v>4</v>
      </c>
      <c r="U184" t="s">
        <v>21</v>
      </c>
    </row>
    <row r="185" spans="1:21" x14ac:dyDescent="0.2">
      <c r="A185" s="2">
        <v>42904</v>
      </c>
      <c r="B185">
        <v>719271</v>
      </c>
      <c r="C185">
        <v>13456</v>
      </c>
      <c r="D185">
        <v>51919464</v>
      </c>
      <c r="E185">
        <v>13488</v>
      </c>
      <c r="F185">
        <v>3310</v>
      </c>
      <c r="G185">
        <f t="shared" si="4"/>
        <v>3243.7999999999997</v>
      </c>
      <c r="H185">
        <f t="shared" si="5"/>
        <v>66.2</v>
      </c>
      <c r="I185" s="1">
        <v>8.25</v>
      </c>
      <c r="M185">
        <v>40</v>
      </c>
      <c r="Q185">
        <v>4</v>
      </c>
      <c r="U185" t="s">
        <v>21</v>
      </c>
    </row>
    <row r="186" spans="1:21" x14ac:dyDescent="0.2">
      <c r="A186" s="2">
        <v>42905</v>
      </c>
      <c r="B186">
        <v>732690</v>
      </c>
      <c r="C186">
        <v>13419</v>
      </c>
      <c r="D186">
        <v>51932980</v>
      </c>
      <c r="E186">
        <v>13516</v>
      </c>
      <c r="F186">
        <v>3533</v>
      </c>
      <c r="G186">
        <f t="shared" si="4"/>
        <v>3462.34</v>
      </c>
      <c r="H186">
        <f t="shared" si="5"/>
        <v>70.66</v>
      </c>
      <c r="I186" s="1">
        <v>5.5</v>
      </c>
      <c r="Q186">
        <v>4</v>
      </c>
      <c r="U186" t="s">
        <v>21</v>
      </c>
    </row>
    <row r="187" spans="1:21" x14ac:dyDescent="0.2">
      <c r="A187" s="2">
        <v>42906</v>
      </c>
      <c r="B187">
        <v>746325</v>
      </c>
      <c r="C187">
        <v>13635</v>
      </c>
      <c r="D187">
        <v>51946448</v>
      </c>
      <c r="E187">
        <v>13468</v>
      </c>
      <c r="F187">
        <v>3331</v>
      </c>
      <c r="G187">
        <f t="shared" si="4"/>
        <v>3264.38</v>
      </c>
      <c r="H187">
        <f t="shared" si="5"/>
        <v>66.62</v>
      </c>
      <c r="I187" s="1">
        <v>4.4000000000000004</v>
      </c>
      <c r="Q187">
        <v>4</v>
      </c>
      <c r="U187" t="s">
        <v>21</v>
      </c>
    </row>
    <row r="188" spans="1:21" x14ac:dyDescent="0.2">
      <c r="A188" s="2">
        <v>42907</v>
      </c>
      <c r="B188">
        <v>759931</v>
      </c>
      <c r="C188">
        <v>13606</v>
      </c>
      <c r="D188">
        <v>51959775</v>
      </c>
      <c r="E188">
        <v>13327</v>
      </c>
      <c r="F188">
        <v>4341</v>
      </c>
      <c r="G188">
        <f t="shared" si="4"/>
        <v>4254.18</v>
      </c>
      <c r="H188">
        <f t="shared" si="5"/>
        <v>86.820000000000007</v>
      </c>
      <c r="I188" s="1">
        <v>3.85</v>
      </c>
      <c r="M188">
        <v>40</v>
      </c>
      <c r="Q188">
        <v>4</v>
      </c>
      <c r="U188" t="s">
        <v>21</v>
      </c>
    </row>
    <row r="189" spans="1:21" x14ac:dyDescent="0.2">
      <c r="A189" s="2">
        <v>42908</v>
      </c>
      <c r="B189">
        <v>771936</v>
      </c>
      <c r="C189">
        <v>12005</v>
      </c>
      <c r="D189">
        <v>51972113</v>
      </c>
      <c r="E189">
        <v>12338</v>
      </c>
      <c r="F189">
        <v>3673</v>
      </c>
      <c r="G189">
        <f t="shared" si="4"/>
        <v>3599.54</v>
      </c>
      <c r="H189">
        <f t="shared" si="5"/>
        <v>73.460000000000008</v>
      </c>
      <c r="I189" s="1"/>
      <c r="Q189">
        <v>4</v>
      </c>
      <c r="U189" t="s">
        <v>21</v>
      </c>
    </row>
    <row r="190" spans="1:21" x14ac:dyDescent="0.2">
      <c r="A190" s="2">
        <v>42909</v>
      </c>
      <c r="B190">
        <v>782436</v>
      </c>
      <c r="C190">
        <v>10500</v>
      </c>
      <c r="D190">
        <v>51982617</v>
      </c>
      <c r="E190">
        <v>10504</v>
      </c>
      <c r="F190">
        <v>3299</v>
      </c>
      <c r="G190">
        <f t="shared" si="4"/>
        <v>3233.02</v>
      </c>
      <c r="H190">
        <f t="shared" si="5"/>
        <v>65.98</v>
      </c>
      <c r="I190" s="1">
        <v>4.95</v>
      </c>
      <c r="M190">
        <v>25</v>
      </c>
      <c r="Q190">
        <v>4</v>
      </c>
      <c r="U190" t="s">
        <v>21</v>
      </c>
    </row>
    <row r="191" spans="1:21" x14ac:dyDescent="0.2">
      <c r="A191" s="2">
        <v>42910</v>
      </c>
      <c r="B191">
        <v>793204</v>
      </c>
      <c r="C191">
        <v>10768</v>
      </c>
      <c r="D191">
        <v>51993644</v>
      </c>
      <c r="E191">
        <v>11027</v>
      </c>
      <c r="F191">
        <v>3444</v>
      </c>
      <c r="G191">
        <f t="shared" si="4"/>
        <v>3375.12</v>
      </c>
      <c r="H191">
        <f t="shared" si="5"/>
        <v>68.88</v>
      </c>
      <c r="I191" s="1">
        <v>4.95</v>
      </c>
      <c r="Q191">
        <v>4</v>
      </c>
      <c r="U191" t="s">
        <v>21</v>
      </c>
    </row>
    <row r="192" spans="1:21" x14ac:dyDescent="0.2">
      <c r="A192" s="2">
        <v>42911</v>
      </c>
      <c r="B192">
        <v>803375</v>
      </c>
      <c r="C192">
        <v>10171</v>
      </c>
      <c r="D192">
        <v>52003566</v>
      </c>
      <c r="E192">
        <v>9922</v>
      </c>
      <c r="F192">
        <v>3733</v>
      </c>
      <c r="G192">
        <f t="shared" si="4"/>
        <v>3658.34</v>
      </c>
      <c r="H192">
        <f t="shared" si="5"/>
        <v>74.66</v>
      </c>
      <c r="I192" s="1">
        <v>4.95</v>
      </c>
      <c r="M192">
        <v>25</v>
      </c>
      <c r="Q192">
        <v>4</v>
      </c>
      <c r="U192" t="s">
        <v>21</v>
      </c>
    </row>
    <row r="193" spans="1:21" x14ac:dyDescent="0.2">
      <c r="A193" s="2">
        <v>42912</v>
      </c>
      <c r="B193">
        <v>814417</v>
      </c>
      <c r="C193">
        <v>11042</v>
      </c>
      <c r="D193">
        <v>52015368</v>
      </c>
      <c r="E193">
        <v>11802</v>
      </c>
      <c r="F193">
        <v>3547</v>
      </c>
      <c r="G193">
        <f t="shared" si="4"/>
        <v>3476.06</v>
      </c>
      <c r="H193">
        <f t="shared" si="5"/>
        <v>70.94</v>
      </c>
      <c r="I193" s="1">
        <v>3.85</v>
      </c>
      <c r="Q193">
        <v>4</v>
      </c>
      <c r="U193" t="s">
        <v>21</v>
      </c>
    </row>
    <row r="194" spans="1:21" x14ac:dyDescent="0.2">
      <c r="A194" s="2">
        <v>42913</v>
      </c>
      <c r="B194">
        <v>825383</v>
      </c>
      <c r="C194">
        <v>10966</v>
      </c>
      <c r="D194">
        <v>52026320</v>
      </c>
      <c r="E194">
        <v>10952</v>
      </c>
      <c r="F194">
        <v>3827</v>
      </c>
      <c r="G194">
        <f t="shared" si="4"/>
        <v>3750.46</v>
      </c>
      <c r="H194">
        <f t="shared" si="5"/>
        <v>76.540000000000006</v>
      </c>
      <c r="I194" s="1">
        <v>4.4000000000000004</v>
      </c>
      <c r="M194">
        <v>50</v>
      </c>
      <c r="Q194">
        <v>4</v>
      </c>
      <c r="U194" t="s">
        <v>21</v>
      </c>
    </row>
    <row r="195" spans="1:21" x14ac:dyDescent="0.2">
      <c r="A195" s="2">
        <v>42914</v>
      </c>
      <c r="B195">
        <v>836375</v>
      </c>
      <c r="C195">
        <v>10992</v>
      </c>
      <c r="D195">
        <v>52037524</v>
      </c>
      <c r="E195">
        <v>11204</v>
      </c>
      <c r="F195">
        <v>3417</v>
      </c>
      <c r="G195">
        <f t="shared" ref="G195:G213" si="6">F195*0.98</f>
        <v>3348.66</v>
      </c>
      <c r="H195">
        <f t="shared" ref="H195:H213" si="7">F195*0.02</f>
        <v>68.34</v>
      </c>
      <c r="I195" s="1">
        <v>4.95</v>
      </c>
      <c r="Q195">
        <v>4</v>
      </c>
      <c r="U195" t="s">
        <v>21</v>
      </c>
    </row>
    <row r="196" spans="1:21" x14ac:dyDescent="0.2">
      <c r="A196" s="2">
        <v>42915</v>
      </c>
      <c r="B196">
        <v>847956</v>
      </c>
      <c r="C196">
        <v>11581</v>
      </c>
      <c r="D196">
        <v>52049109</v>
      </c>
      <c r="E196">
        <v>11585</v>
      </c>
      <c r="F196">
        <v>3489</v>
      </c>
      <c r="G196">
        <f t="shared" si="6"/>
        <v>3419.22</v>
      </c>
      <c r="H196">
        <f t="shared" si="7"/>
        <v>69.78</v>
      </c>
      <c r="I196" s="1">
        <v>5.5</v>
      </c>
      <c r="M196">
        <v>15</v>
      </c>
      <c r="Q196">
        <v>4</v>
      </c>
      <c r="U196" t="s">
        <v>21</v>
      </c>
    </row>
    <row r="197" spans="1:21" x14ac:dyDescent="0.2">
      <c r="A197" s="2">
        <v>42916</v>
      </c>
      <c r="B197">
        <v>860173</v>
      </c>
      <c r="C197">
        <v>12217</v>
      </c>
      <c r="D197">
        <v>52061911</v>
      </c>
      <c r="E197">
        <v>12802</v>
      </c>
      <c r="G197">
        <f t="shared" si="6"/>
        <v>0</v>
      </c>
      <c r="H197">
        <f t="shared" si="7"/>
        <v>0</v>
      </c>
      <c r="I197" s="1">
        <v>6.6</v>
      </c>
      <c r="Q197">
        <v>4</v>
      </c>
      <c r="U197" t="s">
        <v>21</v>
      </c>
    </row>
    <row r="198" spans="1:21" x14ac:dyDescent="0.2">
      <c r="A198" s="2">
        <v>42917</v>
      </c>
      <c r="B198">
        <v>873056</v>
      </c>
      <c r="C198">
        <v>12883</v>
      </c>
      <c r="D198">
        <v>52075066</v>
      </c>
      <c r="E198">
        <v>13155</v>
      </c>
      <c r="F198">
        <v>2929</v>
      </c>
      <c r="G198">
        <f t="shared" si="6"/>
        <v>2870.42</v>
      </c>
      <c r="H198">
        <f t="shared" si="7"/>
        <v>58.58</v>
      </c>
      <c r="I198" s="1">
        <v>6.6</v>
      </c>
      <c r="M198">
        <v>25</v>
      </c>
      <c r="Q198">
        <v>4</v>
      </c>
      <c r="U198" t="s">
        <v>21</v>
      </c>
    </row>
    <row r="199" spans="1:21" x14ac:dyDescent="0.2">
      <c r="A199" s="2">
        <v>42918</v>
      </c>
      <c r="B199">
        <v>886100</v>
      </c>
      <c r="C199">
        <v>13044</v>
      </c>
      <c r="D199">
        <v>52088560</v>
      </c>
      <c r="E199">
        <v>13494</v>
      </c>
      <c r="F199">
        <v>3218</v>
      </c>
      <c r="G199">
        <f t="shared" si="6"/>
        <v>3153.64</v>
      </c>
      <c r="H199">
        <f t="shared" si="7"/>
        <v>64.36</v>
      </c>
      <c r="I199" s="1">
        <v>4.95</v>
      </c>
      <c r="Q199">
        <v>4</v>
      </c>
      <c r="U199" t="s">
        <v>21</v>
      </c>
    </row>
    <row r="200" spans="1:21" x14ac:dyDescent="0.2">
      <c r="A200" s="2">
        <v>42919</v>
      </c>
      <c r="B200">
        <v>899507</v>
      </c>
      <c r="C200">
        <v>13407</v>
      </c>
      <c r="D200">
        <v>52102016</v>
      </c>
      <c r="E200">
        <v>13456</v>
      </c>
      <c r="F200">
        <v>3467</v>
      </c>
      <c r="G200">
        <f t="shared" si="6"/>
        <v>3397.66</v>
      </c>
      <c r="H200">
        <f t="shared" si="7"/>
        <v>69.34</v>
      </c>
      <c r="I200" s="1">
        <v>6.05</v>
      </c>
      <c r="M200">
        <v>30</v>
      </c>
      <c r="Q200">
        <v>4</v>
      </c>
      <c r="U200" t="s">
        <v>21</v>
      </c>
    </row>
    <row r="201" spans="1:21" x14ac:dyDescent="0.2">
      <c r="A201" s="2">
        <v>42920</v>
      </c>
      <c r="B201">
        <v>913349</v>
      </c>
      <c r="C201">
        <v>13842</v>
      </c>
      <c r="D201">
        <v>52115468</v>
      </c>
      <c r="E201">
        <v>13452</v>
      </c>
      <c r="F201">
        <v>3342</v>
      </c>
      <c r="G201">
        <f t="shared" si="6"/>
        <v>3275.16</v>
      </c>
      <c r="H201">
        <f t="shared" si="7"/>
        <v>66.84</v>
      </c>
      <c r="I201" s="1">
        <v>5.5</v>
      </c>
      <c r="Q201">
        <v>4</v>
      </c>
      <c r="U201" t="s">
        <v>21</v>
      </c>
    </row>
    <row r="202" spans="1:21" x14ac:dyDescent="0.2">
      <c r="A202" s="2">
        <v>42921</v>
      </c>
      <c r="B202">
        <v>926285</v>
      </c>
      <c r="C202">
        <v>12936</v>
      </c>
      <c r="D202">
        <v>52128088</v>
      </c>
      <c r="E202">
        <v>12620</v>
      </c>
      <c r="F202">
        <v>3420</v>
      </c>
      <c r="G202">
        <f t="shared" si="6"/>
        <v>3351.6</v>
      </c>
      <c r="H202">
        <f t="shared" si="7"/>
        <v>68.400000000000006</v>
      </c>
      <c r="I202" s="1">
        <v>5</v>
      </c>
      <c r="M202">
        <v>30</v>
      </c>
      <c r="Q202">
        <v>4</v>
      </c>
      <c r="U202" t="s">
        <v>21</v>
      </c>
    </row>
    <row r="203" spans="1:21" x14ac:dyDescent="0.2">
      <c r="A203" s="2">
        <v>42922</v>
      </c>
      <c r="B203">
        <v>939412</v>
      </c>
      <c r="C203">
        <v>13127</v>
      </c>
      <c r="D203">
        <v>52140560</v>
      </c>
      <c r="E203">
        <v>12472</v>
      </c>
      <c r="F203">
        <v>3616</v>
      </c>
      <c r="G203">
        <f t="shared" si="6"/>
        <v>3543.68</v>
      </c>
      <c r="H203">
        <f t="shared" si="7"/>
        <v>72.320000000000007</v>
      </c>
      <c r="I203" s="1">
        <v>4.4000000000000004</v>
      </c>
      <c r="Q203">
        <v>4</v>
      </c>
      <c r="U203" t="s">
        <v>21</v>
      </c>
    </row>
    <row r="204" spans="1:21" x14ac:dyDescent="0.2">
      <c r="A204" s="2">
        <v>42923</v>
      </c>
      <c r="B204">
        <v>951557</v>
      </c>
      <c r="C204">
        <v>12145</v>
      </c>
      <c r="D204">
        <v>52152354</v>
      </c>
      <c r="E204">
        <v>11794</v>
      </c>
      <c r="F204">
        <v>3755</v>
      </c>
      <c r="G204">
        <f t="shared" si="6"/>
        <v>3679.9</v>
      </c>
      <c r="H204">
        <f t="shared" si="7"/>
        <v>75.100000000000009</v>
      </c>
      <c r="I204" s="1">
        <v>6.05</v>
      </c>
      <c r="M204">
        <v>25</v>
      </c>
      <c r="Q204">
        <v>4</v>
      </c>
      <c r="U204" t="s">
        <v>21</v>
      </c>
    </row>
    <row r="205" spans="1:21" x14ac:dyDescent="0.2">
      <c r="A205" s="2">
        <v>42924</v>
      </c>
      <c r="B205">
        <v>963666</v>
      </c>
      <c r="C205">
        <v>12109</v>
      </c>
      <c r="D205">
        <v>52164105</v>
      </c>
      <c r="E205">
        <v>11751</v>
      </c>
      <c r="F205">
        <v>3426</v>
      </c>
      <c r="G205">
        <f t="shared" si="6"/>
        <v>3357.48</v>
      </c>
      <c r="H205">
        <f t="shared" si="7"/>
        <v>68.52</v>
      </c>
      <c r="I205" s="1">
        <v>6.6</v>
      </c>
      <c r="Q205">
        <v>4</v>
      </c>
      <c r="U205" t="s">
        <v>21</v>
      </c>
    </row>
    <row r="206" spans="1:21" x14ac:dyDescent="0.2">
      <c r="A206" s="2">
        <v>42925</v>
      </c>
      <c r="B206">
        <v>973135</v>
      </c>
      <c r="C206">
        <v>9469</v>
      </c>
      <c r="D206">
        <v>52174159</v>
      </c>
      <c r="E206">
        <v>10054</v>
      </c>
      <c r="F206">
        <v>3338</v>
      </c>
      <c r="G206">
        <f t="shared" si="6"/>
        <v>3271.24</v>
      </c>
      <c r="H206">
        <f t="shared" si="7"/>
        <v>66.760000000000005</v>
      </c>
      <c r="I206" s="1">
        <v>5.5</v>
      </c>
      <c r="Q206">
        <v>4</v>
      </c>
      <c r="U206" t="s">
        <v>21</v>
      </c>
    </row>
    <row r="207" spans="1:21" x14ac:dyDescent="0.2">
      <c r="A207" s="2">
        <v>42926</v>
      </c>
      <c r="B207">
        <v>984429</v>
      </c>
      <c r="C207">
        <v>11294</v>
      </c>
      <c r="D207">
        <v>52185656</v>
      </c>
      <c r="E207">
        <v>11497</v>
      </c>
      <c r="F207">
        <v>3615</v>
      </c>
      <c r="G207">
        <f t="shared" si="6"/>
        <v>3542.7</v>
      </c>
      <c r="H207">
        <f t="shared" si="7"/>
        <v>72.3</v>
      </c>
      <c r="I207" s="1">
        <v>4</v>
      </c>
      <c r="M207">
        <v>25</v>
      </c>
      <c r="Q207">
        <v>4</v>
      </c>
      <c r="U207" t="s">
        <v>21</v>
      </c>
    </row>
    <row r="208" spans="1:21" x14ac:dyDescent="0.2">
      <c r="A208" s="2">
        <v>42927</v>
      </c>
      <c r="B208">
        <v>995000</v>
      </c>
      <c r="C208">
        <v>10571</v>
      </c>
      <c r="D208">
        <v>52196000</v>
      </c>
      <c r="E208">
        <v>10344</v>
      </c>
      <c r="F208">
        <v>3410</v>
      </c>
      <c r="G208">
        <f t="shared" si="6"/>
        <v>3341.7999999999997</v>
      </c>
      <c r="H208">
        <f t="shared" si="7"/>
        <v>68.2</v>
      </c>
      <c r="I208" s="1">
        <v>5.5</v>
      </c>
      <c r="Q208">
        <v>4</v>
      </c>
      <c r="U208" t="s">
        <v>21</v>
      </c>
    </row>
    <row r="209" spans="1:21" x14ac:dyDescent="0.2">
      <c r="A209" s="2">
        <v>42928</v>
      </c>
      <c r="B209">
        <v>4646</v>
      </c>
      <c r="C209">
        <v>9646</v>
      </c>
      <c r="D209">
        <v>52206320</v>
      </c>
      <c r="E209">
        <v>10320</v>
      </c>
      <c r="F209">
        <v>3471</v>
      </c>
      <c r="G209">
        <f t="shared" si="6"/>
        <v>3401.58</v>
      </c>
      <c r="H209">
        <f t="shared" si="7"/>
        <v>69.42</v>
      </c>
      <c r="I209" s="1">
        <v>3.3</v>
      </c>
      <c r="M209">
        <v>25</v>
      </c>
      <c r="Q209">
        <v>4</v>
      </c>
      <c r="U209" t="s">
        <v>21</v>
      </c>
    </row>
    <row r="210" spans="1:21" x14ac:dyDescent="0.2">
      <c r="A210" s="2">
        <v>42929</v>
      </c>
      <c r="B210">
        <v>13750</v>
      </c>
      <c r="C210">
        <v>9104</v>
      </c>
      <c r="D210">
        <v>52215828</v>
      </c>
      <c r="E210">
        <v>9508</v>
      </c>
      <c r="F210">
        <v>3321</v>
      </c>
      <c r="G210">
        <f t="shared" si="6"/>
        <v>3254.58</v>
      </c>
      <c r="H210">
        <f t="shared" si="7"/>
        <v>66.42</v>
      </c>
      <c r="I210" s="1">
        <v>3.3</v>
      </c>
      <c r="Q210">
        <v>4</v>
      </c>
      <c r="U210" t="s">
        <v>21</v>
      </c>
    </row>
    <row r="211" spans="1:21" x14ac:dyDescent="0.2">
      <c r="A211" s="2">
        <v>42930</v>
      </c>
      <c r="B211">
        <v>23291</v>
      </c>
      <c r="C211">
        <v>9541</v>
      </c>
      <c r="D211">
        <v>52225605</v>
      </c>
      <c r="E211">
        <v>9777</v>
      </c>
      <c r="F211">
        <v>3208</v>
      </c>
      <c r="G211">
        <f t="shared" si="6"/>
        <v>3143.84</v>
      </c>
      <c r="H211">
        <f t="shared" si="7"/>
        <v>64.16</v>
      </c>
      <c r="I211" s="1">
        <v>4.4000000000000004</v>
      </c>
      <c r="Q211">
        <v>4</v>
      </c>
      <c r="U211" t="s">
        <v>21</v>
      </c>
    </row>
    <row r="212" spans="1:21" x14ac:dyDescent="0.2">
      <c r="A212" s="2">
        <v>42931</v>
      </c>
      <c r="B212">
        <v>33805</v>
      </c>
      <c r="C212">
        <v>10514</v>
      </c>
      <c r="D212">
        <v>52236806</v>
      </c>
      <c r="E212">
        <v>11201</v>
      </c>
      <c r="F212">
        <v>3340</v>
      </c>
      <c r="G212">
        <f t="shared" si="6"/>
        <v>3273.2</v>
      </c>
      <c r="H212">
        <f t="shared" si="7"/>
        <v>66.8</v>
      </c>
      <c r="I212" s="1">
        <v>3.85</v>
      </c>
      <c r="M212">
        <v>25</v>
      </c>
      <c r="Q212">
        <v>4</v>
      </c>
      <c r="U212" t="s">
        <v>21</v>
      </c>
    </row>
    <row r="213" spans="1:21" x14ac:dyDescent="0.2">
      <c r="A213" s="2">
        <v>42932</v>
      </c>
      <c r="B213">
        <v>44078</v>
      </c>
      <c r="C213">
        <v>10273</v>
      </c>
      <c r="D213">
        <v>52246363</v>
      </c>
      <c r="E213">
        <v>9557</v>
      </c>
      <c r="F213">
        <v>3214</v>
      </c>
      <c r="G213">
        <f t="shared" si="6"/>
        <v>3149.72</v>
      </c>
      <c r="H213">
        <f t="shared" si="7"/>
        <v>64.28</v>
      </c>
      <c r="I213" s="1">
        <v>4.95</v>
      </c>
      <c r="Q213">
        <v>4</v>
      </c>
      <c r="U213" t="s">
        <v>21</v>
      </c>
    </row>
    <row r="214" spans="1:21" x14ac:dyDescent="0.2">
      <c r="A214" s="2">
        <v>42933</v>
      </c>
    </row>
    <row r="215" spans="1:21" x14ac:dyDescent="0.2">
      <c r="A215" s="2">
        <v>42934</v>
      </c>
    </row>
    <row r="216" spans="1:21" x14ac:dyDescent="0.2">
      <c r="A216" s="2">
        <v>42935</v>
      </c>
    </row>
    <row r="217" spans="1:21" x14ac:dyDescent="0.2">
      <c r="A217" s="2">
        <v>42936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topLeftCell="A204" workbookViewId="0">
      <selection activeCell="E220" sqref="E220"/>
    </sheetView>
  </sheetViews>
  <sheetFormatPr defaultRowHeight="14.25" x14ac:dyDescent="0.2"/>
  <cols>
    <col min="1" max="1" width="15.625" bestFit="1" customWidth="1"/>
    <col min="2" max="2" width="21.375" bestFit="1" customWidth="1"/>
    <col min="3" max="3" width="10.875" customWidth="1"/>
    <col min="4" max="4" width="9" bestFit="1" customWidth="1"/>
    <col min="10" max="10" width="11" bestFit="1" customWidth="1"/>
  </cols>
  <sheetData>
    <row r="1" spans="1:10" x14ac:dyDescent="0.2">
      <c r="A1" s="23" t="s">
        <v>22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23</v>
      </c>
      <c r="G1" s="23" t="s">
        <v>24</v>
      </c>
      <c r="H1" s="23" t="s">
        <v>25</v>
      </c>
      <c r="I1" s="23" t="s">
        <v>26</v>
      </c>
      <c r="J1" s="23" t="s">
        <v>27</v>
      </c>
    </row>
    <row r="2" spans="1:10" x14ac:dyDescent="0.2">
      <c r="A2" s="24">
        <v>42721</v>
      </c>
      <c r="B2" s="24" t="s">
        <v>33</v>
      </c>
      <c r="C2" s="9">
        <v>103944</v>
      </c>
      <c r="D2" s="9">
        <v>0</v>
      </c>
      <c r="E2" s="4">
        <v>0</v>
      </c>
      <c r="F2" s="3">
        <v>0</v>
      </c>
      <c r="G2" s="5">
        <v>0</v>
      </c>
      <c r="H2" s="5">
        <v>0</v>
      </c>
      <c r="I2" s="23"/>
      <c r="J2" s="23" t="s">
        <v>28</v>
      </c>
    </row>
    <row r="3" spans="1:10" x14ac:dyDescent="0.2">
      <c r="A3" s="24">
        <v>42722</v>
      </c>
      <c r="B3" s="24" t="s">
        <v>33</v>
      </c>
      <c r="C3" s="9">
        <f>D3+C2</f>
        <v>103944</v>
      </c>
      <c r="D3" s="9">
        <v>0</v>
      </c>
      <c r="E3" s="4">
        <v>0</v>
      </c>
      <c r="F3" s="3">
        <v>0</v>
      </c>
      <c r="G3" s="5">
        <v>0</v>
      </c>
      <c r="H3" s="5">
        <v>0</v>
      </c>
      <c r="I3" s="23"/>
      <c r="J3" s="23" t="s">
        <v>28</v>
      </c>
    </row>
    <row r="4" spans="1:10" x14ac:dyDescent="0.2">
      <c r="A4" s="24">
        <v>42723</v>
      </c>
      <c r="B4" s="24" t="s">
        <v>33</v>
      </c>
      <c r="C4" s="9">
        <f t="shared" ref="C4:C67" si="0">D4+C3</f>
        <v>104114</v>
      </c>
      <c r="D4" s="9">
        <v>170</v>
      </c>
      <c r="E4" s="4">
        <v>7.91</v>
      </c>
      <c r="F4" s="3">
        <v>400</v>
      </c>
      <c r="G4" s="5">
        <v>0</v>
      </c>
      <c r="H4" s="5">
        <v>0</v>
      </c>
      <c r="I4" s="23"/>
      <c r="J4" s="23" t="s">
        <v>28</v>
      </c>
    </row>
    <row r="5" spans="1:10" x14ac:dyDescent="0.2">
      <c r="A5" s="24">
        <v>42724</v>
      </c>
      <c r="B5" s="24" t="s">
        <v>33</v>
      </c>
      <c r="C5" s="9">
        <f t="shared" si="0"/>
        <v>104247</v>
      </c>
      <c r="D5" s="9">
        <v>133</v>
      </c>
      <c r="E5" s="4">
        <v>8.52</v>
      </c>
      <c r="F5" s="3">
        <v>300</v>
      </c>
      <c r="G5" s="5">
        <v>0</v>
      </c>
      <c r="H5" s="5">
        <v>0</v>
      </c>
      <c r="I5" s="23"/>
      <c r="J5" s="23" t="s">
        <v>28</v>
      </c>
    </row>
    <row r="6" spans="1:10" x14ac:dyDescent="0.2">
      <c r="A6" s="24">
        <v>42725</v>
      </c>
      <c r="B6" s="24" t="s">
        <v>33</v>
      </c>
      <c r="C6" s="9">
        <f t="shared" si="0"/>
        <v>104379</v>
      </c>
      <c r="D6" s="9">
        <v>132</v>
      </c>
      <c r="E6" s="4">
        <v>8.32</v>
      </c>
      <c r="F6" s="3">
        <v>375</v>
      </c>
      <c r="G6" s="5">
        <v>5.98</v>
      </c>
      <c r="H6" s="5">
        <v>13.6</v>
      </c>
      <c r="I6" s="23"/>
      <c r="J6" s="23" t="s">
        <v>28</v>
      </c>
    </row>
    <row r="7" spans="1:10" x14ac:dyDescent="0.2">
      <c r="A7" s="24">
        <v>42726</v>
      </c>
      <c r="B7" s="24" t="s">
        <v>33</v>
      </c>
      <c r="C7" s="9">
        <f t="shared" si="0"/>
        <v>104534</v>
      </c>
      <c r="D7" s="9">
        <v>155</v>
      </c>
      <c r="E7" s="4">
        <v>7.9</v>
      </c>
      <c r="F7" s="3">
        <v>307</v>
      </c>
      <c r="G7" s="5">
        <v>0</v>
      </c>
      <c r="H7" s="5">
        <v>0</v>
      </c>
      <c r="I7" s="23"/>
      <c r="J7" s="23" t="s">
        <v>28</v>
      </c>
    </row>
    <row r="8" spans="1:10" x14ac:dyDescent="0.2">
      <c r="A8" s="24">
        <v>42727</v>
      </c>
      <c r="B8" s="24" t="s">
        <v>33</v>
      </c>
      <c r="C8" s="9">
        <f t="shared" si="0"/>
        <v>104534</v>
      </c>
      <c r="D8" s="9">
        <v>0</v>
      </c>
      <c r="E8" s="4">
        <v>0</v>
      </c>
      <c r="F8" s="3">
        <v>0</v>
      </c>
      <c r="G8" s="5">
        <v>0</v>
      </c>
      <c r="H8" s="5">
        <v>0</v>
      </c>
      <c r="I8" s="23"/>
      <c r="J8" s="23" t="s">
        <v>28</v>
      </c>
    </row>
    <row r="9" spans="1:10" x14ac:dyDescent="0.2">
      <c r="A9" s="24">
        <v>42728</v>
      </c>
      <c r="B9" s="24" t="s">
        <v>33</v>
      </c>
      <c r="C9" s="9">
        <f t="shared" si="0"/>
        <v>104534</v>
      </c>
      <c r="D9" s="9">
        <v>0</v>
      </c>
      <c r="E9" s="4">
        <v>0</v>
      </c>
      <c r="F9" s="3">
        <v>0</v>
      </c>
      <c r="G9" s="5">
        <v>0</v>
      </c>
      <c r="H9" s="5">
        <v>0</v>
      </c>
      <c r="I9" s="23"/>
      <c r="J9" s="23" t="s">
        <v>28</v>
      </c>
    </row>
    <row r="10" spans="1:10" x14ac:dyDescent="0.2">
      <c r="A10" s="24">
        <v>42729</v>
      </c>
      <c r="B10" s="24" t="s">
        <v>33</v>
      </c>
      <c r="C10" s="9">
        <f t="shared" si="0"/>
        <v>104534</v>
      </c>
      <c r="D10" s="9">
        <v>0</v>
      </c>
      <c r="E10" s="4">
        <v>0</v>
      </c>
      <c r="F10" s="3">
        <v>0</v>
      </c>
      <c r="G10" s="5">
        <v>0</v>
      </c>
      <c r="H10" s="5">
        <v>0</v>
      </c>
      <c r="I10" s="23"/>
      <c r="J10" s="23" t="s">
        <v>28</v>
      </c>
    </row>
    <row r="11" spans="1:10" x14ac:dyDescent="0.2">
      <c r="A11" s="24">
        <v>42730</v>
      </c>
      <c r="B11" s="24" t="s">
        <v>33</v>
      </c>
      <c r="C11" s="9">
        <f t="shared" si="0"/>
        <v>104732</v>
      </c>
      <c r="D11" s="9">
        <v>198</v>
      </c>
      <c r="E11" s="4">
        <v>7.63</v>
      </c>
      <c r="F11" s="3">
        <v>424</v>
      </c>
      <c r="G11" s="5">
        <v>0</v>
      </c>
      <c r="H11" s="5">
        <v>0</v>
      </c>
      <c r="I11" s="23"/>
      <c r="J11" s="23" t="s">
        <v>28</v>
      </c>
    </row>
    <row r="12" spans="1:10" x14ac:dyDescent="0.2">
      <c r="A12" s="24">
        <v>42731</v>
      </c>
      <c r="B12" s="24" t="s">
        <v>33</v>
      </c>
      <c r="C12" s="9">
        <f t="shared" si="0"/>
        <v>104990</v>
      </c>
      <c r="D12" s="9">
        <v>258</v>
      </c>
      <c r="E12" s="4">
        <v>7.9</v>
      </c>
      <c r="F12" s="3">
        <v>351</v>
      </c>
      <c r="G12" s="5">
        <v>0</v>
      </c>
      <c r="H12" s="5">
        <v>0</v>
      </c>
      <c r="I12" s="23"/>
      <c r="J12" s="23" t="s">
        <v>28</v>
      </c>
    </row>
    <row r="13" spans="1:10" x14ac:dyDescent="0.2">
      <c r="A13" s="24">
        <v>42732</v>
      </c>
      <c r="B13" s="24" t="s">
        <v>33</v>
      </c>
      <c r="C13" s="9">
        <f t="shared" si="0"/>
        <v>105311</v>
      </c>
      <c r="D13" s="9">
        <v>321</v>
      </c>
      <c r="E13" s="4">
        <v>7.15</v>
      </c>
      <c r="F13" s="3">
        <v>209</v>
      </c>
      <c r="G13" s="5">
        <v>0</v>
      </c>
      <c r="H13" s="5">
        <v>0</v>
      </c>
      <c r="I13" s="23"/>
      <c r="J13" s="23" t="s">
        <v>28</v>
      </c>
    </row>
    <row r="14" spans="1:10" x14ac:dyDescent="0.2">
      <c r="A14" s="24">
        <v>42733</v>
      </c>
      <c r="B14" s="24" t="s">
        <v>33</v>
      </c>
      <c r="C14" s="9">
        <f t="shared" si="0"/>
        <v>105311</v>
      </c>
      <c r="D14" s="9">
        <v>0</v>
      </c>
      <c r="E14" s="4">
        <v>0</v>
      </c>
      <c r="F14" s="3">
        <v>0</v>
      </c>
      <c r="G14" s="5">
        <v>0</v>
      </c>
      <c r="H14" s="5">
        <v>0</v>
      </c>
      <c r="I14" s="23"/>
      <c r="J14" s="23" t="s">
        <v>28</v>
      </c>
    </row>
    <row r="15" spans="1:10" x14ac:dyDescent="0.2">
      <c r="A15" s="24">
        <v>42734</v>
      </c>
      <c r="B15" s="24" t="s">
        <v>33</v>
      </c>
      <c r="C15" s="9">
        <f t="shared" si="0"/>
        <v>105697</v>
      </c>
      <c r="D15" s="9">
        <v>386</v>
      </c>
      <c r="E15" s="4">
        <v>7.67</v>
      </c>
      <c r="F15" s="3">
        <v>456</v>
      </c>
      <c r="G15" s="5">
        <v>0</v>
      </c>
      <c r="H15" s="5">
        <v>7.24</v>
      </c>
      <c r="I15" s="23"/>
      <c r="J15" s="23" t="s">
        <v>28</v>
      </c>
    </row>
    <row r="16" spans="1:10" x14ac:dyDescent="0.2">
      <c r="A16" s="24">
        <v>42735</v>
      </c>
      <c r="B16" s="24" t="s">
        <v>33</v>
      </c>
      <c r="C16" s="9">
        <f t="shared" si="0"/>
        <v>105697</v>
      </c>
      <c r="D16" s="9">
        <v>0</v>
      </c>
      <c r="E16" s="4">
        <v>0</v>
      </c>
      <c r="F16" s="3">
        <v>0</v>
      </c>
      <c r="G16" s="5">
        <v>0</v>
      </c>
      <c r="H16" s="5">
        <v>0</v>
      </c>
      <c r="I16" s="23"/>
      <c r="J16" s="23" t="s">
        <v>28</v>
      </c>
    </row>
    <row r="17" spans="1:10" x14ac:dyDescent="0.2">
      <c r="A17" s="24">
        <v>42736</v>
      </c>
      <c r="B17" s="24" t="s">
        <v>33</v>
      </c>
      <c r="C17" s="9">
        <f t="shared" si="0"/>
        <v>105697</v>
      </c>
      <c r="D17" s="9">
        <v>0</v>
      </c>
      <c r="E17" s="4">
        <v>0</v>
      </c>
      <c r="F17" s="3">
        <v>0</v>
      </c>
      <c r="G17" s="5">
        <v>0</v>
      </c>
      <c r="H17" s="5">
        <v>0</v>
      </c>
      <c r="I17" s="23"/>
      <c r="J17" s="23" t="s">
        <v>28</v>
      </c>
    </row>
    <row r="18" spans="1:10" x14ac:dyDescent="0.2">
      <c r="A18" s="24">
        <v>42737</v>
      </c>
      <c r="B18" s="24" t="s">
        <v>33</v>
      </c>
      <c r="C18" s="9">
        <f t="shared" si="0"/>
        <v>105697</v>
      </c>
      <c r="D18" s="9">
        <v>0</v>
      </c>
      <c r="E18" s="4">
        <v>0</v>
      </c>
      <c r="F18" s="3">
        <v>0</v>
      </c>
      <c r="G18" s="5">
        <v>0</v>
      </c>
      <c r="H18" s="5">
        <v>0</v>
      </c>
      <c r="I18" s="23"/>
      <c r="J18" s="23" t="s">
        <v>28</v>
      </c>
    </row>
    <row r="19" spans="1:10" x14ac:dyDescent="0.2">
      <c r="A19" s="24">
        <v>42738</v>
      </c>
      <c r="B19" s="24" t="s">
        <v>33</v>
      </c>
      <c r="C19" s="9">
        <f t="shared" si="0"/>
        <v>105783</v>
      </c>
      <c r="D19" s="9">
        <v>86</v>
      </c>
      <c r="E19" s="4">
        <v>8.7899999999999991</v>
      </c>
      <c r="F19" s="3">
        <v>386</v>
      </c>
      <c r="G19" s="5">
        <v>0</v>
      </c>
      <c r="H19" s="5">
        <v>0</v>
      </c>
      <c r="I19" s="23"/>
      <c r="J19" s="23" t="s">
        <v>28</v>
      </c>
    </row>
    <row r="20" spans="1:10" x14ac:dyDescent="0.2">
      <c r="A20" s="24">
        <v>42739</v>
      </c>
      <c r="B20" s="24" t="s">
        <v>33</v>
      </c>
      <c r="C20" s="9">
        <f t="shared" si="0"/>
        <v>105783</v>
      </c>
      <c r="D20" s="9">
        <v>0</v>
      </c>
      <c r="E20" s="4">
        <v>0</v>
      </c>
      <c r="F20" s="3">
        <v>0</v>
      </c>
      <c r="G20" s="5">
        <v>0</v>
      </c>
      <c r="H20" s="5">
        <v>0</v>
      </c>
      <c r="I20" s="23"/>
      <c r="J20" s="23" t="s">
        <v>28</v>
      </c>
    </row>
    <row r="21" spans="1:10" x14ac:dyDescent="0.2">
      <c r="A21" s="24">
        <v>42740</v>
      </c>
      <c r="B21" s="24" t="s">
        <v>33</v>
      </c>
      <c r="C21" s="9">
        <f t="shared" si="0"/>
        <v>106065</v>
      </c>
      <c r="D21" s="9">
        <v>282</v>
      </c>
      <c r="E21" s="4">
        <v>6.11</v>
      </c>
      <c r="F21" s="3">
        <v>373</v>
      </c>
      <c r="G21" s="5">
        <v>0</v>
      </c>
      <c r="H21" s="5">
        <v>0</v>
      </c>
      <c r="I21" s="23"/>
      <c r="J21" s="23" t="s">
        <v>28</v>
      </c>
    </row>
    <row r="22" spans="1:10" x14ac:dyDescent="0.2">
      <c r="A22" s="24">
        <v>42741</v>
      </c>
      <c r="B22" s="24" t="s">
        <v>33</v>
      </c>
      <c r="C22" s="9">
        <f t="shared" si="0"/>
        <v>106276</v>
      </c>
      <c r="D22" s="9">
        <v>211</v>
      </c>
      <c r="E22" s="4">
        <v>8.09</v>
      </c>
      <c r="F22" s="3">
        <v>782</v>
      </c>
      <c r="G22" s="5">
        <v>14.8</v>
      </c>
      <c r="H22" s="5">
        <v>19.2</v>
      </c>
      <c r="I22" s="23"/>
      <c r="J22" s="23" t="s">
        <v>28</v>
      </c>
    </row>
    <row r="23" spans="1:10" x14ac:dyDescent="0.2">
      <c r="A23" s="24">
        <v>42742</v>
      </c>
      <c r="B23" s="24" t="s">
        <v>33</v>
      </c>
      <c r="C23" s="9">
        <f t="shared" si="0"/>
        <v>106276</v>
      </c>
      <c r="D23" s="9">
        <v>0</v>
      </c>
      <c r="E23" s="4">
        <v>0</v>
      </c>
      <c r="F23" s="3">
        <v>0</v>
      </c>
      <c r="G23" s="5">
        <v>0</v>
      </c>
      <c r="H23" s="5">
        <v>0</v>
      </c>
      <c r="I23" s="23"/>
      <c r="J23" s="23" t="s">
        <v>28</v>
      </c>
    </row>
    <row r="24" spans="1:10" x14ac:dyDescent="0.2">
      <c r="A24" s="24">
        <v>42743</v>
      </c>
      <c r="B24" s="24" t="s">
        <v>33</v>
      </c>
      <c r="C24" s="9">
        <f t="shared" si="0"/>
        <v>106276</v>
      </c>
      <c r="D24" s="9">
        <v>0</v>
      </c>
      <c r="E24" s="4">
        <v>0</v>
      </c>
      <c r="F24" s="3">
        <v>0</v>
      </c>
      <c r="G24" s="5">
        <v>0</v>
      </c>
      <c r="H24" s="5">
        <v>0</v>
      </c>
      <c r="I24" s="23"/>
      <c r="J24" s="23" t="s">
        <v>28</v>
      </c>
    </row>
    <row r="25" spans="1:10" x14ac:dyDescent="0.2">
      <c r="A25" s="24">
        <v>42744</v>
      </c>
      <c r="B25" s="24" t="s">
        <v>33</v>
      </c>
      <c r="C25" s="9">
        <f t="shared" si="0"/>
        <v>106315</v>
      </c>
      <c r="D25" s="9">
        <v>39</v>
      </c>
      <c r="E25" s="4">
        <v>7.78</v>
      </c>
      <c r="F25" s="3">
        <v>902</v>
      </c>
      <c r="G25" s="5">
        <v>0</v>
      </c>
      <c r="H25" s="5">
        <v>0</v>
      </c>
      <c r="I25" s="23"/>
      <c r="J25" s="23" t="s">
        <v>28</v>
      </c>
    </row>
    <row r="26" spans="1:10" x14ac:dyDescent="0.2">
      <c r="A26" s="24">
        <v>42745</v>
      </c>
      <c r="B26" s="24" t="s">
        <v>33</v>
      </c>
      <c r="C26" s="9">
        <f t="shared" si="0"/>
        <v>106315</v>
      </c>
      <c r="D26" s="9">
        <v>0</v>
      </c>
      <c r="E26" s="4">
        <v>0</v>
      </c>
      <c r="F26" s="3">
        <v>0</v>
      </c>
      <c r="G26" s="5">
        <v>0</v>
      </c>
      <c r="H26" s="5">
        <v>0</v>
      </c>
      <c r="I26" s="23"/>
      <c r="J26" s="23" t="s">
        <v>28</v>
      </c>
    </row>
    <row r="27" spans="1:10" x14ac:dyDescent="0.2">
      <c r="A27" s="24">
        <v>42746</v>
      </c>
      <c r="B27" s="24" t="s">
        <v>33</v>
      </c>
      <c r="C27" s="9">
        <f t="shared" si="0"/>
        <v>106541</v>
      </c>
      <c r="D27" s="9">
        <v>226</v>
      </c>
      <c r="E27" s="4">
        <v>7.68</v>
      </c>
      <c r="F27" s="3">
        <v>572</v>
      </c>
      <c r="G27" s="5">
        <v>0</v>
      </c>
      <c r="H27" s="5">
        <v>0</v>
      </c>
      <c r="I27" s="23"/>
      <c r="J27" s="23" t="s">
        <v>28</v>
      </c>
    </row>
    <row r="28" spans="1:10" x14ac:dyDescent="0.2">
      <c r="A28" s="24">
        <v>42747</v>
      </c>
      <c r="B28" s="24" t="s">
        <v>33</v>
      </c>
      <c r="C28" s="9">
        <f t="shared" si="0"/>
        <v>106691</v>
      </c>
      <c r="D28" s="9">
        <v>150</v>
      </c>
      <c r="E28" s="4">
        <v>7.9</v>
      </c>
      <c r="F28" s="3">
        <v>485</v>
      </c>
      <c r="G28" s="5">
        <v>7.4</v>
      </c>
      <c r="H28" s="5">
        <v>13.8</v>
      </c>
      <c r="I28" s="23"/>
      <c r="J28" s="23" t="s">
        <v>28</v>
      </c>
    </row>
    <row r="29" spans="1:10" x14ac:dyDescent="0.2">
      <c r="A29" s="24">
        <v>42748</v>
      </c>
      <c r="B29" s="24" t="s">
        <v>33</v>
      </c>
      <c r="C29" s="9">
        <f t="shared" si="0"/>
        <v>106691</v>
      </c>
      <c r="D29" s="9">
        <v>0</v>
      </c>
      <c r="E29" s="4">
        <v>0</v>
      </c>
      <c r="F29" s="3">
        <v>0</v>
      </c>
      <c r="G29" s="5">
        <v>0</v>
      </c>
      <c r="H29" s="5">
        <v>0</v>
      </c>
      <c r="I29" s="23"/>
      <c r="J29" s="23" t="s">
        <v>28</v>
      </c>
    </row>
    <row r="30" spans="1:10" x14ac:dyDescent="0.2">
      <c r="A30" s="24">
        <v>42749</v>
      </c>
      <c r="B30" s="24" t="s">
        <v>33</v>
      </c>
      <c r="C30" s="9">
        <f t="shared" si="0"/>
        <v>106691</v>
      </c>
      <c r="D30" s="9">
        <v>0</v>
      </c>
      <c r="E30" s="4">
        <v>0</v>
      </c>
      <c r="F30" s="3">
        <v>0</v>
      </c>
      <c r="G30" s="5">
        <v>0</v>
      </c>
      <c r="H30" s="5">
        <v>0</v>
      </c>
      <c r="I30" s="23"/>
      <c r="J30" s="23" t="s">
        <v>28</v>
      </c>
    </row>
    <row r="31" spans="1:10" x14ac:dyDescent="0.2">
      <c r="A31" s="24">
        <v>42750</v>
      </c>
      <c r="B31" s="24" t="s">
        <v>33</v>
      </c>
      <c r="C31" s="9">
        <f t="shared" si="0"/>
        <v>106691</v>
      </c>
      <c r="D31" s="9">
        <v>0</v>
      </c>
      <c r="E31" s="4">
        <v>0</v>
      </c>
      <c r="F31" s="3">
        <v>0</v>
      </c>
      <c r="G31" s="5">
        <v>0</v>
      </c>
      <c r="H31" s="5">
        <v>0</v>
      </c>
      <c r="I31" s="23"/>
      <c r="J31" s="23" t="s">
        <v>28</v>
      </c>
    </row>
    <row r="32" spans="1:10" x14ac:dyDescent="0.2">
      <c r="A32" s="24">
        <v>42751</v>
      </c>
      <c r="B32" s="24" t="s">
        <v>33</v>
      </c>
      <c r="C32" s="9">
        <f t="shared" si="0"/>
        <v>106824</v>
      </c>
      <c r="D32" s="9">
        <v>133</v>
      </c>
      <c r="E32" s="4">
        <v>7.71</v>
      </c>
      <c r="F32" s="3">
        <v>552</v>
      </c>
      <c r="G32" s="5">
        <v>0</v>
      </c>
      <c r="H32" s="5">
        <v>0</v>
      </c>
      <c r="I32" s="23"/>
      <c r="J32" s="23" t="s">
        <v>28</v>
      </c>
    </row>
    <row r="33" spans="1:10" x14ac:dyDescent="0.2">
      <c r="A33" s="24">
        <v>42752</v>
      </c>
      <c r="B33" s="24" t="s">
        <v>33</v>
      </c>
      <c r="C33" s="9">
        <f t="shared" si="0"/>
        <v>106824</v>
      </c>
      <c r="D33" s="6"/>
      <c r="E33" s="7"/>
      <c r="F33" s="6"/>
      <c r="G33" s="8"/>
      <c r="H33" s="6"/>
      <c r="I33" s="23"/>
      <c r="J33" s="23" t="s">
        <v>28</v>
      </c>
    </row>
    <row r="34" spans="1:10" x14ac:dyDescent="0.2">
      <c r="A34" s="24">
        <v>42753</v>
      </c>
      <c r="B34" s="24" t="s">
        <v>33</v>
      </c>
      <c r="C34" s="9">
        <f t="shared" si="0"/>
        <v>106824</v>
      </c>
      <c r="D34" s="6"/>
      <c r="E34" s="7"/>
      <c r="F34" s="6"/>
      <c r="G34" s="8"/>
      <c r="H34" s="8"/>
      <c r="I34" s="23"/>
      <c r="J34" s="23" t="s">
        <v>28</v>
      </c>
    </row>
    <row r="35" spans="1:10" x14ac:dyDescent="0.2">
      <c r="A35" s="24">
        <v>42754</v>
      </c>
      <c r="B35" s="24" t="s">
        <v>33</v>
      </c>
      <c r="C35" s="9">
        <f t="shared" si="0"/>
        <v>106824</v>
      </c>
      <c r="D35" s="6"/>
      <c r="E35" s="7"/>
      <c r="F35" s="6"/>
      <c r="G35" s="8"/>
      <c r="H35" s="8"/>
      <c r="I35" s="23"/>
      <c r="J35" s="23" t="s">
        <v>28</v>
      </c>
    </row>
    <row r="36" spans="1:10" x14ac:dyDescent="0.2">
      <c r="A36" s="24">
        <v>42755</v>
      </c>
      <c r="B36" s="24" t="s">
        <v>33</v>
      </c>
      <c r="C36" s="9">
        <f t="shared" si="0"/>
        <v>106824</v>
      </c>
      <c r="D36" s="6"/>
      <c r="E36" s="7"/>
      <c r="F36" s="6"/>
      <c r="G36" s="8"/>
      <c r="H36" s="8"/>
      <c r="I36" s="23"/>
      <c r="J36" s="23" t="s">
        <v>28</v>
      </c>
    </row>
    <row r="37" spans="1:10" x14ac:dyDescent="0.2">
      <c r="A37" s="24">
        <v>42756</v>
      </c>
      <c r="B37" s="24" t="s">
        <v>33</v>
      </c>
      <c r="C37" s="9">
        <f t="shared" si="0"/>
        <v>106824</v>
      </c>
      <c r="D37" s="6"/>
      <c r="E37" s="7"/>
      <c r="F37" s="6"/>
      <c r="G37" s="8"/>
      <c r="H37" s="8"/>
      <c r="I37" s="23"/>
      <c r="J37" s="23" t="s">
        <v>28</v>
      </c>
    </row>
    <row r="38" spans="1:10" x14ac:dyDescent="0.2">
      <c r="A38" s="24">
        <v>42757</v>
      </c>
      <c r="B38" s="24" t="s">
        <v>33</v>
      </c>
      <c r="C38" s="9">
        <f t="shared" si="0"/>
        <v>106824</v>
      </c>
      <c r="D38" s="6"/>
      <c r="E38" s="7"/>
      <c r="F38" s="6"/>
      <c r="G38" s="8"/>
      <c r="H38" s="8"/>
      <c r="I38" s="23"/>
      <c r="J38" s="23" t="s">
        <v>28</v>
      </c>
    </row>
    <row r="39" spans="1:10" x14ac:dyDescent="0.2">
      <c r="A39" s="24">
        <v>42758</v>
      </c>
      <c r="B39" s="24" t="s">
        <v>33</v>
      </c>
      <c r="C39" s="9">
        <f t="shared" si="0"/>
        <v>106824</v>
      </c>
      <c r="D39" s="6"/>
      <c r="E39" s="7"/>
      <c r="F39" s="6"/>
      <c r="G39" s="8"/>
      <c r="H39" s="8"/>
      <c r="I39" s="23"/>
      <c r="J39" s="23" t="s">
        <v>28</v>
      </c>
    </row>
    <row r="40" spans="1:10" x14ac:dyDescent="0.2">
      <c r="A40" s="24">
        <v>42759</v>
      </c>
      <c r="B40" s="24" t="s">
        <v>33</v>
      </c>
      <c r="C40" s="9">
        <f t="shared" si="0"/>
        <v>106824</v>
      </c>
      <c r="D40" s="6"/>
      <c r="E40" s="7"/>
      <c r="F40" s="6"/>
      <c r="G40" s="8"/>
      <c r="H40" s="8"/>
      <c r="I40" s="23"/>
      <c r="J40" s="23" t="s">
        <v>28</v>
      </c>
    </row>
    <row r="41" spans="1:10" x14ac:dyDescent="0.2">
      <c r="A41" s="24">
        <v>42760</v>
      </c>
      <c r="B41" s="24" t="s">
        <v>33</v>
      </c>
      <c r="C41" s="9">
        <f t="shared" si="0"/>
        <v>106824</v>
      </c>
      <c r="D41" s="6"/>
      <c r="E41" s="7"/>
      <c r="F41" s="6"/>
      <c r="G41" s="8"/>
      <c r="H41" s="8"/>
      <c r="I41" s="23"/>
      <c r="J41" s="23" t="s">
        <v>28</v>
      </c>
    </row>
    <row r="42" spans="1:10" x14ac:dyDescent="0.2">
      <c r="A42" s="24">
        <v>42761</v>
      </c>
      <c r="B42" s="24" t="s">
        <v>33</v>
      </c>
      <c r="C42" s="9">
        <f t="shared" si="0"/>
        <v>106824</v>
      </c>
      <c r="D42" s="6"/>
      <c r="E42" s="7"/>
      <c r="F42" s="6"/>
      <c r="G42" s="8"/>
      <c r="H42" s="8"/>
      <c r="I42" s="23"/>
      <c r="J42" s="23" t="s">
        <v>28</v>
      </c>
    </row>
    <row r="43" spans="1:10" x14ac:dyDescent="0.2">
      <c r="A43" s="24">
        <v>42762</v>
      </c>
      <c r="B43" s="24" t="s">
        <v>33</v>
      </c>
      <c r="C43" s="9">
        <f t="shared" si="0"/>
        <v>106824</v>
      </c>
      <c r="D43" s="6"/>
      <c r="E43" s="7"/>
      <c r="F43" s="6"/>
      <c r="G43" s="8"/>
      <c r="H43" s="8"/>
      <c r="I43" s="23"/>
      <c r="J43" s="23" t="s">
        <v>28</v>
      </c>
    </row>
    <row r="44" spans="1:10" x14ac:dyDescent="0.2">
      <c r="A44" s="24">
        <v>42763</v>
      </c>
      <c r="B44" s="24" t="s">
        <v>33</v>
      </c>
      <c r="C44" s="9">
        <f t="shared" si="0"/>
        <v>106824</v>
      </c>
      <c r="D44" s="6"/>
      <c r="E44" s="7"/>
      <c r="F44" s="6"/>
      <c r="G44" s="8"/>
      <c r="H44" s="8"/>
      <c r="I44" s="23"/>
      <c r="J44" s="23" t="s">
        <v>28</v>
      </c>
    </row>
    <row r="45" spans="1:10" x14ac:dyDescent="0.2">
      <c r="A45" s="24">
        <v>42764</v>
      </c>
      <c r="B45" s="24" t="s">
        <v>33</v>
      </c>
      <c r="C45" s="9">
        <f t="shared" si="0"/>
        <v>106824</v>
      </c>
      <c r="D45" s="6"/>
      <c r="E45" s="7"/>
      <c r="F45" s="6"/>
      <c r="G45" s="8"/>
      <c r="H45" s="8"/>
      <c r="I45" s="23"/>
      <c r="J45" s="23" t="s">
        <v>28</v>
      </c>
    </row>
    <row r="46" spans="1:10" x14ac:dyDescent="0.2">
      <c r="A46" s="24">
        <v>42765</v>
      </c>
      <c r="B46" s="24" t="s">
        <v>33</v>
      </c>
      <c r="C46" s="9">
        <f t="shared" si="0"/>
        <v>106824</v>
      </c>
      <c r="D46" s="6"/>
      <c r="E46" s="7"/>
      <c r="F46" s="6"/>
      <c r="G46" s="8"/>
      <c r="H46" s="8"/>
      <c r="I46" s="23"/>
      <c r="J46" s="23" t="s">
        <v>28</v>
      </c>
    </row>
    <row r="47" spans="1:10" x14ac:dyDescent="0.2">
      <c r="A47" s="24">
        <v>42766</v>
      </c>
      <c r="B47" s="24" t="s">
        <v>33</v>
      </c>
      <c r="C47" s="9">
        <f t="shared" si="0"/>
        <v>106824</v>
      </c>
      <c r="D47" s="6"/>
      <c r="E47" s="7"/>
      <c r="F47" s="6"/>
      <c r="G47" s="8"/>
      <c r="H47" s="8"/>
      <c r="I47" s="23"/>
      <c r="J47" s="23" t="s">
        <v>28</v>
      </c>
    </row>
    <row r="48" spans="1:10" x14ac:dyDescent="0.2">
      <c r="A48" s="24">
        <v>42767</v>
      </c>
      <c r="B48" s="24" t="s">
        <v>33</v>
      </c>
      <c r="C48" s="9">
        <f t="shared" si="0"/>
        <v>106824</v>
      </c>
      <c r="D48" s="6"/>
      <c r="E48" s="7"/>
      <c r="F48" s="6"/>
      <c r="G48" s="8"/>
      <c r="H48" s="8"/>
      <c r="I48" s="23"/>
      <c r="J48" s="23" t="s">
        <v>28</v>
      </c>
    </row>
    <row r="49" spans="1:10" x14ac:dyDescent="0.2">
      <c r="A49" s="24">
        <v>42768</v>
      </c>
      <c r="B49" s="24" t="s">
        <v>33</v>
      </c>
      <c r="C49" s="9">
        <f t="shared" si="0"/>
        <v>106824</v>
      </c>
      <c r="D49" s="6"/>
      <c r="E49" s="7"/>
      <c r="F49" s="6"/>
      <c r="G49" s="8"/>
      <c r="H49" s="8"/>
      <c r="I49" s="23"/>
      <c r="J49" s="23" t="s">
        <v>28</v>
      </c>
    </row>
    <row r="50" spans="1:10" x14ac:dyDescent="0.2">
      <c r="A50" s="24">
        <v>42769</v>
      </c>
      <c r="B50" s="24" t="s">
        <v>33</v>
      </c>
      <c r="C50" s="9">
        <f t="shared" si="0"/>
        <v>106824</v>
      </c>
      <c r="D50" s="6"/>
      <c r="E50" s="7"/>
      <c r="F50" s="6"/>
      <c r="G50" s="8"/>
      <c r="H50" s="8"/>
      <c r="I50" s="23"/>
      <c r="J50" s="23" t="s">
        <v>28</v>
      </c>
    </row>
    <row r="51" spans="1:10" x14ac:dyDescent="0.2">
      <c r="A51" s="24">
        <v>42770</v>
      </c>
      <c r="B51" s="24" t="s">
        <v>33</v>
      </c>
      <c r="C51" s="9">
        <f t="shared" si="0"/>
        <v>106824</v>
      </c>
      <c r="D51" s="6"/>
      <c r="E51" s="7"/>
      <c r="F51" s="6"/>
      <c r="G51" s="8"/>
      <c r="H51" s="8"/>
      <c r="I51" s="23"/>
      <c r="J51" s="23" t="s">
        <v>28</v>
      </c>
    </row>
    <row r="52" spans="1:10" x14ac:dyDescent="0.2">
      <c r="A52" s="24">
        <v>42771</v>
      </c>
      <c r="B52" s="24" t="s">
        <v>33</v>
      </c>
      <c r="C52" s="9">
        <f t="shared" si="0"/>
        <v>106824</v>
      </c>
      <c r="D52" s="6"/>
      <c r="E52" s="7"/>
      <c r="F52" s="6"/>
      <c r="G52" s="8"/>
      <c r="H52" s="8"/>
      <c r="I52" s="23"/>
      <c r="J52" s="23" t="s">
        <v>28</v>
      </c>
    </row>
    <row r="53" spans="1:10" x14ac:dyDescent="0.2">
      <c r="A53" s="24">
        <v>42772</v>
      </c>
      <c r="B53" s="24" t="s">
        <v>33</v>
      </c>
      <c r="C53" s="9">
        <f t="shared" si="0"/>
        <v>106824</v>
      </c>
      <c r="D53" s="6"/>
      <c r="E53" s="7"/>
      <c r="F53" s="6"/>
      <c r="G53" s="8"/>
      <c r="H53" s="8"/>
      <c r="I53" s="23"/>
      <c r="J53" s="23" t="s">
        <v>28</v>
      </c>
    </row>
    <row r="54" spans="1:10" x14ac:dyDescent="0.2">
      <c r="A54" s="24">
        <v>42773</v>
      </c>
      <c r="B54" s="24" t="s">
        <v>33</v>
      </c>
      <c r="C54" s="9">
        <f t="shared" si="0"/>
        <v>106824</v>
      </c>
      <c r="D54" s="6"/>
      <c r="E54" s="7"/>
      <c r="F54" s="6"/>
      <c r="G54" s="8"/>
      <c r="H54" s="8"/>
      <c r="I54" s="23"/>
      <c r="J54" s="23" t="s">
        <v>28</v>
      </c>
    </row>
    <row r="55" spans="1:10" x14ac:dyDescent="0.2">
      <c r="A55" s="24">
        <v>42774</v>
      </c>
      <c r="B55" s="24" t="s">
        <v>33</v>
      </c>
      <c r="C55" s="9">
        <f t="shared" si="0"/>
        <v>106824</v>
      </c>
      <c r="D55" s="6"/>
      <c r="E55" s="7"/>
      <c r="F55" s="6"/>
      <c r="G55" s="8"/>
      <c r="H55" s="8"/>
      <c r="I55" s="23"/>
      <c r="J55" s="23" t="s">
        <v>28</v>
      </c>
    </row>
    <row r="56" spans="1:10" x14ac:dyDescent="0.2">
      <c r="A56" s="24">
        <v>42775</v>
      </c>
      <c r="B56" s="24" t="s">
        <v>33</v>
      </c>
      <c r="C56" s="9">
        <f t="shared" si="0"/>
        <v>106824</v>
      </c>
      <c r="D56" s="6"/>
      <c r="E56" s="7"/>
      <c r="F56" s="6"/>
      <c r="G56" s="8"/>
      <c r="H56" s="8"/>
      <c r="I56" s="23"/>
      <c r="J56" s="23" t="s">
        <v>28</v>
      </c>
    </row>
    <row r="57" spans="1:10" x14ac:dyDescent="0.2">
      <c r="A57" s="24">
        <v>42776</v>
      </c>
      <c r="B57" s="24" t="s">
        <v>33</v>
      </c>
      <c r="C57" s="9">
        <f t="shared" si="0"/>
        <v>106824</v>
      </c>
      <c r="D57" s="6"/>
      <c r="E57" s="7"/>
      <c r="F57" s="6"/>
      <c r="G57" s="8"/>
      <c r="H57" s="8"/>
      <c r="I57" s="23"/>
      <c r="J57" s="23" t="s">
        <v>28</v>
      </c>
    </row>
    <row r="58" spans="1:10" x14ac:dyDescent="0.2">
      <c r="A58" s="24">
        <v>42777</v>
      </c>
      <c r="B58" s="24" t="s">
        <v>33</v>
      </c>
      <c r="C58" s="9">
        <f t="shared" si="0"/>
        <v>106824</v>
      </c>
      <c r="D58" s="6"/>
      <c r="E58" s="7"/>
      <c r="F58" s="6"/>
      <c r="G58" s="8"/>
      <c r="H58" s="8"/>
      <c r="I58" s="23"/>
      <c r="J58" s="23" t="s">
        <v>28</v>
      </c>
    </row>
    <row r="59" spans="1:10" x14ac:dyDescent="0.2">
      <c r="A59" s="24">
        <v>42778</v>
      </c>
      <c r="B59" s="24" t="s">
        <v>33</v>
      </c>
      <c r="C59" s="9">
        <f t="shared" si="0"/>
        <v>106824</v>
      </c>
      <c r="D59" s="6"/>
      <c r="E59" s="7"/>
      <c r="F59" s="6"/>
      <c r="G59" s="8"/>
      <c r="H59" s="8"/>
      <c r="I59" s="23"/>
      <c r="J59" s="23" t="s">
        <v>28</v>
      </c>
    </row>
    <row r="60" spans="1:10" x14ac:dyDescent="0.2">
      <c r="A60" s="24">
        <v>42779</v>
      </c>
      <c r="B60" s="24" t="s">
        <v>33</v>
      </c>
      <c r="C60" s="9">
        <f t="shared" si="0"/>
        <v>106824</v>
      </c>
      <c r="D60" s="6"/>
      <c r="E60" s="7"/>
      <c r="F60" s="6"/>
      <c r="G60" s="8"/>
      <c r="H60" s="8"/>
      <c r="I60" s="23"/>
      <c r="J60" s="23" t="s">
        <v>28</v>
      </c>
    </row>
    <row r="61" spans="1:10" x14ac:dyDescent="0.2">
      <c r="A61" s="24">
        <v>42780</v>
      </c>
      <c r="B61" s="24" t="s">
        <v>33</v>
      </c>
      <c r="C61" s="9">
        <f t="shared" si="0"/>
        <v>106824</v>
      </c>
      <c r="D61" s="6"/>
      <c r="E61" s="7"/>
      <c r="F61" s="6"/>
      <c r="G61" s="8"/>
      <c r="H61" s="8"/>
      <c r="I61" s="23"/>
      <c r="J61" s="23" t="s">
        <v>28</v>
      </c>
    </row>
    <row r="62" spans="1:10" x14ac:dyDescent="0.2">
      <c r="A62" s="24">
        <v>42781</v>
      </c>
      <c r="B62" s="24" t="s">
        <v>33</v>
      </c>
      <c r="C62" s="9">
        <f t="shared" si="0"/>
        <v>106824</v>
      </c>
      <c r="D62" s="6"/>
      <c r="E62" s="7"/>
      <c r="F62" s="6"/>
      <c r="G62" s="8"/>
      <c r="H62" s="8"/>
      <c r="I62" s="23"/>
      <c r="J62" s="23" t="s">
        <v>28</v>
      </c>
    </row>
    <row r="63" spans="1:10" x14ac:dyDescent="0.2">
      <c r="A63" s="24">
        <v>42782</v>
      </c>
      <c r="B63" s="24" t="s">
        <v>33</v>
      </c>
      <c r="C63" s="9">
        <f t="shared" si="0"/>
        <v>106824</v>
      </c>
      <c r="D63" s="6"/>
      <c r="E63" s="7"/>
      <c r="F63" s="6"/>
      <c r="G63" s="8"/>
      <c r="H63" s="8"/>
      <c r="I63" s="23"/>
      <c r="J63" s="23" t="s">
        <v>28</v>
      </c>
    </row>
    <row r="64" spans="1:10" x14ac:dyDescent="0.2">
      <c r="A64" s="24">
        <v>42783</v>
      </c>
      <c r="B64" s="24" t="s">
        <v>33</v>
      </c>
      <c r="C64" s="9">
        <f t="shared" si="0"/>
        <v>106824</v>
      </c>
      <c r="D64" s="10">
        <v>0</v>
      </c>
      <c r="E64" s="7">
        <v>0</v>
      </c>
      <c r="F64" s="6">
        <v>0</v>
      </c>
      <c r="G64" s="8">
        <v>0</v>
      </c>
      <c r="H64" s="8">
        <v>0</v>
      </c>
      <c r="I64" s="23"/>
      <c r="J64" s="23" t="s">
        <v>28</v>
      </c>
    </row>
    <row r="65" spans="1:10" x14ac:dyDescent="0.2">
      <c r="A65" s="24">
        <v>42784</v>
      </c>
      <c r="B65" s="24" t="s">
        <v>33</v>
      </c>
      <c r="C65" s="9">
        <f t="shared" si="0"/>
        <v>106824</v>
      </c>
      <c r="D65" s="10">
        <v>0</v>
      </c>
      <c r="E65" s="7">
        <v>0</v>
      </c>
      <c r="F65" s="6">
        <v>0</v>
      </c>
      <c r="G65" s="8">
        <v>0</v>
      </c>
      <c r="H65" s="8">
        <v>0</v>
      </c>
      <c r="I65" s="23"/>
      <c r="J65" s="23" t="s">
        <v>28</v>
      </c>
    </row>
    <row r="66" spans="1:10" x14ac:dyDescent="0.2">
      <c r="A66" s="24">
        <v>42785</v>
      </c>
      <c r="B66" s="24" t="s">
        <v>33</v>
      </c>
      <c r="C66" s="9">
        <f t="shared" si="0"/>
        <v>106824</v>
      </c>
      <c r="D66" s="10">
        <v>0</v>
      </c>
      <c r="E66" s="7">
        <v>0</v>
      </c>
      <c r="F66" s="6">
        <v>0</v>
      </c>
      <c r="G66" s="8">
        <v>0</v>
      </c>
      <c r="H66" s="8">
        <v>0</v>
      </c>
      <c r="I66" s="23"/>
      <c r="J66" s="23" t="s">
        <v>28</v>
      </c>
    </row>
    <row r="67" spans="1:10" x14ac:dyDescent="0.2">
      <c r="A67" s="24">
        <v>42786</v>
      </c>
      <c r="B67" s="24" t="s">
        <v>33</v>
      </c>
      <c r="C67" s="9">
        <f t="shared" si="0"/>
        <v>106824</v>
      </c>
      <c r="D67" s="10">
        <v>0</v>
      </c>
      <c r="E67" s="7">
        <v>0</v>
      </c>
      <c r="F67" s="6">
        <v>0</v>
      </c>
      <c r="G67" s="8">
        <v>0</v>
      </c>
      <c r="H67" s="8">
        <v>0</v>
      </c>
      <c r="I67" s="23"/>
      <c r="J67" s="23" t="s">
        <v>28</v>
      </c>
    </row>
    <row r="68" spans="1:10" x14ac:dyDescent="0.2">
      <c r="A68" s="24">
        <v>42787</v>
      </c>
      <c r="B68" s="24" t="s">
        <v>33</v>
      </c>
      <c r="C68" s="9">
        <f t="shared" ref="C68:C131" si="1">D68+C67</f>
        <v>106824</v>
      </c>
      <c r="D68" s="10">
        <v>0</v>
      </c>
      <c r="E68" s="7">
        <v>0</v>
      </c>
      <c r="F68" s="6">
        <v>0</v>
      </c>
      <c r="G68" s="8">
        <v>0</v>
      </c>
      <c r="H68" s="8">
        <v>0</v>
      </c>
      <c r="I68" s="23"/>
      <c r="J68" s="23" t="s">
        <v>28</v>
      </c>
    </row>
    <row r="69" spans="1:10" x14ac:dyDescent="0.2">
      <c r="A69" s="24">
        <v>42788</v>
      </c>
      <c r="B69" s="24" t="s">
        <v>33</v>
      </c>
      <c r="C69" s="9">
        <f t="shared" si="1"/>
        <v>106824</v>
      </c>
      <c r="D69" s="10">
        <v>0</v>
      </c>
      <c r="E69" s="7">
        <v>0</v>
      </c>
      <c r="F69" s="6">
        <v>0</v>
      </c>
      <c r="G69" s="8">
        <v>0</v>
      </c>
      <c r="H69" s="8">
        <v>0</v>
      </c>
      <c r="I69" s="23"/>
      <c r="J69" s="23" t="s">
        <v>28</v>
      </c>
    </row>
    <row r="70" spans="1:10" x14ac:dyDescent="0.2">
      <c r="A70" s="24">
        <v>42789</v>
      </c>
      <c r="B70" s="24" t="s">
        <v>33</v>
      </c>
      <c r="C70" s="9">
        <f t="shared" si="1"/>
        <v>106824</v>
      </c>
      <c r="D70" s="10">
        <v>0</v>
      </c>
      <c r="E70" s="7">
        <v>0</v>
      </c>
      <c r="F70" s="6">
        <v>0</v>
      </c>
      <c r="G70" s="8">
        <v>0</v>
      </c>
      <c r="H70" s="8">
        <v>0</v>
      </c>
      <c r="I70" s="23"/>
      <c r="J70" s="23" t="s">
        <v>28</v>
      </c>
    </row>
    <row r="71" spans="1:10" x14ac:dyDescent="0.2">
      <c r="A71" s="24">
        <v>42790</v>
      </c>
      <c r="B71" s="24" t="s">
        <v>33</v>
      </c>
      <c r="C71" s="9">
        <f t="shared" si="1"/>
        <v>106824</v>
      </c>
      <c r="D71" s="10">
        <v>0</v>
      </c>
      <c r="E71" s="7">
        <v>0</v>
      </c>
      <c r="F71" s="6">
        <v>0</v>
      </c>
      <c r="G71" s="8">
        <v>0</v>
      </c>
      <c r="H71" s="8">
        <v>0</v>
      </c>
      <c r="I71" s="23"/>
      <c r="J71" s="23" t="s">
        <v>28</v>
      </c>
    </row>
    <row r="72" spans="1:10" x14ac:dyDescent="0.2">
      <c r="A72" s="24">
        <v>42791</v>
      </c>
      <c r="B72" s="24" t="s">
        <v>33</v>
      </c>
      <c r="C72" s="9">
        <f t="shared" si="1"/>
        <v>106824</v>
      </c>
      <c r="D72" s="10">
        <v>0</v>
      </c>
      <c r="E72" s="7">
        <v>0</v>
      </c>
      <c r="F72" s="6">
        <v>0</v>
      </c>
      <c r="G72" s="8">
        <v>0</v>
      </c>
      <c r="H72" s="8">
        <v>0</v>
      </c>
      <c r="I72" s="23"/>
      <c r="J72" s="23" t="s">
        <v>28</v>
      </c>
    </row>
    <row r="73" spans="1:10" x14ac:dyDescent="0.2">
      <c r="A73" s="24">
        <v>42792</v>
      </c>
      <c r="B73" s="24" t="s">
        <v>33</v>
      </c>
      <c r="C73" s="9">
        <f t="shared" si="1"/>
        <v>106824</v>
      </c>
      <c r="D73" s="10">
        <v>0</v>
      </c>
      <c r="E73" s="7">
        <v>0</v>
      </c>
      <c r="F73" s="6">
        <v>0</v>
      </c>
      <c r="G73" s="8">
        <v>0</v>
      </c>
      <c r="H73" s="8">
        <v>0</v>
      </c>
      <c r="I73" s="23"/>
      <c r="J73" s="23" t="s">
        <v>28</v>
      </c>
    </row>
    <row r="74" spans="1:10" x14ac:dyDescent="0.2">
      <c r="A74" s="24">
        <v>42793</v>
      </c>
      <c r="B74" s="24" t="s">
        <v>33</v>
      </c>
      <c r="C74" s="9">
        <f t="shared" si="1"/>
        <v>106824</v>
      </c>
      <c r="D74" s="10">
        <v>0</v>
      </c>
      <c r="E74" s="7">
        <v>0</v>
      </c>
      <c r="F74" s="6">
        <v>0</v>
      </c>
      <c r="G74" s="8">
        <v>0</v>
      </c>
      <c r="H74" s="8">
        <v>0</v>
      </c>
      <c r="I74" s="23"/>
      <c r="J74" s="23" t="s">
        <v>28</v>
      </c>
    </row>
    <row r="75" spans="1:10" x14ac:dyDescent="0.2">
      <c r="A75" s="24">
        <v>42794</v>
      </c>
      <c r="B75" s="24" t="s">
        <v>33</v>
      </c>
      <c r="C75" s="9">
        <f t="shared" si="1"/>
        <v>106928</v>
      </c>
      <c r="D75" s="10">
        <v>104</v>
      </c>
      <c r="E75" s="7">
        <v>7.81</v>
      </c>
      <c r="F75" s="6">
        <v>632</v>
      </c>
      <c r="G75" s="8">
        <v>0</v>
      </c>
      <c r="H75" s="8">
        <v>0</v>
      </c>
      <c r="I75" s="23"/>
      <c r="J75" s="23" t="s">
        <v>28</v>
      </c>
    </row>
    <row r="76" spans="1:10" x14ac:dyDescent="0.2">
      <c r="A76" s="24">
        <v>42795</v>
      </c>
      <c r="B76" s="24" t="s">
        <v>33</v>
      </c>
      <c r="C76" s="9">
        <f t="shared" si="1"/>
        <v>106928</v>
      </c>
      <c r="D76" s="10">
        <v>0</v>
      </c>
      <c r="E76" s="7">
        <v>0</v>
      </c>
      <c r="F76" s="6">
        <v>0</v>
      </c>
      <c r="G76" s="8">
        <v>0</v>
      </c>
      <c r="H76" s="8">
        <v>0</v>
      </c>
      <c r="I76" s="23"/>
      <c r="J76" s="23" t="s">
        <v>28</v>
      </c>
    </row>
    <row r="77" spans="1:10" x14ac:dyDescent="0.2">
      <c r="A77" s="24">
        <v>42796</v>
      </c>
      <c r="B77" s="24" t="s">
        <v>33</v>
      </c>
      <c r="C77" s="9">
        <f t="shared" si="1"/>
        <v>107059</v>
      </c>
      <c r="D77" s="10">
        <v>131</v>
      </c>
      <c r="E77" s="7">
        <v>8.27</v>
      </c>
      <c r="F77" s="6">
        <v>672</v>
      </c>
      <c r="G77" s="8">
        <v>6.54</v>
      </c>
      <c r="H77" s="8">
        <v>19.2</v>
      </c>
      <c r="I77" s="23"/>
      <c r="J77" s="23" t="s">
        <v>28</v>
      </c>
    </row>
    <row r="78" spans="1:10" x14ac:dyDescent="0.2">
      <c r="A78" s="24">
        <v>42797</v>
      </c>
      <c r="B78" s="24" t="s">
        <v>33</v>
      </c>
      <c r="C78" s="9">
        <f t="shared" si="1"/>
        <v>107059</v>
      </c>
      <c r="D78" s="10">
        <v>0</v>
      </c>
      <c r="E78" s="7">
        <v>0</v>
      </c>
      <c r="F78" s="6">
        <v>0</v>
      </c>
      <c r="G78" s="8">
        <v>0</v>
      </c>
      <c r="H78" s="8">
        <v>0</v>
      </c>
      <c r="I78" s="23"/>
      <c r="J78" s="23" t="s">
        <v>28</v>
      </c>
    </row>
    <row r="79" spans="1:10" x14ac:dyDescent="0.2">
      <c r="A79" s="24">
        <v>42798</v>
      </c>
      <c r="B79" s="24" t="s">
        <v>33</v>
      </c>
      <c r="C79" s="9">
        <f t="shared" si="1"/>
        <v>107059</v>
      </c>
      <c r="D79" s="10">
        <v>0</v>
      </c>
      <c r="E79" s="7">
        <v>0</v>
      </c>
      <c r="F79" s="6">
        <v>0</v>
      </c>
      <c r="G79" s="8">
        <v>0</v>
      </c>
      <c r="H79" s="8">
        <v>0</v>
      </c>
      <c r="I79" s="23"/>
      <c r="J79" s="23" t="s">
        <v>28</v>
      </c>
    </row>
    <row r="80" spans="1:10" x14ac:dyDescent="0.2">
      <c r="A80" s="24">
        <v>42799</v>
      </c>
      <c r="B80" s="24" t="s">
        <v>33</v>
      </c>
      <c r="C80" s="9">
        <f t="shared" si="1"/>
        <v>107059</v>
      </c>
      <c r="D80" s="10">
        <v>0</v>
      </c>
      <c r="E80" s="7">
        <v>0</v>
      </c>
      <c r="F80" s="6">
        <v>0</v>
      </c>
      <c r="G80" s="8">
        <v>0</v>
      </c>
      <c r="H80" s="8">
        <v>0</v>
      </c>
      <c r="I80" s="23"/>
      <c r="J80" s="23" t="s">
        <v>28</v>
      </c>
    </row>
    <row r="81" spans="1:10" x14ac:dyDescent="0.2">
      <c r="A81" s="24">
        <v>42800</v>
      </c>
      <c r="B81" s="24" t="s">
        <v>33</v>
      </c>
      <c r="C81" s="9">
        <f t="shared" si="1"/>
        <v>107135</v>
      </c>
      <c r="D81" s="10">
        <v>76</v>
      </c>
      <c r="E81" s="7">
        <v>9.1999999999999993</v>
      </c>
      <c r="F81" s="6">
        <v>581</v>
      </c>
      <c r="G81" s="8">
        <v>0</v>
      </c>
      <c r="H81" s="8">
        <v>0</v>
      </c>
      <c r="I81" s="23"/>
      <c r="J81" s="23" t="s">
        <v>28</v>
      </c>
    </row>
    <row r="82" spans="1:10" x14ac:dyDescent="0.2">
      <c r="A82" s="24">
        <v>42801</v>
      </c>
      <c r="B82" s="24" t="s">
        <v>33</v>
      </c>
      <c r="C82" s="9">
        <f t="shared" si="1"/>
        <v>107258</v>
      </c>
      <c r="D82" s="10">
        <v>123</v>
      </c>
      <c r="E82" s="7">
        <v>8.35</v>
      </c>
      <c r="F82" s="6">
        <v>688</v>
      </c>
      <c r="G82" s="8">
        <v>7.97</v>
      </c>
      <c r="H82" s="8">
        <v>13.1</v>
      </c>
      <c r="I82" s="23"/>
      <c r="J82" s="23" t="s">
        <v>28</v>
      </c>
    </row>
    <row r="83" spans="1:10" x14ac:dyDescent="0.2">
      <c r="A83" s="24">
        <v>42802</v>
      </c>
      <c r="B83" s="24" t="s">
        <v>33</v>
      </c>
      <c r="C83" s="9">
        <f t="shared" si="1"/>
        <v>107337</v>
      </c>
      <c r="D83" s="10">
        <v>79</v>
      </c>
      <c r="E83" s="7">
        <v>8.1300000000000008</v>
      </c>
      <c r="F83" s="6">
        <v>394</v>
      </c>
      <c r="G83" s="8">
        <v>0</v>
      </c>
      <c r="H83" s="8">
        <v>0</v>
      </c>
      <c r="I83" s="23"/>
      <c r="J83" s="23" t="s">
        <v>28</v>
      </c>
    </row>
    <row r="84" spans="1:10" x14ac:dyDescent="0.2">
      <c r="A84" s="24">
        <v>42803</v>
      </c>
      <c r="B84" s="24" t="s">
        <v>33</v>
      </c>
      <c r="C84" s="9">
        <f t="shared" si="1"/>
        <v>107448</v>
      </c>
      <c r="D84" s="10">
        <v>111</v>
      </c>
      <c r="E84" s="7">
        <v>8.1199999999999992</v>
      </c>
      <c r="F84" s="6">
        <v>452</v>
      </c>
      <c r="G84" s="8">
        <v>0</v>
      </c>
      <c r="H84" s="8">
        <v>0</v>
      </c>
      <c r="I84" s="23"/>
      <c r="J84" s="23" t="s">
        <v>28</v>
      </c>
    </row>
    <row r="85" spans="1:10" x14ac:dyDescent="0.2">
      <c r="A85" s="24">
        <v>42804</v>
      </c>
      <c r="B85" s="24" t="s">
        <v>33</v>
      </c>
      <c r="C85" s="9">
        <f t="shared" si="1"/>
        <v>107576</v>
      </c>
      <c r="D85" s="10">
        <v>128</v>
      </c>
      <c r="E85" s="7">
        <v>8.2200000000000006</v>
      </c>
      <c r="F85" s="6">
        <v>631</v>
      </c>
      <c r="G85" s="8">
        <v>0</v>
      </c>
      <c r="H85" s="8">
        <v>0</v>
      </c>
      <c r="I85" s="23"/>
      <c r="J85" s="23" t="s">
        <v>28</v>
      </c>
    </row>
    <row r="86" spans="1:10" x14ac:dyDescent="0.2">
      <c r="A86" s="24">
        <v>42805</v>
      </c>
      <c r="B86" s="24" t="s">
        <v>33</v>
      </c>
      <c r="C86" s="9">
        <f t="shared" si="1"/>
        <v>107576</v>
      </c>
      <c r="D86" s="10">
        <v>0</v>
      </c>
      <c r="E86" s="7">
        <v>0</v>
      </c>
      <c r="F86" s="6">
        <v>0</v>
      </c>
      <c r="G86" s="8">
        <v>0</v>
      </c>
      <c r="H86" s="8">
        <v>0</v>
      </c>
      <c r="I86" s="23"/>
      <c r="J86" s="23" t="s">
        <v>28</v>
      </c>
    </row>
    <row r="87" spans="1:10" x14ac:dyDescent="0.2">
      <c r="A87" s="24">
        <v>42806</v>
      </c>
      <c r="B87" s="24" t="s">
        <v>33</v>
      </c>
      <c r="C87" s="9">
        <f t="shared" si="1"/>
        <v>107576</v>
      </c>
      <c r="D87" s="10">
        <v>0</v>
      </c>
      <c r="E87" s="7">
        <v>0</v>
      </c>
      <c r="F87" s="6">
        <v>0</v>
      </c>
      <c r="G87" s="8">
        <v>0</v>
      </c>
      <c r="H87" s="8">
        <v>0</v>
      </c>
      <c r="I87" s="23"/>
      <c r="J87" s="23" t="s">
        <v>28</v>
      </c>
    </row>
    <row r="88" spans="1:10" x14ac:dyDescent="0.2">
      <c r="A88" s="24">
        <v>42807</v>
      </c>
      <c r="B88" s="24" t="s">
        <v>33</v>
      </c>
      <c r="C88" s="9">
        <f t="shared" si="1"/>
        <v>107718</v>
      </c>
      <c r="D88" s="10">
        <v>142</v>
      </c>
      <c r="E88" s="7">
        <v>8.35</v>
      </c>
      <c r="F88" s="6">
        <v>394</v>
      </c>
      <c r="G88" s="8">
        <v>0</v>
      </c>
      <c r="H88" s="8">
        <v>0</v>
      </c>
      <c r="I88" s="23"/>
      <c r="J88" s="23" t="s">
        <v>28</v>
      </c>
    </row>
    <row r="89" spans="1:10" x14ac:dyDescent="0.2">
      <c r="A89" s="24">
        <v>42808</v>
      </c>
      <c r="B89" s="24" t="s">
        <v>33</v>
      </c>
      <c r="C89" s="9">
        <f t="shared" si="1"/>
        <v>107817</v>
      </c>
      <c r="D89" s="10">
        <v>99</v>
      </c>
      <c r="E89" s="7">
        <v>7.87</v>
      </c>
      <c r="F89" s="6">
        <v>755</v>
      </c>
      <c r="G89" s="8">
        <v>0</v>
      </c>
      <c r="H89" s="8">
        <v>0</v>
      </c>
      <c r="I89" s="23"/>
      <c r="J89" s="23" t="s">
        <v>28</v>
      </c>
    </row>
    <row r="90" spans="1:10" x14ac:dyDescent="0.2">
      <c r="A90" s="24">
        <v>42809</v>
      </c>
      <c r="B90" s="24" t="s">
        <v>33</v>
      </c>
      <c r="C90" s="9">
        <f t="shared" si="1"/>
        <v>107906</v>
      </c>
      <c r="D90" s="10">
        <v>89</v>
      </c>
      <c r="E90" s="7">
        <v>7.81</v>
      </c>
      <c r="F90" s="6">
        <v>494</v>
      </c>
      <c r="G90" s="8">
        <v>0</v>
      </c>
      <c r="H90" s="8">
        <v>0</v>
      </c>
      <c r="I90" s="23"/>
      <c r="J90" s="23" t="s">
        <v>28</v>
      </c>
    </row>
    <row r="91" spans="1:10" x14ac:dyDescent="0.2">
      <c r="A91" s="24">
        <v>42810</v>
      </c>
      <c r="B91" s="24" t="s">
        <v>33</v>
      </c>
      <c r="C91" s="9">
        <f t="shared" si="1"/>
        <v>107991</v>
      </c>
      <c r="D91" s="10">
        <v>85</v>
      </c>
      <c r="E91" s="7">
        <v>7.92</v>
      </c>
      <c r="F91" s="6">
        <v>375</v>
      </c>
      <c r="G91" s="8">
        <v>1.1100000000000001</v>
      </c>
      <c r="H91" s="8">
        <v>9.24</v>
      </c>
      <c r="I91" s="23"/>
      <c r="J91" s="23" t="s">
        <v>28</v>
      </c>
    </row>
    <row r="92" spans="1:10" x14ac:dyDescent="0.2">
      <c r="A92" s="24">
        <v>42811</v>
      </c>
      <c r="B92" s="24" t="s">
        <v>33</v>
      </c>
      <c r="C92" s="9">
        <f t="shared" si="1"/>
        <v>107991</v>
      </c>
      <c r="D92" s="10">
        <v>0</v>
      </c>
      <c r="E92" s="7">
        <v>0</v>
      </c>
      <c r="F92" s="6">
        <v>0</v>
      </c>
      <c r="G92" s="8">
        <v>0</v>
      </c>
      <c r="H92" s="8">
        <v>0</v>
      </c>
      <c r="I92" s="23"/>
      <c r="J92" s="23" t="s">
        <v>28</v>
      </c>
    </row>
    <row r="93" spans="1:10" x14ac:dyDescent="0.2">
      <c r="A93" s="24">
        <v>42812</v>
      </c>
      <c r="B93" s="24" t="s">
        <v>33</v>
      </c>
      <c r="C93" s="9">
        <f t="shared" si="1"/>
        <v>107991</v>
      </c>
      <c r="D93" s="10">
        <v>0</v>
      </c>
      <c r="E93" s="7">
        <v>0</v>
      </c>
      <c r="F93" s="6">
        <v>0</v>
      </c>
      <c r="G93" s="8">
        <v>0</v>
      </c>
      <c r="H93" s="8">
        <v>0</v>
      </c>
      <c r="I93" s="23"/>
      <c r="J93" s="23" t="s">
        <v>28</v>
      </c>
    </row>
    <row r="94" spans="1:10" x14ac:dyDescent="0.2">
      <c r="A94" s="24">
        <v>42813</v>
      </c>
      <c r="B94" s="24" t="s">
        <v>33</v>
      </c>
      <c r="C94" s="9">
        <f t="shared" si="1"/>
        <v>107991</v>
      </c>
      <c r="D94" s="10">
        <v>0</v>
      </c>
      <c r="E94" s="7">
        <v>0</v>
      </c>
      <c r="F94" s="6">
        <v>0</v>
      </c>
      <c r="G94" s="8">
        <v>0</v>
      </c>
      <c r="H94" s="8">
        <v>0</v>
      </c>
      <c r="I94" s="23"/>
      <c r="J94" s="23" t="s">
        <v>28</v>
      </c>
    </row>
    <row r="95" spans="1:10" x14ac:dyDescent="0.2">
      <c r="A95" s="24">
        <v>42814</v>
      </c>
      <c r="B95" s="24" t="s">
        <v>33</v>
      </c>
      <c r="C95" s="9">
        <f t="shared" si="1"/>
        <v>108110</v>
      </c>
      <c r="D95" s="10">
        <v>119</v>
      </c>
      <c r="E95" s="7">
        <v>8.3000000000000007</v>
      </c>
      <c r="F95" s="6">
        <v>443</v>
      </c>
      <c r="G95" s="8">
        <v>0</v>
      </c>
      <c r="H95" s="8">
        <v>0</v>
      </c>
      <c r="I95" s="23"/>
      <c r="J95" s="23" t="s">
        <v>28</v>
      </c>
    </row>
    <row r="96" spans="1:10" x14ac:dyDescent="0.2">
      <c r="A96" s="24">
        <v>42815</v>
      </c>
      <c r="B96" s="24" t="s">
        <v>33</v>
      </c>
      <c r="C96" s="9">
        <f t="shared" si="1"/>
        <v>108209</v>
      </c>
      <c r="D96" s="10">
        <v>99</v>
      </c>
      <c r="E96" s="7">
        <v>9.1300000000000008</v>
      </c>
      <c r="F96" s="6">
        <v>413</v>
      </c>
      <c r="G96" s="8">
        <v>0</v>
      </c>
      <c r="H96" s="8">
        <v>0</v>
      </c>
      <c r="I96" s="23"/>
      <c r="J96" s="23" t="s">
        <v>28</v>
      </c>
    </row>
    <row r="97" spans="1:10" x14ac:dyDescent="0.2">
      <c r="A97" s="24">
        <v>42816</v>
      </c>
      <c r="B97" s="24" t="s">
        <v>33</v>
      </c>
      <c r="C97" s="9">
        <f t="shared" si="1"/>
        <v>108337</v>
      </c>
      <c r="D97" s="10">
        <v>128</v>
      </c>
      <c r="E97" s="7">
        <v>7.89</v>
      </c>
      <c r="F97" s="6">
        <v>358</v>
      </c>
      <c r="G97" s="8">
        <v>0</v>
      </c>
      <c r="H97" s="8">
        <v>0</v>
      </c>
      <c r="I97" s="23"/>
      <c r="J97" s="23" t="s">
        <v>28</v>
      </c>
    </row>
    <row r="98" spans="1:10" x14ac:dyDescent="0.2">
      <c r="A98" s="24">
        <v>42817</v>
      </c>
      <c r="B98" s="24" t="s">
        <v>33</v>
      </c>
      <c r="C98" s="9">
        <f t="shared" si="1"/>
        <v>108406</v>
      </c>
      <c r="D98" s="10">
        <v>69</v>
      </c>
      <c r="E98" s="7">
        <v>7.88</v>
      </c>
      <c r="F98" s="6">
        <v>686</v>
      </c>
      <c r="G98" s="8">
        <v>4.26</v>
      </c>
      <c r="H98" s="8">
        <v>16.8</v>
      </c>
      <c r="I98" s="23"/>
      <c r="J98" s="23" t="s">
        <v>28</v>
      </c>
    </row>
    <row r="99" spans="1:10" x14ac:dyDescent="0.2">
      <c r="A99" s="24">
        <v>42818</v>
      </c>
      <c r="B99" s="24" t="s">
        <v>33</v>
      </c>
      <c r="C99" s="9">
        <f t="shared" si="1"/>
        <v>108478</v>
      </c>
      <c r="D99" s="10">
        <v>72</v>
      </c>
      <c r="E99" s="7">
        <v>7.77</v>
      </c>
      <c r="F99" s="6">
        <v>230</v>
      </c>
      <c r="G99" s="8">
        <v>0</v>
      </c>
      <c r="H99" s="8">
        <v>0</v>
      </c>
      <c r="I99" s="23"/>
      <c r="J99" s="23" t="s">
        <v>28</v>
      </c>
    </row>
    <row r="100" spans="1:10" x14ac:dyDescent="0.2">
      <c r="A100" s="24">
        <v>42819</v>
      </c>
      <c r="B100" s="24" t="s">
        <v>33</v>
      </c>
      <c r="C100" s="9">
        <f t="shared" si="1"/>
        <v>108478</v>
      </c>
      <c r="D100" s="10">
        <v>0</v>
      </c>
      <c r="E100" s="7">
        <v>0</v>
      </c>
      <c r="F100" s="6">
        <v>0</v>
      </c>
      <c r="G100" s="8">
        <v>0</v>
      </c>
      <c r="H100" s="8">
        <v>0</v>
      </c>
      <c r="I100" s="23"/>
      <c r="J100" s="23" t="s">
        <v>28</v>
      </c>
    </row>
    <row r="101" spans="1:10" x14ac:dyDescent="0.2">
      <c r="A101" s="24">
        <v>42820</v>
      </c>
      <c r="B101" s="24" t="s">
        <v>33</v>
      </c>
      <c r="C101" s="9">
        <f t="shared" si="1"/>
        <v>108478</v>
      </c>
      <c r="D101" s="10">
        <v>0</v>
      </c>
      <c r="E101" s="7">
        <v>0</v>
      </c>
      <c r="F101" s="6">
        <v>0</v>
      </c>
      <c r="G101" s="8">
        <v>0</v>
      </c>
      <c r="H101" s="8">
        <v>0</v>
      </c>
      <c r="I101" s="23"/>
      <c r="J101" s="23" t="s">
        <v>28</v>
      </c>
    </row>
    <row r="102" spans="1:10" x14ac:dyDescent="0.2">
      <c r="A102" s="24">
        <v>42821</v>
      </c>
      <c r="B102" s="24" t="s">
        <v>33</v>
      </c>
      <c r="C102" s="9">
        <f t="shared" si="1"/>
        <v>108558</v>
      </c>
      <c r="D102" s="10">
        <v>80</v>
      </c>
      <c r="E102" s="7">
        <v>8.0299999999999994</v>
      </c>
      <c r="F102" s="6">
        <v>340</v>
      </c>
      <c r="G102" s="8">
        <v>0</v>
      </c>
      <c r="H102" s="8">
        <v>0</v>
      </c>
      <c r="I102" s="23"/>
      <c r="J102" s="23" t="s">
        <v>28</v>
      </c>
    </row>
    <row r="103" spans="1:10" x14ac:dyDescent="0.2">
      <c r="A103" s="24">
        <v>42822</v>
      </c>
      <c r="B103" s="24" t="s">
        <v>33</v>
      </c>
      <c r="C103" s="9">
        <f t="shared" si="1"/>
        <v>108647</v>
      </c>
      <c r="D103" s="10">
        <v>89</v>
      </c>
      <c r="E103" s="7">
        <v>7.56</v>
      </c>
      <c r="F103" s="6">
        <v>585</v>
      </c>
      <c r="G103" s="8">
        <v>0</v>
      </c>
      <c r="H103" s="8">
        <v>0</v>
      </c>
      <c r="I103" s="23"/>
      <c r="J103" s="23" t="s">
        <v>28</v>
      </c>
    </row>
    <row r="104" spans="1:10" x14ac:dyDescent="0.2">
      <c r="A104" s="24">
        <v>42823</v>
      </c>
      <c r="B104" s="24" t="s">
        <v>33</v>
      </c>
      <c r="C104" s="9">
        <f t="shared" si="1"/>
        <v>108647</v>
      </c>
      <c r="D104" s="10">
        <v>0</v>
      </c>
      <c r="E104" s="7">
        <v>0</v>
      </c>
      <c r="F104" s="6">
        <v>0</v>
      </c>
      <c r="G104" s="8">
        <v>0</v>
      </c>
      <c r="H104" s="8">
        <v>0</v>
      </c>
      <c r="I104" s="23"/>
      <c r="J104" s="23" t="s">
        <v>28</v>
      </c>
    </row>
    <row r="105" spans="1:10" x14ac:dyDescent="0.2">
      <c r="A105" s="24">
        <v>42824</v>
      </c>
      <c r="B105" s="24" t="s">
        <v>33</v>
      </c>
      <c r="C105" s="9">
        <f t="shared" si="1"/>
        <v>108850</v>
      </c>
      <c r="D105" s="10">
        <v>203</v>
      </c>
      <c r="E105" s="7">
        <v>7.94</v>
      </c>
      <c r="F105" s="6">
        <v>352</v>
      </c>
      <c r="G105" s="8">
        <v>6.26</v>
      </c>
      <c r="H105" s="8">
        <v>13.7</v>
      </c>
      <c r="I105" s="23"/>
      <c r="J105" s="23" t="s">
        <v>28</v>
      </c>
    </row>
    <row r="106" spans="1:10" x14ac:dyDescent="0.2">
      <c r="A106" s="24">
        <v>42825</v>
      </c>
      <c r="B106" s="24" t="s">
        <v>33</v>
      </c>
      <c r="C106" s="9">
        <f t="shared" si="1"/>
        <v>108918</v>
      </c>
      <c r="D106" s="10">
        <v>68</v>
      </c>
      <c r="E106" s="7">
        <v>8.31</v>
      </c>
      <c r="F106" s="6">
        <v>236</v>
      </c>
      <c r="G106" s="8">
        <v>0</v>
      </c>
      <c r="H106" s="8">
        <v>0</v>
      </c>
      <c r="I106" s="23"/>
      <c r="J106" s="23" t="s">
        <v>28</v>
      </c>
    </row>
    <row r="107" spans="1:10" x14ac:dyDescent="0.2">
      <c r="A107" s="24">
        <v>42826</v>
      </c>
      <c r="B107" s="24" t="s">
        <v>33</v>
      </c>
      <c r="C107" s="9">
        <f t="shared" si="1"/>
        <v>109223</v>
      </c>
      <c r="D107" s="10">
        <v>305</v>
      </c>
      <c r="E107" s="7">
        <v>8.07</v>
      </c>
      <c r="F107" s="6">
        <v>578</v>
      </c>
      <c r="G107" s="8">
        <v>0</v>
      </c>
      <c r="H107" s="8">
        <v>0</v>
      </c>
      <c r="I107" s="23"/>
      <c r="J107" s="23" t="s">
        <v>28</v>
      </c>
    </row>
    <row r="108" spans="1:10" x14ac:dyDescent="0.2">
      <c r="A108" s="24">
        <v>42827</v>
      </c>
      <c r="B108" s="24" t="s">
        <v>33</v>
      </c>
      <c r="C108" s="9">
        <f t="shared" si="1"/>
        <v>109223</v>
      </c>
      <c r="D108" s="10">
        <v>0</v>
      </c>
      <c r="E108" s="7">
        <v>0</v>
      </c>
      <c r="F108" s="6">
        <v>0</v>
      </c>
      <c r="G108" s="8">
        <v>0</v>
      </c>
      <c r="H108" s="8">
        <v>0</v>
      </c>
      <c r="I108" s="23"/>
      <c r="J108" s="23" t="s">
        <v>28</v>
      </c>
    </row>
    <row r="109" spans="1:10" x14ac:dyDescent="0.2">
      <c r="A109" s="24">
        <v>42828</v>
      </c>
      <c r="B109" s="24" t="s">
        <v>33</v>
      </c>
      <c r="C109" s="9">
        <f t="shared" si="1"/>
        <v>109223</v>
      </c>
      <c r="D109" s="10">
        <v>0</v>
      </c>
      <c r="E109" s="7">
        <v>0</v>
      </c>
      <c r="F109" s="6">
        <v>0</v>
      </c>
      <c r="G109" s="8">
        <v>0</v>
      </c>
      <c r="H109" s="8">
        <v>0</v>
      </c>
      <c r="I109" s="23"/>
      <c r="J109" s="23" t="s">
        <v>28</v>
      </c>
    </row>
    <row r="110" spans="1:10" x14ac:dyDescent="0.2">
      <c r="A110" s="24">
        <v>42829</v>
      </c>
      <c r="B110" s="24" t="s">
        <v>33</v>
      </c>
      <c r="C110" s="9">
        <f t="shared" si="1"/>
        <v>109223</v>
      </c>
      <c r="D110" s="10">
        <v>0</v>
      </c>
      <c r="E110" s="7">
        <v>0</v>
      </c>
      <c r="F110" s="6">
        <v>0</v>
      </c>
      <c r="G110" s="8">
        <v>0</v>
      </c>
      <c r="H110" s="8">
        <v>0</v>
      </c>
      <c r="I110" s="23"/>
      <c r="J110" s="23" t="s">
        <v>28</v>
      </c>
    </row>
    <row r="111" spans="1:10" x14ac:dyDescent="0.2">
      <c r="A111" s="24">
        <v>42830</v>
      </c>
      <c r="B111" s="24" t="s">
        <v>33</v>
      </c>
      <c r="C111" s="9">
        <f t="shared" si="1"/>
        <v>109223</v>
      </c>
      <c r="D111" s="10">
        <v>0</v>
      </c>
      <c r="E111" s="7">
        <v>0</v>
      </c>
      <c r="F111" s="6">
        <v>0</v>
      </c>
      <c r="G111" s="8">
        <v>0</v>
      </c>
      <c r="H111" s="8">
        <v>0</v>
      </c>
      <c r="I111" s="23"/>
      <c r="J111" s="23" t="s">
        <v>28</v>
      </c>
    </row>
    <row r="112" spans="1:10" x14ac:dyDescent="0.2">
      <c r="A112" s="24">
        <v>42831</v>
      </c>
      <c r="B112" s="24" t="s">
        <v>33</v>
      </c>
      <c r="C112" s="9">
        <f t="shared" si="1"/>
        <v>109522</v>
      </c>
      <c r="D112" s="10">
        <v>299</v>
      </c>
      <c r="E112" s="7">
        <v>8.06</v>
      </c>
      <c r="F112" s="6">
        <v>361</v>
      </c>
      <c r="G112" s="8">
        <v>2.2599999999999998</v>
      </c>
      <c r="H112" s="8">
        <v>10.1</v>
      </c>
      <c r="I112" s="23"/>
      <c r="J112" s="23" t="s">
        <v>28</v>
      </c>
    </row>
    <row r="113" spans="1:10" x14ac:dyDescent="0.2">
      <c r="A113" s="24">
        <v>42832</v>
      </c>
      <c r="B113" s="24" t="s">
        <v>33</v>
      </c>
      <c r="C113" s="9">
        <f t="shared" si="1"/>
        <v>109708</v>
      </c>
      <c r="D113" s="10">
        <v>186</v>
      </c>
      <c r="E113" s="7">
        <v>7.91</v>
      </c>
      <c r="F113" s="6">
        <v>604</v>
      </c>
      <c r="G113" s="8">
        <v>0</v>
      </c>
      <c r="H113" s="8">
        <v>0</v>
      </c>
      <c r="I113" s="23"/>
      <c r="J113" s="23" t="s">
        <v>28</v>
      </c>
    </row>
    <row r="114" spans="1:10" x14ac:dyDescent="0.2">
      <c r="A114" s="24">
        <v>42833</v>
      </c>
      <c r="B114" s="24" t="s">
        <v>33</v>
      </c>
      <c r="C114" s="9">
        <f t="shared" si="1"/>
        <v>109708</v>
      </c>
      <c r="D114" s="10">
        <v>0</v>
      </c>
      <c r="E114" s="7">
        <v>0</v>
      </c>
      <c r="F114" s="6">
        <v>0</v>
      </c>
      <c r="G114" s="8">
        <v>0</v>
      </c>
      <c r="H114" s="8">
        <v>0</v>
      </c>
      <c r="I114" s="23"/>
      <c r="J114" s="23" t="s">
        <v>28</v>
      </c>
    </row>
    <row r="115" spans="1:10" x14ac:dyDescent="0.2">
      <c r="A115" s="24">
        <v>42834</v>
      </c>
      <c r="B115" s="24" t="s">
        <v>33</v>
      </c>
      <c r="C115" s="9">
        <f t="shared" si="1"/>
        <v>109708</v>
      </c>
      <c r="D115" s="10">
        <v>0</v>
      </c>
      <c r="E115" s="7">
        <v>0</v>
      </c>
      <c r="F115" s="6">
        <v>0</v>
      </c>
      <c r="G115" s="8">
        <v>0</v>
      </c>
      <c r="H115" s="8">
        <v>0</v>
      </c>
      <c r="I115" s="23"/>
      <c r="J115" s="23" t="s">
        <v>28</v>
      </c>
    </row>
    <row r="116" spans="1:10" x14ac:dyDescent="0.2">
      <c r="A116" s="24">
        <v>42835</v>
      </c>
      <c r="B116" s="24" t="s">
        <v>33</v>
      </c>
      <c r="C116" s="9">
        <f t="shared" si="1"/>
        <v>109826</v>
      </c>
      <c r="D116" s="10">
        <v>118</v>
      </c>
      <c r="E116" s="7">
        <v>8.57</v>
      </c>
      <c r="F116" s="6">
        <v>289</v>
      </c>
      <c r="G116" s="8">
        <v>0</v>
      </c>
      <c r="H116" s="8">
        <v>0</v>
      </c>
      <c r="I116" s="23"/>
      <c r="J116" s="23" t="s">
        <v>28</v>
      </c>
    </row>
    <row r="117" spans="1:10" x14ac:dyDescent="0.2">
      <c r="A117" s="24">
        <v>42836</v>
      </c>
      <c r="B117" s="24" t="s">
        <v>33</v>
      </c>
      <c r="C117" s="9">
        <f t="shared" si="1"/>
        <v>109961</v>
      </c>
      <c r="D117" s="10">
        <v>135</v>
      </c>
      <c r="E117" s="7">
        <v>8.02</v>
      </c>
      <c r="F117" s="6">
        <v>241</v>
      </c>
      <c r="G117" s="8">
        <v>0</v>
      </c>
      <c r="H117" s="8">
        <v>0</v>
      </c>
      <c r="I117" s="23"/>
      <c r="J117" s="23" t="s">
        <v>28</v>
      </c>
    </row>
    <row r="118" spans="1:10" x14ac:dyDescent="0.2">
      <c r="A118" s="24">
        <v>42837</v>
      </c>
      <c r="B118" s="24" t="s">
        <v>33</v>
      </c>
      <c r="C118" s="9">
        <f t="shared" si="1"/>
        <v>110286</v>
      </c>
      <c r="D118" s="10">
        <v>325</v>
      </c>
      <c r="E118" s="7">
        <v>7.83</v>
      </c>
      <c r="F118" s="6">
        <v>174</v>
      </c>
      <c r="G118" s="8">
        <v>0</v>
      </c>
      <c r="H118" s="8">
        <v>0</v>
      </c>
      <c r="I118" s="23"/>
      <c r="J118" s="23" t="s">
        <v>28</v>
      </c>
    </row>
    <row r="119" spans="1:10" x14ac:dyDescent="0.2">
      <c r="A119" s="24">
        <v>42838</v>
      </c>
      <c r="B119" s="24" t="s">
        <v>33</v>
      </c>
      <c r="C119" s="9">
        <f t="shared" si="1"/>
        <v>110382</v>
      </c>
      <c r="D119" s="10">
        <v>96</v>
      </c>
      <c r="E119" s="7">
        <v>7.93</v>
      </c>
      <c r="F119" s="6">
        <v>476</v>
      </c>
      <c r="G119" s="8">
        <v>10.3</v>
      </c>
      <c r="H119" s="8">
        <v>14.8</v>
      </c>
      <c r="I119" s="23"/>
      <c r="J119" s="23" t="s">
        <v>28</v>
      </c>
    </row>
    <row r="120" spans="1:10" x14ac:dyDescent="0.2">
      <c r="A120" s="24">
        <v>42839</v>
      </c>
      <c r="B120" s="24" t="s">
        <v>33</v>
      </c>
      <c r="C120" s="9">
        <f t="shared" si="1"/>
        <v>110382</v>
      </c>
      <c r="D120" s="10">
        <v>0</v>
      </c>
      <c r="E120" s="7">
        <v>0</v>
      </c>
      <c r="F120" s="6">
        <v>0</v>
      </c>
      <c r="G120" s="8">
        <v>0</v>
      </c>
      <c r="H120" s="8">
        <v>0</v>
      </c>
      <c r="I120" s="23"/>
      <c r="J120" s="23" t="s">
        <v>28</v>
      </c>
    </row>
    <row r="121" spans="1:10" x14ac:dyDescent="0.2">
      <c r="A121" s="24">
        <v>42840</v>
      </c>
      <c r="B121" s="24" t="s">
        <v>33</v>
      </c>
      <c r="C121" s="9">
        <f t="shared" si="1"/>
        <v>110382</v>
      </c>
      <c r="D121" s="10">
        <v>0</v>
      </c>
      <c r="E121" s="7">
        <v>0</v>
      </c>
      <c r="F121" s="6">
        <v>0</v>
      </c>
      <c r="G121" s="8">
        <v>0</v>
      </c>
      <c r="H121" s="8">
        <v>0</v>
      </c>
      <c r="I121" s="23"/>
      <c r="J121" s="23" t="s">
        <v>28</v>
      </c>
    </row>
    <row r="122" spans="1:10" x14ac:dyDescent="0.2">
      <c r="A122" s="24">
        <v>42841</v>
      </c>
      <c r="B122" s="24" t="s">
        <v>33</v>
      </c>
      <c r="C122" s="9">
        <f t="shared" si="1"/>
        <v>110382</v>
      </c>
      <c r="D122" s="10">
        <v>0</v>
      </c>
      <c r="E122" s="7">
        <v>0</v>
      </c>
      <c r="F122" s="6">
        <v>0</v>
      </c>
      <c r="G122" s="8">
        <v>0</v>
      </c>
      <c r="H122" s="8">
        <v>0</v>
      </c>
      <c r="I122" s="23"/>
      <c r="J122" s="23" t="s">
        <v>28</v>
      </c>
    </row>
    <row r="123" spans="1:10" x14ac:dyDescent="0.2">
      <c r="A123" s="24">
        <v>42842</v>
      </c>
      <c r="B123" s="24" t="s">
        <v>33</v>
      </c>
      <c r="C123" s="9">
        <f t="shared" si="1"/>
        <v>110500</v>
      </c>
      <c r="D123" s="10">
        <v>118</v>
      </c>
      <c r="E123" s="7">
        <v>7.94</v>
      </c>
      <c r="F123" s="6">
        <v>543</v>
      </c>
      <c r="G123" s="8">
        <v>0</v>
      </c>
      <c r="H123" s="8">
        <v>0</v>
      </c>
      <c r="I123" s="23"/>
      <c r="J123" s="23" t="s">
        <v>28</v>
      </c>
    </row>
    <row r="124" spans="1:10" x14ac:dyDescent="0.2">
      <c r="A124" s="24">
        <v>42843</v>
      </c>
      <c r="B124" s="24" t="s">
        <v>33</v>
      </c>
      <c r="C124" s="9">
        <f t="shared" si="1"/>
        <v>110500</v>
      </c>
      <c r="D124" s="10">
        <v>0</v>
      </c>
      <c r="E124" s="7">
        <v>0</v>
      </c>
      <c r="F124" s="6">
        <v>0</v>
      </c>
      <c r="G124" s="8">
        <v>0</v>
      </c>
      <c r="H124" s="8">
        <v>0</v>
      </c>
      <c r="I124" s="23"/>
      <c r="J124" s="23" t="s">
        <v>28</v>
      </c>
    </row>
    <row r="125" spans="1:10" x14ac:dyDescent="0.2">
      <c r="A125" s="24">
        <v>42844</v>
      </c>
      <c r="B125" s="24" t="s">
        <v>33</v>
      </c>
      <c r="C125" s="9">
        <f t="shared" si="1"/>
        <v>110626</v>
      </c>
      <c r="D125" s="10">
        <v>126</v>
      </c>
      <c r="E125" s="7">
        <v>7.7</v>
      </c>
      <c r="F125" s="6">
        <v>687</v>
      </c>
      <c r="G125" s="8">
        <v>0</v>
      </c>
      <c r="H125" s="8">
        <v>0</v>
      </c>
      <c r="I125" s="23"/>
      <c r="J125" s="23" t="s">
        <v>28</v>
      </c>
    </row>
    <row r="126" spans="1:10" x14ac:dyDescent="0.2">
      <c r="A126" s="24">
        <v>42845</v>
      </c>
      <c r="B126" s="24" t="s">
        <v>33</v>
      </c>
      <c r="C126" s="9">
        <f t="shared" si="1"/>
        <v>110748</v>
      </c>
      <c r="D126" s="10">
        <v>122</v>
      </c>
      <c r="E126" s="7">
        <v>8.42</v>
      </c>
      <c r="F126" s="6">
        <v>442</v>
      </c>
      <c r="G126" s="8">
        <v>0</v>
      </c>
      <c r="H126" s="8">
        <v>0</v>
      </c>
      <c r="I126" s="23"/>
      <c r="J126" s="23" t="s">
        <v>28</v>
      </c>
    </row>
    <row r="127" spans="1:10" x14ac:dyDescent="0.2">
      <c r="A127" s="24">
        <v>42846</v>
      </c>
      <c r="B127" s="24" t="s">
        <v>33</v>
      </c>
      <c r="C127" s="9">
        <f t="shared" si="1"/>
        <v>110939</v>
      </c>
      <c r="D127" s="10">
        <v>191</v>
      </c>
      <c r="E127" s="7">
        <v>7.89</v>
      </c>
      <c r="F127" s="6">
        <v>791</v>
      </c>
      <c r="G127" s="8">
        <v>0</v>
      </c>
      <c r="H127" s="8">
        <v>0</v>
      </c>
      <c r="I127" s="23"/>
      <c r="J127" s="23" t="s">
        <v>28</v>
      </c>
    </row>
    <row r="128" spans="1:10" x14ac:dyDescent="0.2">
      <c r="A128" s="24">
        <v>42847</v>
      </c>
      <c r="B128" s="24" t="s">
        <v>33</v>
      </c>
      <c r="C128" s="9">
        <f t="shared" si="1"/>
        <v>110939</v>
      </c>
      <c r="D128" s="10">
        <v>0</v>
      </c>
      <c r="E128" s="7">
        <v>0</v>
      </c>
      <c r="F128" s="6">
        <v>0</v>
      </c>
      <c r="G128" s="8">
        <v>0</v>
      </c>
      <c r="H128" s="8">
        <v>0</v>
      </c>
      <c r="I128" s="23"/>
      <c r="J128" s="23" t="s">
        <v>28</v>
      </c>
    </row>
    <row r="129" spans="1:10" x14ac:dyDescent="0.2">
      <c r="A129" s="24">
        <v>42848</v>
      </c>
      <c r="B129" s="24" t="s">
        <v>33</v>
      </c>
      <c r="C129" s="9">
        <f t="shared" si="1"/>
        <v>110939</v>
      </c>
      <c r="D129" s="10">
        <v>0</v>
      </c>
      <c r="E129" s="7">
        <v>0</v>
      </c>
      <c r="F129" s="6">
        <v>0</v>
      </c>
      <c r="G129" s="8">
        <v>0</v>
      </c>
      <c r="H129" s="8">
        <v>0</v>
      </c>
      <c r="I129" s="23"/>
      <c r="J129" s="23" t="s">
        <v>28</v>
      </c>
    </row>
    <row r="130" spans="1:10" x14ac:dyDescent="0.2">
      <c r="A130" s="24">
        <v>42849</v>
      </c>
      <c r="B130" s="24" t="s">
        <v>33</v>
      </c>
      <c r="C130" s="9">
        <f t="shared" si="1"/>
        <v>111054</v>
      </c>
      <c r="D130" s="10">
        <v>115</v>
      </c>
      <c r="E130" s="7">
        <v>8.2200000000000006</v>
      </c>
      <c r="F130" s="6">
        <v>128</v>
      </c>
      <c r="G130" s="8">
        <v>0</v>
      </c>
      <c r="H130" s="8">
        <v>0</v>
      </c>
      <c r="I130" s="23"/>
      <c r="J130" s="23" t="s">
        <v>28</v>
      </c>
    </row>
    <row r="131" spans="1:10" x14ac:dyDescent="0.2">
      <c r="A131" s="24">
        <v>42850</v>
      </c>
      <c r="B131" s="24" t="s">
        <v>33</v>
      </c>
      <c r="C131" s="9">
        <f t="shared" si="1"/>
        <v>111132</v>
      </c>
      <c r="D131" s="10">
        <v>78</v>
      </c>
      <c r="E131" s="7">
        <v>8.17</v>
      </c>
      <c r="F131" s="6">
        <v>371</v>
      </c>
      <c r="G131" s="8">
        <v>0</v>
      </c>
      <c r="H131" s="8">
        <v>0</v>
      </c>
      <c r="I131" s="23"/>
      <c r="J131" s="23" t="s">
        <v>28</v>
      </c>
    </row>
    <row r="132" spans="1:10" x14ac:dyDescent="0.2">
      <c r="A132" s="24">
        <v>42851</v>
      </c>
      <c r="B132" s="24" t="s">
        <v>33</v>
      </c>
      <c r="C132" s="9">
        <f t="shared" ref="C132:C195" si="2">D132+C131</f>
        <v>111272</v>
      </c>
      <c r="D132" s="10">
        <v>140</v>
      </c>
      <c r="E132" s="7">
        <v>8.4499999999999993</v>
      </c>
      <c r="F132" s="6">
        <v>297</v>
      </c>
      <c r="G132" s="8">
        <v>0</v>
      </c>
      <c r="H132" s="8">
        <v>0</v>
      </c>
      <c r="I132" s="23"/>
      <c r="J132" s="23" t="s">
        <v>28</v>
      </c>
    </row>
    <row r="133" spans="1:10" x14ac:dyDescent="0.2">
      <c r="A133" s="24">
        <v>42852</v>
      </c>
      <c r="B133" s="24" t="s">
        <v>33</v>
      </c>
      <c r="C133" s="9">
        <f t="shared" si="2"/>
        <v>111479</v>
      </c>
      <c r="D133" s="10">
        <v>207</v>
      </c>
      <c r="E133" s="7">
        <v>7.36</v>
      </c>
      <c r="F133" s="6">
        <v>497</v>
      </c>
      <c r="G133" s="8">
        <v>2.2599999999999998</v>
      </c>
      <c r="H133" s="8">
        <v>20</v>
      </c>
      <c r="I133" s="23"/>
      <c r="J133" s="23" t="s">
        <v>28</v>
      </c>
    </row>
    <row r="134" spans="1:10" x14ac:dyDescent="0.2">
      <c r="A134" s="24">
        <v>42853</v>
      </c>
      <c r="B134" s="24" t="s">
        <v>33</v>
      </c>
      <c r="C134" s="9">
        <f t="shared" si="2"/>
        <v>111479</v>
      </c>
      <c r="D134" s="10">
        <v>0</v>
      </c>
      <c r="E134" s="7">
        <v>0</v>
      </c>
      <c r="F134" s="6">
        <v>0</v>
      </c>
      <c r="G134" s="8">
        <v>0</v>
      </c>
      <c r="H134" s="8">
        <v>0</v>
      </c>
      <c r="I134" s="23"/>
      <c r="J134" s="23" t="s">
        <v>28</v>
      </c>
    </row>
    <row r="135" spans="1:10" x14ac:dyDescent="0.2">
      <c r="A135" s="24">
        <v>42854</v>
      </c>
      <c r="B135" s="24" t="s">
        <v>33</v>
      </c>
      <c r="C135" s="9">
        <f t="shared" si="2"/>
        <v>111479</v>
      </c>
      <c r="D135" s="10">
        <v>0</v>
      </c>
      <c r="E135" s="7">
        <v>0</v>
      </c>
      <c r="F135" s="6">
        <v>0</v>
      </c>
      <c r="G135" s="8">
        <v>0</v>
      </c>
      <c r="H135" s="8">
        <v>0</v>
      </c>
      <c r="I135" s="23"/>
      <c r="J135" s="23" t="s">
        <v>28</v>
      </c>
    </row>
    <row r="136" spans="1:10" x14ac:dyDescent="0.2">
      <c r="A136" s="24">
        <v>42855</v>
      </c>
      <c r="B136" s="24" t="s">
        <v>33</v>
      </c>
      <c r="C136" s="9">
        <f t="shared" si="2"/>
        <v>111479</v>
      </c>
      <c r="D136" s="10">
        <v>0</v>
      </c>
      <c r="E136" s="7">
        <v>0</v>
      </c>
      <c r="F136" s="6">
        <v>0</v>
      </c>
      <c r="G136" s="8">
        <v>0</v>
      </c>
      <c r="H136" s="8">
        <v>0</v>
      </c>
      <c r="I136" s="23"/>
      <c r="J136" s="23" t="s">
        <v>28</v>
      </c>
    </row>
    <row r="137" spans="1:10" x14ac:dyDescent="0.2">
      <c r="A137" s="24">
        <v>42856</v>
      </c>
      <c r="B137" s="24" t="s">
        <v>33</v>
      </c>
      <c r="C137" s="9">
        <f t="shared" si="2"/>
        <v>111479</v>
      </c>
      <c r="D137" s="10">
        <v>0</v>
      </c>
      <c r="E137" s="7">
        <v>0</v>
      </c>
      <c r="F137" s="6">
        <v>0</v>
      </c>
      <c r="G137" s="8">
        <v>0</v>
      </c>
      <c r="H137" s="8">
        <v>0</v>
      </c>
      <c r="I137" s="23"/>
      <c r="J137" s="23" t="s">
        <v>28</v>
      </c>
    </row>
    <row r="138" spans="1:10" x14ac:dyDescent="0.2">
      <c r="A138" s="24">
        <v>42857</v>
      </c>
      <c r="B138" s="24" t="s">
        <v>33</v>
      </c>
      <c r="C138" s="9">
        <f t="shared" si="2"/>
        <v>111799</v>
      </c>
      <c r="D138" s="10">
        <v>320</v>
      </c>
      <c r="E138" s="7">
        <v>7.59</v>
      </c>
      <c r="F138" s="6">
        <v>236</v>
      </c>
      <c r="G138" s="8">
        <v>0</v>
      </c>
      <c r="H138" s="8">
        <v>0</v>
      </c>
      <c r="I138" s="23"/>
      <c r="J138" s="23" t="s">
        <v>28</v>
      </c>
    </row>
    <row r="139" spans="1:10" x14ac:dyDescent="0.2">
      <c r="A139" s="24">
        <v>42858</v>
      </c>
      <c r="B139" s="24" t="s">
        <v>33</v>
      </c>
      <c r="C139" s="9">
        <f t="shared" si="2"/>
        <v>111799</v>
      </c>
      <c r="D139" s="10">
        <v>0</v>
      </c>
      <c r="E139" s="7">
        <v>0</v>
      </c>
      <c r="F139" s="6">
        <v>0</v>
      </c>
      <c r="G139" s="8">
        <v>0</v>
      </c>
      <c r="H139" s="8">
        <v>0</v>
      </c>
      <c r="I139" s="23"/>
      <c r="J139" s="23" t="s">
        <v>28</v>
      </c>
    </row>
    <row r="140" spans="1:10" x14ac:dyDescent="0.2">
      <c r="A140" s="24">
        <v>42859</v>
      </c>
      <c r="B140" s="24" t="s">
        <v>33</v>
      </c>
      <c r="C140" s="9">
        <f t="shared" si="2"/>
        <v>111799</v>
      </c>
      <c r="D140" s="10">
        <v>0</v>
      </c>
      <c r="E140" s="7">
        <v>0</v>
      </c>
      <c r="F140" s="6">
        <v>0</v>
      </c>
      <c r="G140" s="8">
        <v>0</v>
      </c>
      <c r="H140" s="8">
        <v>0</v>
      </c>
      <c r="I140" s="23"/>
      <c r="J140" s="23" t="s">
        <v>28</v>
      </c>
    </row>
    <row r="141" spans="1:10" x14ac:dyDescent="0.2">
      <c r="A141" s="24">
        <v>42860</v>
      </c>
      <c r="B141" s="24" t="s">
        <v>33</v>
      </c>
      <c r="C141" s="9">
        <f t="shared" si="2"/>
        <v>111974</v>
      </c>
      <c r="D141" s="10">
        <v>175</v>
      </c>
      <c r="E141" s="7">
        <v>7.5</v>
      </c>
      <c r="F141" s="6">
        <v>324</v>
      </c>
      <c r="G141" s="8">
        <v>0</v>
      </c>
      <c r="H141" s="8">
        <v>0</v>
      </c>
      <c r="I141" s="23"/>
      <c r="J141" s="23" t="s">
        <v>28</v>
      </c>
    </row>
    <row r="142" spans="1:10" x14ac:dyDescent="0.2">
      <c r="A142" s="24">
        <v>42861</v>
      </c>
      <c r="B142" s="24" t="s">
        <v>33</v>
      </c>
      <c r="C142" s="9">
        <f t="shared" si="2"/>
        <v>111974</v>
      </c>
      <c r="D142" s="10">
        <v>0</v>
      </c>
      <c r="E142" s="7">
        <v>0</v>
      </c>
      <c r="F142" s="6">
        <v>0</v>
      </c>
      <c r="G142" s="8">
        <v>0</v>
      </c>
      <c r="H142" s="8">
        <v>0</v>
      </c>
      <c r="I142" s="23"/>
      <c r="J142" s="23" t="s">
        <v>28</v>
      </c>
    </row>
    <row r="143" spans="1:10" x14ac:dyDescent="0.2">
      <c r="A143" s="24">
        <v>42862</v>
      </c>
      <c r="B143" s="24" t="s">
        <v>33</v>
      </c>
      <c r="C143" s="9">
        <f t="shared" si="2"/>
        <v>111974</v>
      </c>
      <c r="D143" s="10">
        <v>0</v>
      </c>
      <c r="E143" s="7">
        <v>0</v>
      </c>
      <c r="F143" s="6">
        <v>0</v>
      </c>
      <c r="G143" s="8">
        <v>0</v>
      </c>
      <c r="H143" s="8">
        <v>0</v>
      </c>
      <c r="I143" s="23"/>
      <c r="J143" s="23" t="s">
        <v>28</v>
      </c>
    </row>
    <row r="144" spans="1:10" x14ac:dyDescent="0.2">
      <c r="A144" s="24">
        <v>42863</v>
      </c>
      <c r="B144" s="24" t="s">
        <v>33</v>
      </c>
      <c r="C144" s="9">
        <f t="shared" si="2"/>
        <v>112557</v>
      </c>
      <c r="D144" s="10">
        <v>583</v>
      </c>
      <c r="E144" s="7">
        <v>7.28</v>
      </c>
      <c r="F144" s="6">
        <v>1367</v>
      </c>
      <c r="G144" s="8">
        <v>0</v>
      </c>
      <c r="H144" s="8">
        <v>0</v>
      </c>
      <c r="I144" s="23"/>
      <c r="J144" s="23" t="s">
        <v>28</v>
      </c>
    </row>
    <row r="145" spans="1:10" x14ac:dyDescent="0.2">
      <c r="A145" s="24">
        <v>42864</v>
      </c>
      <c r="B145" s="24" t="s">
        <v>33</v>
      </c>
      <c r="C145" s="9">
        <f t="shared" si="2"/>
        <v>112642</v>
      </c>
      <c r="D145" s="10">
        <v>85</v>
      </c>
      <c r="E145" s="7">
        <v>7.49</v>
      </c>
      <c r="F145" s="6">
        <v>526</v>
      </c>
      <c r="G145" s="8">
        <v>0</v>
      </c>
      <c r="H145" s="8">
        <v>0</v>
      </c>
      <c r="I145" s="23"/>
      <c r="J145" s="23" t="s">
        <v>28</v>
      </c>
    </row>
    <row r="146" spans="1:10" x14ac:dyDescent="0.2">
      <c r="A146" s="24">
        <v>42865</v>
      </c>
      <c r="B146" s="24" t="s">
        <v>33</v>
      </c>
      <c r="C146" s="9">
        <f t="shared" si="2"/>
        <v>112937</v>
      </c>
      <c r="D146" s="10">
        <v>295</v>
      </c>
      <c r="E146" s="7">
        <v>7.56</v>
      </c>
      <c r="F146" s="6">
        <v>97.2</v>
      </c>
      <c r="G146" s="8">
        <v>0</v>
      </c>
      <c r="H146" s="8">
        <v>0</v>
      </c>
      <c r="I146" s="23"/>
      <c r="J146" s="23" t="s">
        <v>28</v>
      </c>
    </row>
    <row r="147" spans="1:10" x14ac:dyDescent="0.2">
      <c r="A147" s="24">
        <v>42866</v>
      </c>
      <c r="B147" s="24" t="s">
        <v>33</v>
      </c>
      <c r="C147" s="9">
        <f t="shared" si="2"/>
        <v>112937</v>
      </c>
      <c r="D147" s="10">
        <v>0</v>
      </c>
      <c r="E147" s="7">
        <v>0</v>
      </c>
      <c r="F147" s="6">
        <v>0</v>
      </c>
      <c r="G147" s="8">
        <v>0</v>
      </c>
      <c r="H147" s="8">
        <v>0</v>
      </c>
      <c r="I147" s="23"/>
      <c r="J147" s="23" t="s">
        <v>28</v>
      </c>
    </row>
    <row r="148" spans="1:10" x14ac:dyDescent="0.2">
      <c r="A148" s="24">
        <v>42867</v>
      </c>
      <c r="B148" s="24" t="s">
        <v>33</v>
      </c>
      <c r="C148" s="9">
        <f t="shared" si="2"/>
        <v>112937</v>
      </c>
      <c r="D148" s="10">
        <v>0</v>
      </c>
      <c r="E148" s="7">
        <v>0</v>
      </c>
      <c r="F148" s="6">
        <v>0</v>
      </c>
      <c r="G148" s="8">
        <v>0</v>
      </c>
      <c r="H148" s="8">
        <v>0</v>
      </c>
      <c r="I148" s="23"/>
      <c r="J148" s="23" t="s">
        <v>28</v>
      </c>
    </row>
    <row r="149" spans="1:10" x14ac:dyDescent="0.2">
      <c r="A149" s="24">
        <v>42868</v>
      </c>
      <c r="B149" s="24" t="s">
        <v>33</v>
      </c>
      <c r="C149" s="9">
        <f t="shared" si="2"/>
        <v>112937</v>
      </c>
      <c r="D149" s="10">
        <v>0</v>
      </c>
      <c r="E149" s="7">
        <v>0</v>
      </c>
      <c r="F149" s="6">
        <v>0</v>
      </c>
      <c r="G149" s="8">
        <v>0</v>
      </c>
      <c r="H149" s="8">
        <v>0</v>
      </c>
      <c r="I149" s="23"/>
      <c r="J149" s="23" t="s">
        <v>28</v>
      </c>
    </row>
    <row r="150" spans="1:10" x14ac:dyDescent="0.2">
      <c r="A150" s="24">
        <v>42869</v>
      </c>
      <c r="B150" s="24" t="s">
        <v>33</v>
      </c>
      <c r="C150" s="9">
        <f t="shared" si="2"/>
        <v>112937</v>
      </c>
      <c r="D150" s="10">
        <v>0</v>
      </c>
      <c r="E150" s="7">
        <v>0</v>
      </c>
      <c r="F150" s="6">
        <v>0</v>
      </c>
      <c r="G150" s="8">
        <v>0</v>
      </c>
      <c r="H150" s="8">
        <v>0</v>
      </c>
      <c r="I150" s="23"/>
      <c r="J150" s="23" t="s">
        <v>28</v>
      </c>
    </row>
    <row r="151" spans="1:10" x14ac:dyDescent="0.2">
      <c r="A151" s="24">
        <v>42870</v>
      </c>
      <c r="B151" s="24" t="s">
        <v>33</v>
      </c>
      <c r="C151" s="9">
        <f t="shared" si="2"/>
        <v>113156</v>
      </c>
      <c r="D151" s="10">
        <v>219</v>
      </c>
      <c r="E151" s="7">
        <v>7.82</v>
      </c>
      <c r="F151" s="6">
        <v>139</v>
      </c>
      <c r="G151" s="8">
        <v>0</v>
      </c>
      <c r="H151" s="8">
        <v>0</v>
      </c>
      <c r="I151" s="23"/>
      <c r="J151" s="23" t="s">
        <v>28</v>
      </c>
    </row>
    <row r="152" spans="1:10" x14ac:dyDescent="0.2">
      <c r="A152" s="24">
        <v>42871</v>
      </c>
      <c r="B152" s="24" t="s">
        <v>33</v>
      </c>
      <c r="C152" s="9">
        <f t="shared" si="2"/>
        <v>113404</v>
      </c>
      <c r="D152" s="10">
        <v>248</v>
      </c>
      <c r="E152" s="7">
        <v>7.67</v>
      </c>
      <c r="F152" s="6">
        <v>274</v>
      </c>
      <c r="G152" s="8">
        <v>0</v>
      </c>
      <c r="H152" s="8">
        <v>0</v>
      </c>
      <c r="I152" s="23"/>
      <c r="J152" s="23" t="s">
        <v>28</v>
      </c>
    </row>
    <row r="153" spans="1:10" x14ac:dyDescent="0.2">
      <c r="A153" s="24">
        <v>42872</v>
      </c>
      <c r="B153" s="24" t="s">
        <v>33</v>
      </c>
      <c r="C153" s="9">
        <f t="shared" si="2"/>
        <v>113587</v>
      </c>
      <c r="D153" s="10">
        <v>183</v>
      </c>
      <c r="E153" s="7">
        <v>7.59</v>
      </c>
      <c r="F153" s="6">
        <v>360</v>
      </c>
      <c r="G153" s="8">
        <v>0</v>
      </c>
      <c r="H153" s="8">
        <v>0</v>
      </c>
      <c r="I153" s="23"/>
      <c r="J153" s="23" t="s">
        <v>28</v>
      </c>
    </row>
    <row r="154" spans="1:10" x14ac:dyDescent="0.2">
      <c r="A154" s="24">
        <v>42873</v>
      </c>
      <c r="B154" s="24" t="s">
        <v>33</v>
      </c>
      <c r="C154" s="9">
        <f t="shared" si="2"/>
        <v>113658</v>
      </c>
      <c r="D154" s="10">
        <v>71</v>
      </c>
      <c r="E154" s="7">
        <v>7.87</v>
      </c>
      <c r="F154" s="6">
        <v>148</v>
      </c>
      <c r="G154" s="8">
        <v>0</v>
      </c>
      <c r="H154" s="8">
        <v>11.2</v>
      </c>
      <c r="I154" s="23"/>
      <c r="J154" s="23" t="s">
        <v>28</v>
      </c>
    </row>
    <row r="155" spans="1:10" x14ac:dyDescent="0.2">
      <c r="A155" s="24">
        <v>42874</v>
      </c>
      <c r="B155" s="24" t="s">
        <v>33</v>
      </c>
      <c r="C155" s="9">
        <f t="shared" si="2"/>
        <v>113788</v>
      </c>
      <c r="D155" s="10">
        <v>130</v>
      </c>
      <c r="E155" s="7">
        <v>7.71</v>
      </c>
      <c r="F155" s="6">
        <v>157</v>
      </c>
      <c r="G155" s="8">
        <v>0</v>
      </c>
      <c r="H155" s="8">
        <v>0</v>
      </c>
      <c r="I155" s="23"/>
      <c r="J155" s="23" t="s">
        <v>28</v>
      </c>
    </row>
    <row r="156" spans="1:10" x14ac:dyDescent="0.2">
      <c r="A156" s="24">
        <v>42875</v>
      </c>
      <c r="B156" s="24" t="s">
        <v>33</v>
      </c>
      <c r="C156" s="9">
        <f t="shared" si="2"/>
        <v>113788</v>
      </c>
      <c r="D156" s="10">
        <v>0</v>
      </c>
      <c r="E156" s="7">
        <v>0</v>
      </c>
      <c r="F156" s="6">
        <v>0</v>
      </c>
      <c r="G156" s="8">
        <v>0</v>
      </c>
      <c r="H156" s="8">
        <v>0</v>
      </c>
      <c r="I156" s="23"/>
      <c r="J156" s="23" t="s">
        <v>28</v>
      </c>
    </row>
    <row r="157" spans="1:10" x14ac:dyDescent="0.2">
      <c r="A157" s="24">
        <v>42876</v>
      </c>
      <c r="B157" s="24" t="s">
        <v>33</v>
      </c>
      <c r="C157" s="9">
        <f t="shared" si="2"/>
        <v>113788</v>
      </c>
      <c r="D157" s="10">
        <v>0</v>
      </c>
      <c r="E157" s="7">
        <v>0</v>
      </c>
      <c r="F157" s="6">
        <v>0</v>
      </c>
      <c r="G157" s="8">
        <v>0</v>
      </c>
      <c r="H157" s="8">
        <v>0</v>
      </c>
      <c r="I157" s="23"/>
      <c r="J157" s="23" t="s">
        <v>28</v>
      </c>
    </row>
    <row r="158" spans="1:10" x14ac:dyDescent="0.2">
      <c r="A158" s="24">
        <v>42877</v>
      </c>
      <c r="B158" s="24" t="s">
        <v>33</v>
      </c>
      <c r="C158" s="9">
        <f t="shared" si="2"/>
        <v>113908</v>
      </c>
      <c r="D158" s="10">
        <v>120</v>
      </c>
      <c r="E158" s="7">
        <v>7.91</v>
      </c>
      <c r="F158" s="6">
        <v>169</v>
      </c>
      <c r="G158" s="8">
        <v>0</v>
      </c>
      <c r="H158" s="8">
        <v>0</v>
      </c>
      <c r="I158" s="23"/>
      <c r="J158" s="23" t="s">
        <v>28</v>
      </c>
    </row>
    <row r="159" spans="1:10" x14ac:dyDescent="0.2">
      <c r="A159" s="24">
        <v>42878</v>
      </c>
      <c r="B159" s="24" t="s">
        <v>33</v>
      </c>
      <c r="C159" s="9">
        <f t="shared" si="2"/>
        <v>113990</v>
      </c>
      <c r="D159" s="10">
        <v>82</v>
      </c>
      <c r="E159" s="7">
        <v>7.6</v>
      </c>
      <c r="F159" s="6">
        <v>407</v>
      </c>
      <c r="G159" s="8">
        <v>0</v>
      </c>
      <c r="H159" s="8">
        <v>0</v>
      </c>
      <c r="I159" s="23"/>
      <c r="J159" s="23" t="s">
        <v>28</v>
      </c>
    </row>
    <row r="160" spans="1:10" x14ac:dyDescent="0.2">
      <c r="A160" s="24">
        <v>42879</v>
      </c>
      <c r="B160" s="24" t="s">
        <v>33</v>
      </c>
      <c r="C160" s="9">
        <f t="shared" si="2"/>
        <v>114332</v>
      </c>
      <c r="D160" s="10">
        <v>342</v>
      </c>
      <c r="E160" s="7">
        <v>7.82</v>
      </c>
      <c r="F160" s="6">
        <v>582</v>
      </c>
      <c r="G160" s="8">
        <v>0</v>
      </c>
      <c r="H160" s="8">
        <v>0</v>
      </c>
      <c r="I160" s="23"/>
      <c r="J160" s="23" t="s">
        <v>28</v>
      </c>
    </row>
    <row r="161" spans="1:10" x14ac:dyDescent="0.2">
      <c r="A161" s="24">
        <v>42880</v>
      </c>
      <c r="B161" s="24" t="s">
        <v>33</v>
      </c>
      <c r="C161" s="9">
        <f t="shared" si="2"/>
        <v>114409</v>
      </c>
      <c r="D161" s="10">
        <v>77</v>
      </c>
      <c r="E161" s="7">
        <v>7.78</v>
      </c>
      <c r="F161" s="6">
        <v>357</v>
      </c>
      <c r="G161" s="8">
        <v>0</v>
      </c>
      <c r="H161" s="8">
        <v>0</v>
      </c>
      <c r="I161" s="23"/>
      <c r="J161" s="23" t="s">
        <v>28</v>
      </c>
    </row>
    <row r="162" spans="1:10" x14ac:dyDescent="0.2">
      <c r="A162" s="24">
        <v>42881</v>
      </c>
      <c r="B162" s="24" t="s">
        <v>33</v>
      </c>
      <c r="C162" s="9">
        <f t="shared" si="2"/>
        <v>114491</v>
      </c>
      <c r="D162" s="10">
        <v>82</v>
      </c>
      <c r="E162" s="7">
        <v>7.78</v>
      </c>
      <c r="F162" s="6">
        <v>498</v>
      </c>
      <c r="G162" s="8">
        <v>0</v>
      </c>
      <c r="H162" s="8">
        <v>0</v>
      </c>
      <c r="I162" s="23"/>
      <c r="J162" s="23" t="s">
        <v>28</v>
      </c>
    </row>
    <row r="163" spans="1:10" x14ac:dyDescent="0.2">
      <c r="A163" s="24">
        <v>42882</v>
      </c>
      <c r="B163" s="24" t="s">
        <v>33</v>
      </c>
      <c r="C163" s="9">
        <f t="shared" si="2"/>
        <v>114644</v>
      </c>
      <c r="D163" s="10">
        <v>153</v>
      </c>
      <c r="E163" s="7">
        <v>7.87</v>
      </c>
      <c r="F163" s="6">
        <v>959</v>
      </c>
      <c r="G163" s="8">
        <v>0</v>
      </c>
      <c r="H163" s="8">
        <v>18.7</v>
      </c>
      <c r="I163" s="23"/>
      <c r="J163" s="23" t="s">
        <v>28</v>
      </c>
    </row>
    <row r="164" spans="1:10" x14ac:dyDescent="0.2">
      <c r="A164" s="24">
        <v>42883</v>
      </c>
      <c r="B164" s="24" t="s">
        <v>33</v>
      </c>
      <c r="C164" s="9">
        <f t="shared" si="2"/>
        <v>114644</v>
      </c>
      <c r="D164" s="10">
        <v>0</v>
      </c>
      <c r="E164" s="7">
        <v>0</v>
      </c>
      <c r="F164" s="6">
        <v>0</v>
      </c>
      <c r="G164" s="8">
        <v>0</v>
      </c>
      <c r="H164" s="8">
        <v>0</v>
      </c>
      <c r="I164" s="23"/>
      <c r="J164" s="23" t="s">
        <v>28</v>
      </c>
    </row>
    <row r="165" spans="1:10" x14ac:dyDescent="0.2">
      <c r="A165" s="24">
        <v>42884</v>
      </c>
      <c r="B165" s="24" t="s">
        <v>33</v>
      </c>
      <c r="C165" s="9">
        <f t="shared" si="2"/>
        <v>114644</v>
      </c>
      <c r="D165" s="10">
        <v>0</v>
      </c>
      <c r="E165" s="7">
        <v>0</v>
      </c>
      <c r="F165" s="6">
        <v>0</v>
      </c>
      <c r="G165" s="8">
        <v>0</v>
      </c>
      <c r="H165" s="8">
        <v>0</v>
      </c>
      <c r="I165" s="23"/>
      <c r="J165" s="23" t="s">
        <v>28</v>
      </c>
    </row>
    <row r="166" spans="1:10" x14ac:dyDescent="0.2">
      <c r="A166" s="24">
        <v>42885</v>
      </c>
      <c r="B166" s="24" t="s">
        <v>33</v>
      </c>
      <c r="C166" s="9">
        <f t="shared" si="2"/>
        <v>114644</v>
      </c>
      <c r="D166" s="10">
        <v>0</v>
      </c>
      <c r="E166" s="7">
        <v>0</v>
      </c>
      <c r="F166" s="6">
        <v>0</v>
      </c>
      <c r="G166" s="8">
        <v>0</v>
      </c>
      <c r="H166" s="8">
        <v>0</v>
      </c>
      <c r="I166" s="23"/>
      <c r="J166" s="23" t="s">
        <v>28</v>
      </c>
    </row>
    <row r="167" spans="1:10" x14ac:dyDescent="0.2">
      <c r="A167" s="24">
        <v>42886</v>
      </c>
      <c r="B167" s="24" t="s">
        <v>33</v>
      </c>
      <c r="C167" s="9">
        <f t="shared" si="2"/>
        <v>114800</v>
      </c>
      <c r="D167" s="10">
        <v>156</v>
      </c>
      <c r="E167" s="7">
        <v>7.64</v>
      </c>
      <c r="F167" s="6">
        <v>277</v>
      </c>
      <c r="G167" s="8">
        <v>0</v>
      </c>
      <c r="H167" s="8">
        <v>0</v>
      </c>
      <c r="I167" s="23"/>
      <c r="J167" s="23" t="s">
        <v>28</v>
      </c>
    </row>
    <row r="168" spans="1:10" x14ac:dyDescent="0.2">
      <c r="A168" s="24">
        <v>42887</v>
      </c>
      <c r="B168" s="24" t="s">
        <v>33</v>
      </c>
      <c r="C168" s="9">
        <f t="shared" si="2"/>
        <v>114987</v>
      </c>
      <c r="D168" s="10">
        <v>187</v>
      </c>
      <c r="E168" s="7">
        <v>7.86</v>
      </c>
      <c r="F168" s="6">
        <v>514</v>
      </c>
      <c r="G168" s="8">
        <v>9.4</v>
      </c>
      <c r="H168" s="8">
        <v>11.5</v>
      </c>
      <c r="I168" s="23"/>
      <c r="J168" s="23" t="s">
        <v>28</v>
      </c>
    </row>
    <row r="169" spans="1:10" x14ac:dyDescent="0.2">
      <c r="A169" s="24">
        <v>42888</v>
      </c>
      <c r="B169" s="24" t="s">
        <v>33</v>
      </c>
      <c r="C169" s="9">
        <f t="shared" si="2"/>
        <v>115082</v>
      </c>
      <c r="D169" s="10">
        <v>95</v>
      </c>
      <c r="E169" s="7">
        <v>7.68</v>
      </c>
      <c r="F169" s="6">
        <v>486</v>
      </c>
      <c r="G169" s="8">
        <v>0</v>
      </c>
      <c r="H169" s="8">
        <v>0</v>
      </c>
      <c r="I169" s="23"/>
      <c r="J169" s="23" t="s">
        <v>28</v>
      </c>
    </row>
    <row r="170" spans="1:10" x14ac:dyDescent="0.2">
      <c r="A170" s="24">
        <v>42889</v>
      </c>
      <c r="B170" s="24" t="s">
        <v>33</v>
      </c>
      <c r="C170" s="9">
        <f t="shared" si="2"/>
        <v>115082</v>
      </c>
      <c r="D170" s="10">
        <v>0</v>
      </c>
      <c r="E170" s="7">
        <v>0</v>
      </c>
      <c r="F170" s="6">
        <v>0</v>
      </c>
      <c r="G170" s="8">
        <v>0</v>
      </c>
      <c r="H170" s="8">
        <v>0</v>
      </c>
      <c r="I170" s="23"/>
      <c r="J170" s="23" t="s">
        <v>28</v>
      </c>
    </row>
    <row r="171" spans="1:10" x14ac:dyDescent="0.2">
      <c r="A171" s="24">
        <v>42890</v>
      </c>
      <c r="B171" s="24" t="s">
        <v>33</v>
      </c>
      <c r="C171" s="9">
        <f t="shared" si="2"/>
        <v>115082</v>
      </c>
      <c r="D171" s="10">
        <v>0</v>
      </c>
      <c r="E171" s="7">
        <v>0</v>
      </c>
      <c r="F171" s="6">
        <v>0</v>
      </c>
      <c r="G171" s="8">
        <v>0</v>
      </c>
      <c r="H171" s="8">
        <v>0</v>
      </c>
      <c r="I171" s="23"/>
      <c r="J171" s="23" t="s">
        <v>28</v>
      </c>
    </row>
    <row r="172" spans="1:10" x14ac:dyDescent="0.2">
      <c r="A172" s="24">
        <v>42891</v>
      </c>
      <c r="B172" s="24" t="s">
        <v>33</v>
      </c>
      <c r="C172" s="9">
        <f t="shared" si="2"/>
        <v>115206</v>
      </c>
      <c r="D172" s="10">
        <v>124</v>
      </c>
      <c r="E172" s="7">
        <v>7.84</v>
      </c>
      <c r="F172" s="6">
        <v>301</v>
      </c>
      <c r="G172" s="8">
        <v>0</v>
      </c>
      <c r="H172" s="8">
        <v>0</v>
      </c>
      <c r="I172" s="23"/>
      <c r="J172" s="23" t="s">
        <v>28</v>
      </c>
    </row>
    <row r="173" spans="1:10" x14ac:dyDescent="0.2">
      <c r="A173" s="24">
        <v>42892</v>
      </c>
      <c r="B173" s="24" t="s">
        <v>33</v>
      </c>
      <c r="C173" s="9">
        <f t="shared" si="2"/>
        <v>115325</v>
      </c>
      <c r="D173" s="10">
        <v>119</v>
      </c>
      <c r="E173" s="7">
        <v>7.73</v>
      </c>
      <c r="F173" s="6">
        <v>227</v>
      </c>
      <c r="G173" s="8">
        <v>0</v>
      </c>
      <c r="H173" s="8">
        <v>10.1</v>
      </c>
      <c r="I173" s="23"/>
      <c r="J173" s="23" t="s">
        <v>28</v>
      </c>
    </row>
    <row r="174" spans="1:10" x14ac:dyDescent="0.2">
      <c r="A174" s="24">
        <v>42893</v>
      </c>
      <c r="B174" s="24" t="s">
        <v>33</v>
      </c>
      <c r="C174" s="9">
        <f t="shared" si="2"/>
        <v>115461</v>
      </c>
      <c r="D174" s="10">
        <v>136</v>
      </c>
      <c r="E174" s="7">
        <v>7.73</v>
      </c>
      <c r="F174" s="6">
        <v>315</v>
      </c>
      <c r="G174" s="8">
        <v>0</v>
      </c>
      <c r="H174" s="8">
        <v>0</v>
      </c>
      <c r="I174" s="23"/>
      <c r="J174" s="23" t="s">
        <v>28</v>
      </c>
    </row>
    <row r="175" spans="1:10" x14ac:dyDescent="0.2">
      <c r="A175" s="24">
        <v>42894</v>
      </c>
      <c r="B175" s="24" t="s">
        <v>33</v>
      </c>
      <c r="C175" s="9">
        <f t="shared" si="2"/>
        <v>115546</v>
      </c>
      <c r="D175" s="10">
        <v>85</v>
      </c>
      <c r="E175" s="7">
        <v>7.86</v>
      </c>
      <c r="F175" s="6">
        <v>704</v>
      </c>
      <c r="G175" s="8">
        <v>0</v>
      </c>
      <c r="H175" s="8">
        <v>0</v>
      </c>
      <c r="I175" s="23"/>
      <c r="J175" s="23" t="s">
        <v>28</v>
      </c>
    </row>
    <row r="176" spans="1:10" x14ac:dyDescent="0.2">
      <c r="A176" s="24">
        <v>42895</v>
      </c>
      <c r="B176" s="24" t="s">
        <v>33</v>
      </c>
      <c r="C176" s="9">
        <f t="shared" si="2"/>
        <v>115727</v>
      </c>
      <c r="D176" s="10">
        <v>181</v>
      </c>
      <c r="E176" s="7">
        <v>7.73</v>
      </c>
      <c r="F176" s="6">
        <v>395</v>
      </c>
      <c r="G176" s="8">
        <v>0</v>
      </c>
      <c r="H176" s="8">
        <v>0</v>
      </c>
      <c r="I176" s="23"/>
      <c r="J176" s="23" t="s">
        <v>28</v>
      </c>
    </row>
    <row r="177" spans="1:10" x14ac:dyDescent="0.2">
      <c r="A177" s="24">
        <v>42896</v>
      </c>
      <c r="B177" s="24" t="s">
        <v>33</v>
      </c>
      <c r="C177" s="9">
        <f t="shared" si="2"/>
        <v>115727</v>
      </c>
      <c r="D177" s="10">
        <v>0</v>
      </c>
      <c r="E177" s="7">
        <v>0</v>
      </c>
      <c r="F177" s="6">
        <v>0</v>
      </c>
      <c r="G177" s="8">
        <v>0</v>
      </c>
      <c r="H177" s="8">
        <v>0</v>
      </c>
      <c r="I177" s="23"/>
      <c r="J177" s="23" t="s">
        <v>28</v>
      </c>
    </row>
    <row r="178" spans="1:10" x14ac:dyDescent="0.2">
      <c r="A178" s="24">
        <v>42897</v>
      </c>
      <c r="B178" s="24" t="s">
        <v>33</v>
      </c>
      <c r="C178" s="9">
        <f t="shared" si="2"/>
        <v>115727</v>
      </c>
      <c r="D178" s="10">
        <v>0</v>
      </c>
      <c r="E178" s="7">
        <v>0</v>
      </c>
      <c r="F178" s="6">
        <v>0</v>
      </c>
      <c r="G178" s="8">
        <v>0</v>
      </c>
      <c r="H178" s="8">
        <v>0</v>
      </c>
      <c r="I178" s="23"/>
      <c r="J178" s="23" t="s">
        <v>28</v>
      </c>
    </row>
    <row r="179" spans="1:10" x14ac:dyDescent="0.2">
      <c r="A179" s="24">
        <v>42898</v>
      </c>
      <c r="B179" s="24" t="s">
        <v>33</v>
      </c>
      <c r="C179" s="9">
        <f t="shared" si="2"/>
        <v>116169</v>
      </c>
      <c r="D179" s="10">
        <v>442</v>
      </c>
      <c r="E179" s="7">
        <v>7.76</v>
      </c>
      <c r="F179" s="6">
        <v>246</v>
      </c>
      <c r="G179" s="8">
        <v>0</v>
      </c>
      <c r="H179" s="8">
        <v>0</v>
      </c>
      <c r="I179" s="23"/>
      <c r="J179" s="23" t="s">
        <v>28</v>
      </c>
    </row>
    <row r="180" spans="1:10" x14ac:dyDescent="0.2">
      <c r="A180" s="24">
        <v>42899</v>
      </c>
      <c r="B180" s="24" t="s">
        <v>33</v>
      </c>
      <c r="C180" s="9">
        <f t="shared" si="2"/>
        <v>117345</v>
      </c>
      <c r="D180" s="10">
        <v>1176</v>
      </c>
      <c r="E180" s="7">
        <v>7.87</v>
      </c>
      <c r="F180" s="6">
        <v>260</v>
      </c>
      <c r="G180" s="8">
        <v>0</v>
      </c>
      <c r="H180" s="8">
        <v>0</v>
      </c>
      <c r="I180" s="23"/>
      <c r="J180" s="23" t="s">
        <v>28</v>
      </c>
    </row>
    <row r="181" spans="1:10" x14ac:dyDescent="0.2">
      <c r="A181" s="24">
        <v>42900</v>
      </c>
      <c r="B181" s="24" t="s">
        <v>33</v>
      </c>
      <c r="C181" s="9">
        <f t="shared" si="2"/>
        <v>117426</v>
      </c>
      <c r="D181" s="10">
        <v>81</v>
      </c>
      <c r="E181" s="7">
        <v>8.2899999999999991</v>
      </c>
      <c r="F181" s="6">
        <v>375</v>
      </c>
      <c r="G181" s="8">
        <v>6.84</v>
      </c>
      <c r="H181" s="8">
        <v>14</v>
      </c>
      <c r="I181" s="23"/>
      <c r="J181" s="23" t="s">
        <v>28</v>
      </c>
    </row>
    <row r="182" spans="1:10" x14ac:dyDescent="0.2">
      <c r="A182" s="24">
        <v>42901</v>
      </c>
      <c r="B182" s="24" t="s">
        <v>33</v>
      </c>
      <c r="C182" s="9">
        <f t="shared" si="2"/>
        <v>117573</v>
      </c>
      <c r="D182" s="10">
        <v>147</v>
      </c>
      <c r="E182" s="7">
        <v>7.73</v>
      </c>
      <c r="F182" s="6">
        <v>206</v>
      </c>
      <c r="G182" s="8">
        <v>0</v>
      </c>
      <c r="H182" s="8">
        <v>0</v>
      </c>
      <c r="I182" s="23"/>
      <c r="J182" s="23" t="s">
        <v>28</v>
      </c>
    </row>
    <row r="183" spans="1:10" x14ac:dyDescent="0.2">
      <c r="A183" s="24">
        <v>42902</v>
      </c>
      <c r="B183" s="24" t="s">
        <v>33</v>
      </c>
      <c r="C183" s="9">
        <f t="shared" si="2"/>
        <v>117685</v>
      </c>
      <c r="D183" s="10">
        <v>112</v>
      </c>
      <c r="E183" s="7">
        <v>7.85</v>
      </c>
      <c r="F183" s="6">
        <v>447</v>
      </c>
      <c r="G183" s="8">
        <v>0</v>
      </c>
      <c r="H183" s="8">
        <v>0</v>
      </c>
      <c r="I183" s="23"/>
      <c r="J183" s="23" t="s">
        <v>28</v>
      </c>
    </row>
    <row r="184" spans="1:10" x14ac:dyDescent="0.2">
      <c r="A184" s="24">
        <v>42903</v>
      </c>
      <c r="B184" s="24" t="s">
        <v>33</v>
      </c>
      <c r="C184" s="9">
        <f t="shared" si="2"/>
        <v>117685</v>
      </c>
      <c r="D184" s="10">
        <v>0</v>
      </c>
      <c r="E184" s="7">
        <v>0</v>
      </c>
      <c r="F184" s="6">
        <v>0</v>
      </c>
      <c r="G184" s="8">
        <v>0</v>
      </c>
      <c r="H184" s="8">
        <v>0</v>
      </c>
      <c r="I184" s="23"/>
      <c r="J184" s="23" t="s">
        <v>28</v>
      </c>
    </row>
    <row r="185" spans="1:10" x14ac:dyDescent="0.2">
      <c r="A185" s="24">
        <v>42904</v>
      </c>
      <c r="B185" s="24" t="s">
        <v>33</v>
      </c>
      <c r="C185" s="9">
        <f t="shared" si="2"/>
        <v>117685</v>
      </c>
      <c r="D185" s="10">
        <v>0</v>
      </c>
      <c r="E185" s="7">
        <v>0</v>
      </c>
      <c r="F185" s="6">
        <v>0</v>
      </c>
      <c r="G185" s="8">
        <v>0</v>
      </c>
      <c r="H185" s="8">
        <v>0</v>
      </c>
      <c r="I185" s="23"/>
      <c r="J185" s="23" t="s">
        <v>28</v>
      </c>
    </row>
    <row r="186" spans="1:10" x14ac:dyDescent="0.2">
      <c r="A186" s="24">
        <v>42905</v>
      </c>
      <c r="B186" s="24" t="s">
        <v>33</v>
      </c>
      <c r="C186" s="9">
        <f t="shared" si="2"/>
        <v>117833</v>
      </c>
      <c r="D186" s="10">
        <v>148</v>
      </c>
      <c r="E186" s="7">
        <v>7.51</v>
      </c>
      <c r="F186" s="6">
        <v>456</v>
      </c>
      <c r="G186" s="8">
        <v>0</v>
      </c>
      <c r="H186" s="8">
        <v>0</v>
      </c>
      <c r="I186" s="23"/>
      <c r="J186" s="23" t="s">
        <v>28</v>
      </c>
    </row>
    <row r="187" spans="1:10" x14ac:dyDescent="0.2">
      <c r="A187" s="24">
        <v>42906</v>
      </c>
      <c r="B187" s="24" t="s">
        <v>33</v>
      </c>
      <c r="C187" s="9">
        <f t="shared" si="2"/>
        <v>117937</v>
      </c>
      <c r="D187" s="10">
        <v>104</v>
      </c>
      <c r="E187" s="7">
        <v>7.67</v>
      </c>
      <c r="F187" s="6">
        <v>270</v>
      </c>
      <c r="G187" s="8">
        <v>3.11</v>
      </c>
      <c r="H187" s="8">
        <v>12.8</v>
      </c>
      <c r="I187" s="23"/>
      <c r="J187" s="23" t="s">
        <v>28</v>
      </c>
    </row>
    <row r="188" spans="1:10" x14ac:dyDescent="0.2">
      <c r="A188" s="24">
        <v>42907</v>
      </c>
      <c r="B188" s="24" t="s">
        <v>33</v>
      </c>
      <c r="C188" s="9">
        <f t="shared" si="2"/>
        <v>118053</v>
      </c>
      <c r="D188" s="10">
        <v>116</v>
      </c>
      <c r="E188" s="7">
        <v>7.53</v>
      </c>
      <c r="F188" s="6">
        <v>496</v>
      </c>
      <c r="G188" s="8">
        <v>0</v>
      </c>
      <c r="H188" s="8">
        <v>0</v>
      </c>
      <c r="I188" s="23"/>
      <c r="J188" s="23" t="s">
        <v>28</v>
      </c>
    </row>
    <row r="189" spans="1:10" x14ac:dyDescent="0.2">
      <c r="A189" s="24">
        <v>42908</v>
      </c>
      <c r="B189" s="24" t="s">
        <v>33</v>
      </c>
      <c r="C189" s="9">
        <f t="shared" si="2"/>
        <v>118143</v>
      </c>
      <c r="D189" s="10">
        <v>90</v>
      </c>
      <c r="E189" s="7">
        <v>7.59</v>
      </c>
      <c r="F189" s="6">
        <v>137</v>
      </c>
      <c r="G189" s="8">
        <v>0</v>
      </c>
      <c r="H189" s="8">
        <v>0</v>
      </c>
      <c r="I189" s="23"/>
      <c r="J189" s="23" t="s">
        <v>28</v>
      </c>
    </row>
    <row r="190" spans="1:10" x14ac:dyDescent="0.2">
      <c r="A190" s="24">
        <v>42909</v>
      </c>
      <c r="B190" s="24" t="s">
        <v>33</v>
      </c>
      <c r="C190" s="9">
        <f t="shared" si="2"/>
        <v>118266</v>
      </c>
      <c r="D190" s="10">
        <v>123</v>
      </c>
      <c r="E190" s="7">
        <v>7.62</v>
      </c>
      <c r="F190" s="6">
        <v>137</v>
      </c>
      <c r="G190" s="8">
        <v>0</v>
      </c>
      <c r="H190" s="8">
        <v>0</v>
      </c>
      <c r="I190" s="23"/>
      <c r="J190" s="23" t="s">
        <v>28</v>
      </c>
    </row>
    <row r="191" spans="1:10" x14ac:dyDescent="0.2">
      <c r="A191" s="24">
        <v>42910</v>
      </c>
      <c r="B191" s="24" t="s">
        <v>33</v>
      </c>
      <c r="C191" s="9">
        <f t="shared" si="2"/>
        <v>118266</v>
      </c>
      <c r="D191" s="10">
        <v>0</v>
      </c>
      <c r="E191" s="7">
        <v>0</v>
      </c>
      <c r="F191" s="6">
        <v>0</v>
      </c>
      <c r="G191" s="8">
        <v>0</v>
      </c>
      <c r="H191" s="8">
        <v>0</v>
      </c>
      <c r="I191" s="23"/>
      <c r="J191" s="23" t="s">
        <v>28</v>
      </c>
    </row>
    <row r="192" spans="1:10" x14ac:dyDescent="0.2">
      <c r="A192" s="24">
        <v>42911</v>
      </c>
      <c r="B192" s="24" t="s">
        <v>33</v>
      </c>
      <c r="C192" s="9">
        <f t="shared" si="2"/>
        <v>118266</v>
      </c>
      <c r="D192" s="10">
        <v>0</v>
      </c>
      <c r="E192" s="7">
        <v>0</v>
      </c>
      <c r="F192" s="6">
        <v>0</v>
      </c>
      <c r="G192" s="8">
        <v>0</v>
      </c>
      <c r="H192" s="8">
        <v>0</v>
      </c>
      <c r="I192" s="23"/>
      <c r="J192" s="23" t="s">
        <v>28</v>
      </c>
    </row>
    <row r="193" spans="1:10" x14ac:dyDescent="0.2">
      <c r="A193" s="24">
        <v>42912</v>
      </c>
      <c r="B193" s="24" t="s">
        <v>33</v>
      </c>
      <c r="C193" s="9">
        <f t="shared" si="2"/>
        <v>118382</v>
      </c>
      <c r="D193" s="10">
        <v>116</v>
      </c>
      <c r="E193" s="7">
        <v>7.7</v>
      </c>
      <c r="F193" s="6">
        <v>107</v>
      </c>
      <c r="G193" s="8">
        <v>0</v>
      </c>
      <c r="H193" s="8">
        <v>0</v>
      </c>
      <c r="I193" s="23"/>
      <c r="J193" s="23" t="s">
        <v>28</v>
      </c>
    </row>
    <row r="194" spans="1:10" x14ac:dyDescent="0.2">
      <c r="A194" s="24">
        <v>42913</v>
      </c>
      <c r="B194" s="24" t="s">
        <v>33</v>
      </c>
      <c r="C194" s="9">
        <f t="shared" si="2"/>
        <v>118518</v>
      </c>
      <c r="D194" s="10">
        <v>136</v>
      </c>
      <c r="E194" s="7">
        <v>7.58</v>
      </c>
      <c r="F194" s="6">
        <v>165</v>
      </c>
      <c r="G194" s="8">
        <v>0</v>
      </c>
      <c r="H194" s="8">
        <v>0</v>
      </c>
      <c r="I194" s="23"/>
      <c r="J194" s="23" t="s">
        <v>28</v>
      </c>
    </row>
    <row r="195" spans="1:10" x14ac:dyDescent="0.2">
      <c r="A195" s="24">
        <v>42914</v>
      </c>
      <c r="B195" s="24" t="s">
        <v>33</v>
      </c>
      <c r="C195" s="9">
        <f t="shared" si="2"/>
        <v>118661</v>
      </c>
      <c r="D195" s="10">
        <v>143</v>
      </c>
      <c r="E195" s="7">
        <v>7.74</v>
      </c>
      <c r="F195" s="6">
        <v>205</v>
      </c>
      <c r="G195" s="8">
        <v>0</v>
      </c>
      <c r="H195" s="8">
        <v>0</v>
      </c>
      <c r="I195" s="23"/>
      <c r="J195" s="23" t="s">
        <v>28</v>
      </c>
    </row>
    <row r="196" spans="1:10" x14ac:dyDescent="0.2">
      <c r="A196" s="24">
        <v>42915</v>
      </c>
      <c r="B196" s="24" t="s">
        <v>33</v>
      </c>
      <c r="C196" s="9">
        <f t="shared" ref="C196:C214" si="3">D196+C195</f>
        <v>118794</v>
      </c>
      <c r="D196" s="10">
        <v>133</v>
      </c>
      <c r="E196" s="7">
        <v>7.63</v>
      </c>
      <c r="F196" s="6">
        <v>219</v>
      </c>
      <c r="G196" s="8">
        <v>5.7</v>
      </c>
      <c r="H196" s="8">
        <v>12.1</v>
      </c>
      <c r="I196" s="23"/>
      <c r="J196" s="23" t="s">
        <v>28</v>
      </c>
    </row>
    <row r="197" spans="1:10" x14ac:dyDescent="0.2">
      <c r="A197" s="24">
        <v>42916</v>
      </c>
      <c r="B197" s="24" t="s">
        <v>33</v>
      </c>
      <c r="C197" s="9">
        <f t="shared" si="3"/>
        <v>118929</v>
      </c>
      <c r="D197" s="10">
        <v>135</v>
      </c>
      <c r="E197" s="7">
        <v>7.5</v>
      </c>
      <c r="F197" s="6">
        <v>204</v>
      </c>
      <c r="G197" s="8">
        <v>0</v>
      </c>
      <c r="H197" s="8">
        <v>0</v>
      </c>
      <c r="I197" s="23"/>
      <c r="J197" s="23" t="s">
        <v>28</v>
      </c>
    </row>
    <row r="198" spans="1:10" x14ac:dyDescent="0.2">
      <c r="A198" s="24">
        <v>42917</v>
      </c>
      <c r="B198" s="24" t="s">
        <v>33</v>
      </c>
      <c r="C198" s="9">
        <f t="shared" si="3"/>
        <v>118929</v>
      </c>
      <c r="D198" s="10">
        <v>0</v>
      </c>
      <c r="E198" s="7">
        <v>0</v>
      </c>
      <c r="F198" s="6">
        <v>0</v>
      </c>
      <c r="G198" s="8">
        <v>0</v>
      </c>
      <c r="H198" s="8">
        <v>0</v>
      </c>
      <c r="I198" s="23"/>
      <c r="J198" s="23" t="s">
        <v>28</v>
      </c>
    </row>
    <row r="199" spans="1:10" x14ac:dyDescent="0.2">
      <c r="A199" s="24">
        <v>42918</v>
      </c>
      <c r="B199" s="24" t="s">
        <v>33</v>
      </c>
      <c r="C199" s="9">
        <f t="shared" si="3"/>
        <v>118929</v>
      </c>
      <c r="D199" s="10">
        <v>0</v>
      </c>
      <c r="E199" s="7">
        <v>0</v>
      </c>
      <c r="F199" s="6">
        <v>0</v>
      </c>
      <c r="G199" s="8">
        <v>0</v>
      </c>
      <c r="H199" s="8">
        <v>0</v>
      </c>
      <c r="I199" s="23"/>
      <c r="J199" s="23" t="s">
        <v>28</v>
      </c>
    </row>
    <row r="200" spans="1:10" x14ac:dyDescent="0.2">
      <c r="A200" s="24">
        <v>42919</v>
      </c>
      <c r="B200" s="24" t="s">
        <v>33</v>
      </c>
      <c r="C200" s="9">
        <f t="shared" si="3"/>
        <v>119167</v>
      </c>
      <c r="D200" s="10">
        <v>238</v>
      </c>
      <c r="E200" s="7">
        <v>7.68</v>
      </c>
      <c r="F200" s="6">
        <v>235</v>
      </c>
      <c r="G200" s="8">
        <v>0</v>
      </c>
      <c r="H200" s="8">
        <v>0</v>
      </c>
      <c r="I200" s="23"/>
      <c r="J200" s="23" t="s">
        <v>28</v>
      </c>
    </row>
    <row r="201" spans="1:10" x14ac:dyDescent="0.2">
      <c r="A201" s="24">
        <v>42920</v>
      </c>
      <c r="B201" s="24" t="s">
        <v>33</v>
      </c>
      <c r="C201" s="9">
        <f t="shared" si="3"/>
        <v>119246</v>
      </c>
      <c r="D201" s="10">
        <v>79</v>
      </c>
      <c r="E201" s="7">
        <v>7.45</v>
      </c>
      <c r="F201" s="6">
        <v>104</v>
      </c>
      <c r="G201" s="8">
        <v>0</v>
      </c>
      <c r="H201" s="8">
        <v>0</v>
      </c>
      <c r="I201" s="23"/>
      <c r="J201" s="23" t="s">
        <v>28</v>
      </c>
    </row>
    <row r="202" spans="1:10" x14ac:dyDescent="0.2">
      <c r="A202" s="24">
        <v>42921</v>
      </c>
      <c r="B202" s="24" t="s">
        <v>33</v>
      </c>
      <c r="C202" s="9">
        <f t="shared" si="3"/>
        <v>119473</v>
      </c>
      <c r="D202" s="10">
        <v>227</v>
      </c>
      <c r="E202" s="7">
        <v>7.53</v>
      </c>
      <c r="F202" s="6">
        <v>218</v>
      </c>
      <c r="G202" s="8">
        <v>0</v>
      </c>
      <c r="H202" s="8">
        <v>0</v>
      </c>
      <c r="I202" s="23"/>
      <c r="J202" s="23" t="s">
        <v>28</v>
      </c>
    </row>
    <row r="203" spans="1:10" x14ac:dyDescent="0.2">
      <c r="A203" s="24">
        <v>42922</v>
      </c>
      <c r="B203" s="24" t="s">
        <v>33</v>
      </c>
      <c r="C203" s="9">
        <f t="shared" si="3"/>
        <v>119686</v>
      </c>
      <c r="D203" s="10">
        <v>213</v>
      </c>
      <c r="E203" s="7">
        <v>7.57</v>
      </c>
      <c r="F203" s="6">
        <v>178</v>
      </c>
      <c r="G203" s="8">
        <v>0</v>
      </c>
      <c r="H203" s="8">
        <v>9.86</v>
      </c>
      <c r="I203" s="23"/>
      <c r="J203" s="23" t="s">
        <v>28</v>
      </c>
    </row>
    <row r="204" spans="1:10" x14ac:dyDescent="0.2">
      <c r="A204" s="24">
        <v>42923</v>
      </c>
      <c r="B204" s="24" t="s">
        <v>33</v>
      </c>
      <c r="C204" s="9">
        <f t="shared" si="3"/>
        <v>119894</v>
      </c>
      <c r="D204" s="10">
        <v>208</v>
      </c>
      <c r="E204" s="7">
        <v>7.8</v>
      </c>
      <c r="F204" s="6">
        <v>444</v>
      </c>
      <c r="G204" s="8">
        <v>0</v>
      </c>
      <c r="H204" s="8">
        <v>0</v>
      </c>
      <c r="I204" s="23"/>
      <c r="J204" s="23" t="s">
        <v>28</v>
      </c>
    </row>
    <row r="205" spans="1:10" x14ac:dyDescent="0.2">
      <c r="A205" s="24">
        <v>42924</v>
      </c>
      <c r="B205" s="24" t="s">
        <v>33</v>
      </c>
      <c r="C205" s="9">
        <f t="shared" si="3"/>
        <v>119894</v>
      </c>
      <c r="D205" s="10">
        <v>0</v>
      </c>
      <c r="E205" s="7">
        <v>0</v>
      </c>
      <c r="F205" s="6">
        <v>0</v>
      </c>
      <c r="G205" s="8">
        <v>0</v>
      </c>
      <c r="H205" s="8">
        <v>0</v>
      </c>
      <c r="I205" s="23"/>
      <c r="J205" s="23" t="s">
        <v>28</v>
      </c>
    </row>
    <row r="206" spans="1:10" x14ac:dyDescent="0.2">
      <c r="A206" s="24">
        <v>42925</v>
      </c>
      <c r="B206" s="24" t="s">
        <v>33</v>
      </c>
      <c r="C206" s="9">
        <f t="shared" si="3"/>
        <v>119894</v>
      </c>
      <c r="D206" s="10">
        <v>0</v>
      </c>
      <c r="E206" s="7">
        <v>0</v>
      </c>
      <c r="F206" s="6">
        <v>0</v>
      </c>
      <c r="G206" s="8">
        <v>0</v>
      </c>
      <c r="H206" s="8">
        <v>0</v>
      </c>
      <c r="I206" s="23"/>
      <c r="J206" s="23" t="s">
        <v>28</v>
      </c>
    </row>
    <row r="207" spans="1:10" x14ac:dyDescent="0.2">
      <c r="A207" s="24">
        <v>42926</v>
      </c>
      <c r="B207" s="24" t="s">
        <v>33</v>
      </c>
      <c r="C207" s="9">
        <f t="shared" si="3"/>
        <v>120026</v>
      </c>
      <c r="D207" s="10">
        <v>132</v>
      </c>
      <c r="E207" s="7">
        <v>7.81</v>
      </c>
      <c r="F207" s="6">
        <v>394</v>
      </c>
      <c r="G207" s="8">
        <v>0</v>
      </c>
      <c r="H207" s="8">
        <v>0</v>
      </c>
      <c r="I207" s="23"/>
      <c r="J207" s="23" t="s">
        <v>28</v>
      </c>
    </row>
    <row r="208" spans="1:10" x14ac:dyDescent="0.2">
      <c r="A208" s="24">
        <v>42927</v>
      </c>
      <c r="B208" s="24" t="s">
        <v>33</v>
      </c>
      <c r="C208" s="9">
        <f t="shared" si="3"/>
        <v>120172</v>
      </c>
      <c r="D208" s="10">
        <v>146</v>
      </c>
      <c r="E208" s="7">
        <v>8</v>
      </c>
      <c r="F208" s="6">
        <v>430</v>
      </c>
      <c r="G208" s="8">
        <v>8.26</v>
      </c>
      <c r="H208" s="8">
        <v>14.5</v>
      </c>
      <c r="I208" s="23"/>
      <c r="J208" s="23" t="s">
        <v>28</v>
      </c>
    </row>
    <row r="209" spans="1:10" x14ac:dyDescent="0.2">
      <c r="A209" s="24">
        <v>42928</v>
      </c>
      <c r="B209" s="24" t="s">
        <v>33</v>
      </c>
      <c r="C209" s="9">
        <f t="shared" si="3"/>
        <v>120425</v>
      </c>
      <c r="D209" s="10">
        <v>253</v>
      </c>
      <c r="E209" s="7">
        <v>7.89</v>
      </c>
      <c r="F209" s="6">
        <v>333</v>
      </c>
      <c r="G209" s="8">
        <v>0</v>
      </c>
      <c r="H209" s="8">
        <v>0</v>
      </c>
      <c r="I209" s="23"/>
      <c r="J209" s="23" t="s">
        <v>28</v>
      </c>
    </row>
    <row r="210" spans="1:10" x14ac:dyDescent="0.2">
      <c r="A210" s="24">
        <v>42929</v>
      </c>
      <c r="B210" s="24" t="s">
        <v>33</v>
      </c>
      <c r="C210" s="9">
        <f t="shared" si="3"/>
        <v>120510</v>
      </c>
      <c r="D210" s="10">
        <v>85</v>
      </c>
      <c r="E210" s="7">
        <v>7.66</v>
      </c>
      <c r="F210" s="6">
        <v>428</v>
      </c>
      <c r="G210" s="8">
        <v>0</v>
      </c>
      <c r="H210" s="8">
        <v>0</v>
      </c>
      <c r="I210" s="23"/>
      <c r="J210" s="23" t="s">
        <v>28</v>
      </c>
    </row>
    <row r="211" spans="1:10" x14ac:dyDescent="0.2">
      <c r="A211" s="24">
        <v>42930</v>
      </c>
      <c r="B211" s="24" t="s">
        <v>33</v>
      </c>
      <c r="C211" s="9">
        <f t="shared" si="3"/>
        <v>120800</v>
      </c>
      <c r="D211" s="10">
        <v>290</v>
      </c>
      <c r="E211" s="7">
        <v>7.81</v>
      </c>
      <c r="F211" s="6">
        <v>384</v>
      </c>
      <c r="G211" s="8">
        <v>0</v>
      </c>
      <c r="H211" s="8">
        <v>0</v>
      </c>
      <c r="I211" s="23"/>
      <c r="J211" s="23" t="s">
        <v>28</v>
      </c>
    </row>
    <row r="212" spans="1:10" x14ac:dyDescent="0.2">
      <c r="A212" s="24">
        <v>42931</v>
      </c>
      <c r="B212" s="24" t="s">
        <v>33</v>
      </c>
      <c r="C212" s="9">
        <f t="shared" si="3"/>
        <v>120800</v>
      </c>
      <c r="D212" s="10">
        <v>0</v>
      </c>
      <c r="E212" s="7">
        <v>0</v>
      </c>
      <c r="F212" s="6">
        <v>0</v>
      </c>
      <c r="G212" s="8">
        <v>0</v>
      </c>
      <c r="H212" s="8">
        <v>0</v>
      </c>
      <c r="I212" s="23"/>
      <c r="J212" s="23" t="s">
        <v>28</v>
      </c>
    </row>
    <row r="213" spans="1:10" x14ac:dyDescent="0.2">
      <c r="A213" s="24">
        <v>42932</v>
      </c>
      <c r="B213" s="24" t="s">
        <v>33</v>
      </c>
      <c r="C213" s="9">
        <f t="shared" si="3"/>
        <v>120800</v>
      </c>
      <c r="D213" s="10">
        <v>0</v>
      </c>
      <c r="E213" s="7">
        <v>0</v>
      </c>
      <c r="F213" s="6">
        <v>0</v>
      </c>
      <c r="G213" s="8">
        <v>0</v>
      </c>
      <c r="H213" s="8">
        <v>0</v>
      </c>
      <c r="I213" s="23"/>
      <c r="J213" s="23" t="s">
        <v>28</v>
      </c>
    </row>
    <row r="214" spans="1:10" x14ac:dyDescent="0.2">
      <c r="A214" s="24">
        <v>42933</v>
      </c>
      <c r="B214" s="24" t="s">
        <v>33</v>
      </c>
      <c r="C214" s="9">
        <f t="shared" si="3"/>
        <v>120899</v>
      </c>
      <c r="D214" s="10">
        <v>99</v>
      </c>
      <c r="E214" s="7">
        <v>7.56</v>
      </c>
      <c r="F214" s="6">
        <v>432</v>
      </c>
      <c r="G214" s="8">
        <v>0</v>
      </c>
      <c r="H214" s="8">
        <v>0</v>
      </c>
      <c r="I214" s="23"/>
      <c r="J214" s="23" t="s">
        <v>28</v>
      </c>
    </row>
  </sheetData>
  <phoneticPr fontId="1" type="noConversion"/>
  <conditionalFormatting sqref="F2:H4">
    <cfRule type="cellIs" dxfId="14" priority="10" stopIfTrue="1" operator="greaterThan">
      <formula>500</formula>
    </cfRule>
  </conditionalFormatting>
  <conditionalFormatting sqref="F5:H32">
    <cfRule type="cellIs" dxfId="13" priority="11" stopIfTrue="1" operator="greaterThan">
      <formula>500</formula>
    </cfRule>
  </conditionalFormatting>
  <conditionalFormatting sqref="F36:H63">
    <cfRule type="cellIs" dxfId="12" priority="9" stopIfTrue="1" operator="greaterThan">
      <formula>500</formula>
    </cfRule>
  </conditionalFormatting>
  <conditionalFormatting sqref="F33:H35">
    <cfRule type="cellIs" dxfId="11" priority="8" stopIfTrue="1" operator="greaterThan">
      <formula>500</formula>
    </cfRule>
  </conditionalFormatting>
  <conditionalFormatting sqref="F67:H91">
    <cfRule type="cellIs" dxfId="10" priority="7" stopIfTrue="1" operator="greaterThan">
      <formula>500</formula>
    </cfRule>
  </conditionalFormatting>
  <conditionalFormatting sqref="F64:H66">
    <cfRule type="cellIs" dxfId="9" priority="6" stopIfTrue="1" operator="greaterThan">
      <formula>500</formula>
    </cfRule>
  </conditionalFormatting>
  <conditionalFormatting sqref="F92:H152">
    <cfRule type="cellIs" dxfId="8" priority="5" stopIfTrue="1" operator="greaterThan">
      <formula>500</formula>
    </cfRule>
  </conditionalFormatting>
  <conditionalFormatting sqref="F156:H183">
    <cfRule type="cellIs" dxfId="7" priority="4" stopIfTrue="1" operator="greaterThan">
      <formula>500</formula>
    </cfRule>
  </conditionalFormatting>
  <conditionalFormatting sqref="F153:H155">
    <cfRule type="cellIs" dxfId="6" priority="3" stopIfTrue="1" operator="greaterThan">
      <formula>500</formula>
    </cfRule>
  </conditionalFormatting>
  <conditionalFormatting sqref="F187:H214">
    <cfRule type="cellIs" dxfId="5" priority="2" stopIfTrue="1" operator="greaterThan">
      <formula>500</formula>
    </cfRule>
  </conditionalFormatting>
  <conditionalFormatting sqref="F184:H186">
    <cfRule type="cellIs" dxfId="4" priority="1" stopIfTrue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A4"/>
    </sheetView>
  </sheetViews>
  <sheetFormatPr defaultRowHeight="14.25" x14ac:dyDescent="0.2"/>
  <cols>
    <col min="1" max="1" width="14.625" bestFit="1" customWidth="1"/>
    <col min="10" max="10" width="11.25" customWidth="1"/>
  </cols>
  <sheetData>
    <row r="1" spans="1:12" ht="30" x14ac:dyDescent="0.2">
      <c r="A1" s="11" t="s">
        <v>0</v>
      </c>
      <c r="B1" s="11" t="s">
        <v>42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9" t="s">
        <v>54</v>
      </c>
      <c r="K1" s="11" t="s">
        <v>41</v>
      </c>
      <c r="L1" s="11" t="s">
        <v>48</v>
      </c>
    </row>
    <row r="2" spans="1:12" ht="17.25" x14ac:dyDescent="0.2">
      <c r="A2" s="16">
        <v>42751</v>
      </c>
      <c r="B2" s="11" t="s">
        <v>49</v>
      </c>
      <c r="C2" s="12">
        <v>266</v>
      </c>
      <c r="D2" s="18"/>
      <c r="E2" s="14"/>
      <c r="F2" s="15">
        <v>28.3</v>
      </c>
      <c r="G2" s="15">
        <v>34.5</v>
      </c>
      <c r="H2" s="15">
        <v>2.41</v>
      </c>
      <c r="I2" s="15">
        <v>7.17</v>
      </c>
      <c r="J2" s="11" t="s">
        <v>55</v>
      </c>
      <c r="K2" s="17"/>
      <c r="L2" s="17"/>
    </row>
    <row r="3" spans="1:12" ht="17.25" x14ac:dyDescent="0.2">
      <c r="A3" s="16">
        <v>42751</v>
      </c>
      <c r="B3" s="11" t="s">
        <v>50</v>
      </c>
      <c r="C3" s="12">
        <v>22.5</v>
      </c>
      <c r="D3" s="14"/>
      <c r="E3" s="14"/>
      <c r="F3" s="15">
        <v>0.52500000000000002</v>
      </c>
      <c r="G3" s="15">
        <v>11.4</v>
      </c>
      <c r="H3" s="15">
        <v>3.5700000000000003E-2</v>
      </c>
      <c r="I3" s="15">
        <v>6.81</v>
      </c>
      <c r="J3" s="11" t="s">
        <v>55</v>
      </c>
      <c r="K3" s="17"/>
      <c r="L3" s="17"/>
    </row>
    <row r="4" spans="1:12" ht="17.25" x14ac:dyDescent="0.2">
      <c r="A4" s="16">
        <v>42751</v>
      </c>
      <c r="B4" s="11" t="s">
        <v>51</v>
      </c>
      <c r="C4" s="12">
        <v>169</v>
      </c>
      <c r="D4" s="14"/>
      <c r="E4" s="14"/>
      <c r="F4" s="15">
        <v>30.8</v>
      </c>
      <c r="G4" s="15">
        <v>34.6</v>
      </c>
      <c r="H4" s="15">
        <v>2.58</v>
      </c>
      <c r="I4" s="15">
        <v>7.54</v>
      </c>
      <c r="J4" s="11" t="s">
        <v>55</v>
      </c>
      <c r="K4" s="17"/>
      <c r="L4" s="17"/>
    </row>
    <row r="5" spans="1:12" ht="17.25" x14ac:dyDescent="0.2">
      <c r="A5" s="16">
        <v>42750</v>
      </c>
      <c r="B5" s="11" t="s">
        <v>49</v>
      </c>
      <c r="C5" s="12">
        <v>171</v>
      </c>
      <c r="D5" s="13"/>
      <c r="E5" s="14"/>
      <c r="F5" s="15">
        <v>26.5</v>
      </c>
      <c r="G5" s="15">
        <v>32.200000000000003</v>
      </c>
      <c r="H5" s="15"/>
      <c r="I5" s="15">
        <v>7.48</v>
      </c>
      <c r="J5" s="11" t="s">
        <v>55</v>
      </c>
      <c r="K5" s="17"/>
      <c r="L5" s="17"/>
    </row>
    <row r="6" spans="1:12" ht="17.25" x14ac:dyDescent="0.2">
      <c r="A6" s="16">
        <v>42750</v>
      </c>
      <c r="B6" s="11" t="s">
        <v>50</v>
      </c>
      <c r="C6" s="12">
        <v>28.7</v>
      </c>
      <c r="D6" s="14"/>
      <c r="E6" s="14"/>
      <c r="F6" s="15">
        <v>0.92500000000000004</v>
      </c>
      <c r="G6" s="15">
        <v>15.5</v>
      </c>
      <c r="H6" s="15"/>
      <c r="I6" s="15">
        <v>6.98</v>
      </c>
      <c r="J6" s="11" t="s">
        <v>55</v>
      </c>
      <c r="K6" s="17"/>
      <c r="L6" s="17"/>
    </row>
    <row r="7" spans="1:12" ht="17.25" x14ac:dyDescent="0.2">
      <c r="A7" s="16">
        <v>42750</v>
      </c>
      <c r="B7" s="11" t="s">
        <v>51</v>
      </c>
      <c r="C7" s="12">
        <v>223</v>
      </c>
      <c r="D7" s="14"/>
      <c r="E7" s="14"/>
      <c r="F7" s="15">
        <v>31.1</v>
      </c>
      <c r="G7" s="15">
        <v>38.799999999999997</v>
      </c>
      <c r="H7" s="15"/>
      <c r="I7" s="15">
        <v>7.47</v>
      </c>
      <c r="J7" s="11" t="s">
        <v>55</v>
      </c>
      <c r="K7" s="17"/>
      <c r="L7" s="17"/>
    </row>
    <row r="8" spans="1:12" ht="17.25" x14ac:dyDescent="0.2">
      <c r="A8" s="16">
        <v>42749</v>
      </c>
      <c r="B8" s="11" t="s">
        <v>49</v>
      </c>
      <c r="C8" s="12">
        <v>195</v>
      </c>
      <c r="D8" s="13"/>
      <c r="E8" s="14"/>
      <c r="F8" s="15">
        <v>28</v>
      </c>
      <c r="G8" s="15">
        <v>31.8</v>
      </c>
      <c r="H8" s="15"/>
      <c r="I8" s="15">
        <v>7.22</v>
      </c>
      <c r="J8" s="11" t="s">
        <v>55</v>
      </c>
      <c r="K8" s="17"/>
      <c r="L8" s="17"/>
    </row>
    <row r="9" spans="1:12" ht="17.25" x14ac:dyDescent="0.2">
      <c r="A9" s="16">
        <v>42749</v>
      </c>
      <c r="B9" s="11" t="s">
        <v>50</v>
      </c>
      <c r="C9" s="12">
        <v>19.899999999999999</v>
      </c>
      <c r="D9" s="14"/>
      <c r="E9" s="14"/>
      <c r="F9" s="15">
        <v>9.0999999999999998E-2</v>
      </c>
      <c r="G9" s="15">
        <v>10.9</v>
      </c>
      <c r="H9" s="15"/>
      <c r="I9" s="15">
        <v>6.82</v>
      </c>
      <c r="J9" s="11" t="s">
        <v>55</v>
      </c>
      <c r="K9" s="17"/>
      <c r="L9" s="17"/>
    </row>
    <row r="10" spans="1:12" ht="17.25" x14ac:dyDescent="0.2">
      <c r="A10" s="16">
        <v>42749</v>
      </c>
      <c r="B10" s="11" t="s">
        <v>51</v>
      </c>
      <c r="C10" s="12">
        <v>176</v>
      </c>
      <c r="D10" s="14"/>
      <c r="E10" s="14"/>
      <c r="F10" s="15">
        <v>27.7</v>
      </c>
      <c r="G10" s="15">
        <v>31.7</v>
      </c>
      <c r="H10" s="15"/>
      <c r="I10" s="15">
        <v>7.28</v>
      </c>
      <c r="J10" s="11" t="s">
        <v>55</v>
      </c>
      <c r="K10" s="17"/>
      <c r="L10" s="17"/>
    </row>
    <row r="11" spans="1:12" ht="17.25" x14ac:dyDescent="0.2">
      <c r="A11" s="16">
        <v>42748</v>
      </c>
      <c r="B11" s="11" t="s">
        <v>49</v>
      </c>
      <c r="C11" s="12">
        <v>340</v>
      </c>
      <c r="D11" s="13"/>
      <c r="E11" s="14"/>
      <c r="F11" s="15">
        <v>18.3</v>
      </c>
      <c r="G11" s="15">
        <v>23.1</v>
      </c>
      <c r="H11" s="15">
        <v>3.13</v>
      </c>
      <c r="I11" s="15">
        <v>7.06</v>
      </c>
      <c r="J11" s="11" t="s">
        <v>55</v>
      </c>
      <c r="K11" s="17"/>
      <c r="L11" s="17"/>
    </row>
    <row r="12" spans="1:12" ht="17.25" x14ac:dyDescent="0.2">
      <c r="A12" s="16">
        <v>42748</v>
      </c>
      <c r="B12" s="11" t="s">
        <v>50</v>
      </c>
      <c r="C12" s="12">
        <v>20</v>
      </c>
      <c r="D12" s="14"/>
      <c r="E12" s="14"/>
      <c r="F12" s="15">
        <v>0.125</v>
      </c>
      <c r="G12" s="15">
        <v>11</v>
      </c>
      <c r="H12" s="15">
        <v>6.3100000000000003E-2</v>
      </c>
      <c r="I12" s="15">
        <v>6.82</v>
      </c>
      <c r="J12" s="11" t="s">
        <v>55</v>
      </c>
      <c r="K12" s="17"/>
      <c r="L12" s="17"/>
    </row>
    <row r="13" spans="1:12" ht="17.25" x14ac:dyDescent="0.2">
      <c r="A13" s="16">
        <v>42748</v>
      </c>
      <c r="B13" s="11" t="s">
        <v>51</v>
      </c>
      <c r="C13" s="12">
        <v>208</v>
      </c>
      <c r="D13" s="14"/>
      <c r="E13" s="14"/>
      <c r="F13" s="15">
        <v>27.4</v>
      </c>
      <c r="G13" s="15">
        <v>29.1</v>
      </c>
      <c r="H13" s="15">
        <v>1.94</v>
      </c>
      <c r="I13" s="15">
        <v>7.23</v>
      </c>
      <c r="J13" s="11" t="s">
        <v>55</v>
      </c>
      <c r="K13" s="17"/>
      <c r="L13" s="17"/>
    </row>
  </sheetData>
  <protectedRanges>
    <protectedRange sqref="C2 E2:I2" name="区域1_1_6" securityDescriptor=""/>
    <protectedRange sqref="C3:I3" name="区域1_1_3_1" securityDescriptor=""/>
    <protectedRange sqref="C4:I4" name="区域1_1_3_2" securityDescriptor=""/>
    <protectedRange sqref="C5 E5:I5" name="区域1_1_6_1" securityDescriptor=""/>
    <protectedRange sqref="C6:I6" name="区域1_1_3_1_1" securityDescriptor=""/>
    <protectedRange sqref="C7:I7" name="区域1_1_3_2_1" securityDescriptor=""/>
    <protectedRange sqref="C8 E8:I8" name="区域1_1_6_3" securityDescriptor=""/>
    <protectedRange sqref="C9:I9" name="区域1_1_3_1_2" securityDescriptor=""/>
    <protectedRange sqref="C10:I10" name="区域1_1_3_2_2" securityDescriptor=""/>
    <protectedRange sqref="C11 E11:I11" name="区域1_1_6_4" securityDescriptor=""/>
    <protectedRange sqref="C12:I12" name="区域1_1_3_1_3" securityDescriptor=""/>
    <protectedRange sqref="C13:I13" name="区域1_1_3_2_3" securityDescriptor=""/>
  </protectedRange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0" sqref="F10:H13"/>
    </sheetView>
  </sheetViews>
  <sheetFormatPr defaultRowHeight="14.25" x14ac:dyDescent="0.2"/>
  <cols>
    <col min="1" max="1" width="14.625" bestFit="1" customWidth="1"/>
    <col min="2" max="2" width="10.25" bestFit="1" customWidth="1"/>
    <col min="10" max="10" width="18.625" customWidth="1"/>
  </cols>
  <sheetData>
    <row r="1" spans="1:10" ht="27.75" thickTop="1" x14ac:dyDescent="0.2">
      <c r="A1" s="11" t="s">
        <v>52</v>
      </c>
      <c r="B1" s="11" t="s">
        <v>53</v>
      </c>
      <c r="C1" s="11" t="s">
        <v>43</v>
      </c>
      <c r="D1" s="11" t="s">
        <v>44</v>
      </c>
      <c r="E1" s="20" t="s">
        <v>40</v>
      </c>
      <c r="F1" s="11" t="s">
        <v>45</v>
      </c>
      <c r="G1" s="11" t="s">
        <v>46</v>
      </c>
      <c r="H1" s="11" t="s">
        <v>47</v>
      </c>
      <c r="I1" s="11" t="s">
        <v>56</v>
      </c>
      <c r="J1" s="11" t="s">
        <v>57</v>
      </c>
    </row>
    <row r="2" spans="1:10" ht="17.25" x14ac:dyDescent="0.2">
      <c r="A2" s="16">
        <v>42751</v>
      </c>
      <c r="B2" s="17" t="s">
        <v>59</v>
      </c>
      <c r="C2" s="14">
        <v>7.7</v>
      </c>
      <c r="D2" s="14">
        <v>54</v>
      </c>
      <c r="E2" s="14"/>
      <c r="F2" s="14">
        <v>4451</v>
      </c>
      <c r="G2" s="14">
        <v>1764</v>
      </c>
      <c r="H2" s="21">
        <f>D2*10/F2*1000</f>
        <v>121.32105144911256</v>
      </c>
      <c r="I2" s="22"/>
      <c r="J2" s="11" t="s">
        <v>58</v>
      </c>
    </row>
    <row r="3" spans="1:10" ht="17.25" x14ac:dyDescent="0.2">
      <c r="A3" s="16">
        <v>42751</v>
      </c>
      <c r="B3" s="17" t="s">
        <v>60</v>
      </c>
      <c r="C3" s="14">
        <v>0.2</v>
      </c>
      <c r="D3" s="14">
        <v>71</v>
      </c>
      <c r="E3" s="14"/>
      <c r="F3" s="14">
        <v>5307</v>
      </c>
      <c r="G3" s="14">
        <v>2061</v>
      </c>
      <c r="H3" s="21">
        <f>D3*10/F3*1000</f>
        <v>133.7855662332768</v>
      </c>
      <c r="I3" s="22"/>
      <c r="J3" s="11" t="s">
        <v>58</v>
      </c>
    </row>
    <row r="4" spans="1:10" ht="17.25" x14ac:dyDescent="0.2">
      <c r="A4" s="16">
        <v>42751</v>
      </c>
      <c r="B4" s="17" t="s">
        <v>61</v>
      </c>
      <c r="C4" s="14">
        <v>5</v>
      </c>
      <c r="D4" s="14">
        <v>65</v>
      </c>
      <c r="E4" s="14"/>
      <c r="F4" s="14">
        <v>4854</v>
      </c>
      <c r="G4" s="12">
        <v>1904</v>
      </c>
      <c r="H4" s="21">
        <f>D4*10/F4*1000</f>
        <v>133.91017717346517</v>
      </c>
      <c r="I4" s="22"/>
      <c r="J4" s="11" t="s">
        <v>58</v>
      </c>
    </row>
    <row r="5" spans="1:10" ht="17.25" x14ac:dyDescent="0.2">
      <c r="A5" s="16">
        <v>42751</v>
      </c>
      <c r="B5" s="17" t="s">
        <v>62</v>
      </c>
      <c r="C5" s="14">
        <v>7.3</v>
      </c>
      <c r="D5" s="14">
        <v>55</v>
      </c>
      <c r="E5" s="14"/>
      <c r="F5" s="14">
        <v>4589</v>
      </c>
      <c r="G5" s="12">
        <v>1797</v>
      </c>
      <c r="H5" s="21">
        <f>D5*10/F5*1000</f>
        <v>119.85181956853346</v>
      </c>
      <c r="I5" s="22"/>
      <c r="J5" s="11" t="s">
        <v>58</v>
      </c>
    </row>
    <row r="6" spans="1:10" ht="17.25" x14ac:dyDescent="0.2">
      <c r="A6" s="16">
        <v>42750</v>
      </c>
      <c r="B6" s="17" t="s">
        <v>59</v>
      </c>
      <c r="C6" s="14">
        <v>2.5</v>
      </c>
      <c r="D6" s="14">
        <v>60</v>
      </c>
      <c r="E6" s="14"/>
      <c r="F6" s="14"/>
      <c r="G6" s="14"/>
      <c r="H6" s="21"/>
      <c r="I6" s="22"/>
      <c r="J6" s="11" t="s">
        <v>58</v>
      </c>
    </row>
    <row r="7" spans="1:10" ht="17.25" x14ac:dyDescent="0.2">
      <c r="A7" s="16">
        <v>42750</v>
      </c>
      <c r="B7" s="17" t="s">
        <v>60</v>
      </c>
      <c r="C7" s="14">
        <v>0</v>
      </c>
      <c r="D7" s="14">
        <v>58</v>
      </c>
      <c r="E7" s="14"/>
      <c r="F7" s="14"/>
      <c r="G7" s="14"/>
      <c r="H7" s="21"/>
      <c r="I7" s="22"/>
      <c r="J7" s="11" t="s">
        <v>58</v>
      </c>
    </row>
    <row r="8" spans="1:10" ht="17.25" x14ac:dyDescent="0.2">
      <c r="A8" s="16">
        <v>42750</v>
      </c>
      <c r="B8" s="17" t="s">
        <v>61</v>
      </c>
      <c r="C8" s="14">
        <v>3.5</v>
      </c>
      <c r="D8" s="14">
        <v>70</v>
      </c>
      <c r="E8" s="14"/>
      <c r="F8" s="14"/>
      <c r="G8" s="12"/>
      <c r="H8" s="21"/>
      <c r="I8" s="22"/>
      <c r="J8" s="11" t="s">
        <v>58</v>
      </c>
    </row>
    <row r="9" spans="1:10" ht="17.25" x14ac:dyDescent="0.2">
      <c r="A9" s="16">
        <v>42750</v>
      </c>
      <c r="B9" s="17" t="s">
        <v>62</v>
      </c>
      <c r="C9" s="14">
        <v>2.2000000000000002</v>
      </c>
      <c r="D9" s="14">
        <v>58</v>
      </c>
      <c r="E9" s="14"/>
      <c r="F9" s="14"/>
      <c r="G9" s="12"/>
      <c r="H9" s="21"/>
      <c r="I9" s="22"/>
      <c r="J9" s="11" t="s">
        <v>58</v>
      </c>
    </row>
    <row r="10" spans="1:10" ht="17.25" x14ac:dyDescent="0.2">
      <c r="A10" s="16">
        <v>42749</v>
      </c>
      <c r="B10" s="17" t="s">
        <v>59</v>
      </c>
      <c r="C10" s="14">
        <v>1.4</v>
      </c>
      <c r="D10" s="14">
        <v>90</v>
      </c>
      <c r="E10" s="14"/>
      <c r="F10" s="14"/>
      <c r="G10" s="14"/>
      <c r="H10" s="21"/>
      <c r="I10" s="22"/>
      <c r="J10" s="11" t="s">
        <v>58</v>
      </c>
    </row>
    <row r="11" spans="1:10" ht="17.25" x14ac:dyDescent="0.2">
      <c r="A11" s="16">
        <v>42749</v>
      </c>
      <c r="B11" s="17" t="s">
        <v>60</v>
      </c>
      <c r="C11" s="14">
        <v>0.8</v>
      </c>
      <c r="D11" s="14">
        <v>46</v>
      </c>
      <c r="E11" s="14"/>
      <c r="F11" s="14"/>
      <c r="G11" s="14"/>
      <c r="H11" s="21"/>
      <c r="I11" s="22"/>
      <c r="J11" s="11" t="s">
        <v>58</v>
      </c>
    </row>
    <row r="12" spans="1:10" ht="17.25" x14ac:dyDescent="0.2">
      <c r="A12" s="16">
        <v>42749</v>
      </c>
      <c r="B12" s="17" t="s">
        <v>61</v>
      </c>
      <c r="C12" s="14">
        <v>4.5</v>
      </c>
      <c r="D12" s="14">
        <v>48</v>
      </c>
      <c r="E12" s="14"/>
      <c r="F12" s="14"/>
      <c r="G12" s="12"/>
      <c r="H12" s="21"/>
      <c r="I12" s="22"/>
      <c r="J12" s="11" t="s">
        <v>58</v>
      </c>
    </row>
    <row r="13" spans="1:10" ht="17.25" x14ac:dyDescent="0.2">
      <c r="A13" s="16">
        <v>42749</v>
      </c>
      <c r="B13" s="17" t="s">
        <v>62</v>
      </c>
      <c r="C13" s="14">
        <v>4.5999999999999996</v>
      </c>
      <c r="D13" s="14">
        <v>43</v>
      </c>
      <c r="E13" s="14"/>
      <c r="F13" s="14"/>
      <c r="G13" s="12"/>
      <c r="H13" s="21"/>
      <c r="I13" s="22"/>
      <c r="J13" s="11" t="s">
        <v>58</v>
      </c>
    </row>
    <row r="14" spans="1:10" ht="17.25" x14ac:dyDescent="0.2">
      <c r="A14" s="16">
        <v>42748</v>
      </c>
      <c r="B14" s="17" t="s">
        <v>59</v>
      </c>
      <c r="C14" s="14">
        <v>2.8</v>
      </c>
      <c r="D14" s="14">
        <v>49</v>
      </c>
      <c r="E14" s="14"/>
      <c r="F14" s="14">
        <v>3747</v>
      </c>
      <c r="G14" s="14"/>
      <c r="H14" s="21">
        <f>D14*10/F14*1000</f>
        <v>130.77128369362157</v>
      </c>
      <c r="I14" s="22"/>
      <c r="J14" s="11" t="s">
        <v>58</v>
      </c>
    </row>
    <row r="15" spans="1:10" ht="17.25" x14ac:dyDescent="0.2">
      <c r="A15" s="16">
        <v>42748</v>
      </c>
      <c r="B15" s="17" t="s">
        <v>60</v>
      </c>
      <c r="C15" s="14">
        <v>0.3</v>
      </c>
      <c r="D15" s="14">
        <v>84</v>
      </c>
      <c r="E15" s="14"/>
      <c r="F15" s="14">
        <v>5270</v>
      </c>
      <c r="G15" s="14"/>
      <c r="H15" s="21">
        <f>D15*10/F15*1000</f>
        <v>159.39278937381405</v>
      </c>
      <c r="I15" s="22"/>
      <c r="J15" s="11" t="s">
        <v>58</v>
      </c>
    </row>
    <row r="16" spans="1:10" ht="17.25" x14ac:dyDescent="0.2">
      <c r="A16" s="16">
        <v>42748</v>
      </c>
      <c r="B16" s="17" t="s">
        <v>61</v>
      </c>
      <c r="C16" s="14">
        <v>6.3</v>
      </c>
      <c r="D16" s="14">
        <v>59</v>
      </c>
      <c r="E16" s="14"/>
      <c r="F16" s="14">
        <v>4311</v>
      </c>
      <c r="G16" s="12"/>
      <c r="H16" s="21">
        <f>D16*10/F16*1000</f>
        <v>136.85919740199489</v>
      </c>
      <c r="I16" s="22"/>
      <c r="J16" s="11" t="s">
        <v>58</v>
      </c>
    </row>
    <row r="17" spans="1:10" ht="17.25" x14ac:dyDescent="0.2">
      <c r="A17" s="16">
        <v>42748</v>
      </c>
      <c r="B17" s="17" t="s">
        <v>62</v>
      </c>
      <c r="C17" s="14">
        <v>6.4</v>
      </c>
      <c r="D17" s="14">
        <v>50</v>
      </c>
      <c r="E17" s="14"/>
      <c r="F17" s="14">
        <v>3825</v>
      </c>
      <c r="G17" s="12"/>
      <c r="H17" s="21">
        <f>D17*10/F17*1000</f>
        <v>130.71895424836603</v>
      </c>
      <c r="I17" s="22"/>
      <c r="J17" s="11" t="s">
        <v>58</v>
      </c>
    </row>
  </sheetData>
  <protectedRanges>
    <protectedRange sqref="E2:E17 G2:G17" name="区域1_1" securityDescriptor=""/>
    <protectedRange sqref="F2:F13" name="区域1_1_4" securityDescriptor=""/>
    <protectedRange sqref="C2:D5" name="区域1_1_4_1_1_1_1_1" securityDescriptor=""/>
    <protectedRange sqref="C6:D9" name="区域1_1_4_1_1_1_1_1_1" securityDescriptor=""/>
    <protectedRange sqref="C10:D13" name="区域1_1_4_1_1_1_1_1_2" securityDescriptor=""/>
    <protectedRange sqref="C14:D17" name="区域1_1_4_1_1_1_1_1_3" securityDescriptor=""/>
    <protectedRange sqref="F14:F17" name="区域1_1_4_1" securityDescriptor="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运营信息</vt:lpstr>
      <vt:lpstr>外场水样</vt:lpstr>
      <vt:lpstr>内场水样</vt:lpstr>
      <vt:lpstr>污泥项目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2017-07-23T02:55:55Z</dcterms:modified>
</cp:coreProperties>
</file>