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it\Desktop\Analog_Frontend_und_Digitale_Filter\"/>
    </mc:Choice>
  </mc:AlternateContent>
  <xr:revisionPtr revIDLastSave="0" documentId="13_ncr:1_{A18B2904-AE85-4CBD-AFBF-8D84CC66CB4D}" xr6:coauthVersionLast="45" xr6:coauthVersionMax="45" xr10:uidLastSave="{00000000-0000-0000-0000-000000000000}"/>
  <bookViews>
    <workbookView xWindow="-120" yWindow="-120" windowWidth="20730" windowHeight="11160" xr2:uid="{49C072DE-817F-4181-90A2-3884951073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3" i="1" s="1"/>
  <c r="F4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<sst xmlns="http://schemas.openxmlformats.org/spreadsheetml/2006/main" count="43" uniqueCount="43">
  <si>
    <t>DIGIKEY:</t>
  </si>
  <si>
    <t>Bestell-NR</t>
  </si>
  <si>
    <t>Herstellerbezeichnung</t>
  </si>
  <si>
    <t>Anzahl</t>
  </si>
  <si>
    <t>Preis Einzel</t>
  </si>
  <si>
    <t>Preis Gesamt</t>
  </si>
  <si>
    <t>296-41358-1-ND‎</t>
  </si>
  <si>
    <t xml:space="preserve">OPA2377AIDR‎  Texas Instruments
IC OPAMP GP 2 CIRCUIT 8SOIC </t>
  </si>
  <si>
    <t>296-30238-1-ND‎</t>
  </si>
  <si>
    <t xml:space="preserve">INA826AIDR‎
Texas Instruments
IC INST AMP 1 CIRCUIT 8SOIC </t>
  </si>
  <si>
    <t>Reichelt:</t>
  </si>
  <si>
    <t>SMD-Widerstand, 1206,
 1,0 kOhm, 250 mW, 1%</t>
  </si>
  <si>
    <t>X7R-G1206 22N</t>
  </si>
  <si>
    <t>SMD-Vielschicht-
Keramikkondensator 22N, 10%</t>
  </si>
  <si>
    <t>RND 1501206B4733</t>
  </si>
  <si>
    <t>KEM X7R1206 120N</t>
  </si>
  <si>
    <t>TL 074 CDRG4</t>
  </si>
  <si>
    <t>SMD 1/4W 4,3K</t>
  </si>
  <si>
    <t>RND 155HP06 BW</t>
  </si>
  <si>
    <t>RND 155HP06 BC</t>
  </si>
  <si>
    <t>RND 155HP06 AN</t>
  </si>
  <si>
    <t>RND 155HP06 CV</t>
  </si>
  <si>
    <t>RND 155HP06 AR</t>
  </si>
  <si>
    <t>KOA RK73H2BTTD31</t>
  </si>
  <si>
    <t>RND 1501206N1029</t>
  </si>
  <si>
    <t>SMD-Kerko, 1206, 47 nF,
 50 V, 10%, MLCC</t>
  </si>
  <si>
    <t>Vielschicht-Kerko, 120nF,
 50V, 125°C</t>
  </si>
  <si>
    <t>Operationsverstärker, 
4-fach, SO-14</t>
  </si>
  <si>
    <t>SMD-Widerstand, 1206, 
4,3 kOhm, 250 mW, 5%</t>
  </si>
  <si>
    <t>SMD-Widerstand, 1206, 
24 kOhm, 500 mW, 1%</t>
  </si>
  <si>
    <t>SMD-Widerstand, 1206, 
16 kOhm, 500 mW, 1%</t>
  </si>
  <si>
    <t>SMD-Widerstand, 1206, 
12 kOhm, 500 mW, 1%</t>
  </si>
  <si>
    <t>SMD-Widerstand, 1206,
 39 kOhm, 500 mW, 1%</t>
  </si>
  <si>
    <t>SMD-Widerstand, 1206, 
1,3 kOhm, 500 mW, 1%</t>
  </si>
  <si>
    <t>SMD-Widerstand, 1206,
 3,0 kOhm, 250 mW, 1%</t>
  </si>
  <si>
    <t>SMD-Kerko, 1206, 1 nF, 
100 V, 5%, MLCC</t>
  </si>
  <si>
    <t>RND 1206 1 1,0K</t>
  </si>
  <si>
    <t>RND 1206 1 1M</t>
  </si>
  <si>
    <t>SMD-Widerstand, 1206,
 1,0 MOhm, 250 mW, 1%</t>
  </si>
  <si>
    <t xml:space="preserve">311-4449-1-ND </t>
  </si>
  <si>
    <t xml:space="preserve">CAP CER 0.33UF 50V X7R 1206 </t>
  </si>
  <si>
    <t>ZD 9,1</t>
  </si>
  <si>
    <t>Zenerdiode, 9,1 V, 1,3 W,
 DO-204AL/DO41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</si>
</sst>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md-widerstand-1206-39-kohm-500-mw-1-rnd-155hp06-cv-p250911.html?" TargetMode="External"/><Relationship Id="rId3" Type="http://schemas.openxmlformats.org/officeDocument/2006/relationships/hyperlink" Target="https://www.reichelt.de/operationsverstaerker-4-fach-so-14-tl-074-cdrg4-p188702.html?" TargetMode="External"/><Relationship Id="rId7" Type="http://schemas.openxmlformats.org/officeDocument/2006/relationships/hyperlink" Target="https://www.reichelt.de/smd-widerstand-1206-12-kohm-500-mw-1-rnd-155hp06-an-p250851.html?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vielschicht-kerko-120nf-50v-125-c-kem-x7r1206-120n-p207153.html?" TargetMode="External"/><Relationship Id="rId1" Type="http://schemas.openxmlformats.org/officeDocument/2006/relationships/hyperlink" Target="https://www.reichelt.de/smd-kerko-1206-47-nf-50-v-10-mlcc-rnd-1501206b4733-p226023.html?" TargetMode="External"/><Relationship Id="rId6" Type="http://schemas.openxmlformats.org/officeDocument/2006/relationships/hyperlink" Target="https://www.reichelt.de/smd-widerstand-1206-16-kohm-500-mw-1-rnd-155hp06-bc-p250866.html?" TargetMode="External"/><Relationship Id="rId11" Type="http://schemas.openxmlformats.org/officeDocument/2006/relationships/hyperlink" Target="https://www.reichelt.de/smd-kerko-1206-1-nf-100-v-5-mlcc-rnd-1501206n1029-p226011.html?" TargetMode="External"/><Relationship Id="rId5" Type="http://schemas.openxmlformats.org/officeDocument/2006/relationships/hyperlink" Target="https://www.reichelt.de/smd-widerstand-1206-24-kohm-500-mw-1-rnd-155hp06-bw-p250886.html?" TargetMode="External"/><Relationship Id="rId10" Type="http://schemas.openxmlformats.org/officeDocument/2006/relationships/hyperlink" Target="https://www.reichelt.de/smd-widerstand-1206-3-0-kohm-250-mw-1-koa-rk73h2bttd31-p238066.html?" TargetMode="External"/><Relationship Id="rId4" Type="http://schemas.openxmlformats.org/officeDocument/2006/relationships/hyperlink" Target="https://www.reichelt.de/smd-widerstand-1206-4-3-kohm-250-mw-5-smd-1-4w-4-3k-p18327.html?" TargetMode="External"/><Relationship Id="rId9" Type="http://schemas.openxmlformats.org/officeDocument/2006/relationships/hyperlink" Target="https://www.reichelt.de/smd-widerstand-1206-1-3-kohm-500-mw-1-rnd-155hp06-ar-p250855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1523-720E-4609-B6DF-CF3C06BCFEE7}">
  <dimension ref="A1:F23"/>
  <sheetViews>
    <sheetView tabSelected="1" topLeftCell="B19" workbookViewId="0">
      <selection activeCell="B22" sqref="B22"/>
    </sheetView>
  </sheetViews>
  <sheetFormatPr baseColWidth="10" defaultRowHeight="15" x14ac:dyDescent="0.25"/>
  <cols>
    <col min="2" max="2" width="19.85546875" customWidth="1"/>
    <col min="3" max="3" width="23.85546875" customWidth="1"/>
    <col min="6" max="6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ht="60" x14ac:dyDescent="0.25">
      <c r="B3" s="2" t="s">
        <v>6</v>
      </c>
      <c r="C3" s="3" t="s">
        <v>7</v>
      </c>
      <c r="D3">
        <v>1</v>
      </c>
      <c r="E3">
        <v>1.45</v>
      </c>
      <c r="F3">
        <f>D3*E3</f>
        <v>1.45</v>
      </c>
    </row>
    <row r="4" spans="1:6" ht="60" x14ac:dyDescent="0.25">
      <c r="B4" s="2" t="s">
        <v>8</v>
      </c>
      <c r="C4" s="3" t="s">
        <v>9</v>
      </c>
      <c r="D4">
        <v>1</v>
      </c>
      <c r="E4">
        <v>2.54</v>
      </c>
      <c r="F4">
        <f t="shared" ref="F4:F5" si="0">D4*E4</f>
        <v>2.54</v>
      </c>
    </row>
    <row r="5" spans="1:6" ht="30" x14ac:dyDescent="0.25">
      <c r="B5" s="2" t="s">
        <v>39</v>
      </c>
      <c r="C5" s="5" t="s">
        <v>40</v>
      </c>
      <c r="D5" s="4">
        <v>1</v>
      </c>
      <c r="E5">
        <v>0.28999999999999998</v>
      </c>
      <c r="F5">
        <f t="shared" si="0"/>
        <v>0.28999999999999998</v>
      </c>
    </row>
    <row r="7" spans="1:6" ht="30" x14ac:dyDescent="0.25">
      <c r="A7" t="s">
        <v>10</v>
      </c>
      <c r="B7" t="s">
        <v>37</v>
      </c>
      <c r="C7" s="3" t="s">
        <v>38</v>
      </c>
      <c r="D7">
        <v>1</v>
      </c>
      <c r="E7">
        <v>0.02</v>
      </c>
      <c r="F7">
        <f t="shared" ref="F7:F21" si="1">D7*E7</f>
        <v>0.02</v>
      </c>
    </row>
    <row r="8" spans="1:6" ht="30" x14ac:dyDescent="0.25">
      <c r="B8" t="s">
        <v>36</v>
      </c>
      <c r="C8" s="3" t="s">
        <v>11</v>
      </c>
      <c r="D8">
        <v>1</v>
      </c>
      <c r="E8">
        <v>0.02</v>
      </c>
      <c r="F8">
        <f t="shared" si="1"/>
        <v>0.02</v>
      </c>
    </row>
    <row r="9" spans="1:6" ht="45" x14ac:dyDescent="0.25">
      <c r="B9" t="s">
        <v>12</v>
      </c>
      <c r="C9" s="3" t="s">
        <v>13</v>
      </c>
      <c r="D9">
        <v>2</v>
      </c>
      <c r="E9">
        <v>0.02</v>
      </c>
      <c r="F9">
        <f t="shared" si="1"/>
        <v>0.04</v>
      </c>
    </row>
    <row r="10" spans="1:6" ht="45" x14ac:dyDescent="0.25">
      <c r="B10" s="1" t="s">
        <v>14</v>
      </c>
      <c r="C10" s="3" t="s">
        <v>25</v>
      </c>
      <c r="D10">
        <v>2</v>
      </c>
      <c r="E10">
        <v>0.02</v>
      </c>
      <c r="F10">
        <f t="shared" si="1"/>
        <v>0.04</v>
      </c>
    </row>
    <row r="11" spans="1:6" ht="30" x14ac:dyDescent="0.25">
      <c r="B11" s="1" t="s">
        <v>15</v>
      </c>
      <c r="C11" s="3" t="s">
        <v>26</v>
      </c>
      <c r="D11">
        <v>1</v>
      </c>
      <c r="E11">
        <v>0.13</v>
      </c>
      <c r="F11">
        <f t="shared" si="1"/>
        <v>0.13</v>
      </c>
    </row>
    <row r="12" spans="1:6" ht="30" x14ac:dyDescent="0.25">
      <c r="B12" s="1" t="s">
        <v>16</v>
      </c>
      <c r="C12" s="3" t="s">
        <v>27</v>
      </c>
      <c r="D12">
        <v>1</v>
      </c>
      <c r="E12">
        <v>0.32</v>
      </c>
      <c r="F12">
        <f t="shared" si="1"/>
        <v>0.32</v>
      </c>
    </row>
    <row r="13" spans="1:6" ht="30" x14ac:dyDescent="0.25">
      <c r="B13" s="1" t="s">
        <v>17</v>
      </c>
      <c r="C13" s="3" t="s">
        <v>28</v>
      </c>
      <c r="D13">
        <v>2</v>
      </c>
      <c r="E13">
        <v>0.04</v>
      </c>
      <c r="F13">
        <f t="shared" si="1"/>
        <v>0.08</v>
      </c>
    </row>
    <row r="14" spans="1:6" ht="30" x14ac:dyDescent="0.25">
      <c r="B14" s="1" t="s">
        <v>18</v>
      </c>
      <c r="C14" s="3" t="s">
        <v>29</v>
      </c>
      <c r="D14">
        <v>1</v>
      </c>
      <c r="E14">
        <v>0.02</v>
      </c>
      <c r="F14">
        <f t="shared" si="1"/>
        <v>0.02</v>
      </c>
    </row>
    <row r="15" spans="1:6" ht="30" x14ac:dyDescent="0.25">
      <c r="B15" s="1" t="s">
        <v>19</v>
      </c>
      <c r="C15" s="3" t="s">
        <v>30</v>
      </c>
      <c r="D15">
        <v>2</v>
      </c>
      <c r="E15">
        <v>0.02</v>
      </c>
      <c r="F15">
        <f t="shared" si="1"/>
        <v>0.04</v>
      </c>
    </row>
    <row r="16" spans="1:6" ht="30" x14ac:dyDescent="0.25">
      <c r="B16" s="1" t="s">
        <v>20</v>
      </c>
      <c r="C16" s="3" t="s">
        <v>31</v>
      </c>
      <c r="D16">
        <v>1</v>
      </c>
      <c r="E16">
        <v>0.02</v>
      </c>
      <c r="F16">
        <f t="shared" si="1"/>
        <v>0.02</v>
      </c>
    </row>
    <row r="17" spans="2:6" ht="30" x14ac:dyDescent="0.25">
      <c r="B17" s="1" t="s">
        <v>21</v>
      </c>
      <c r="C17" s="3" t="s">
        <v>32</v>
      </c>
      <c r="D17">
        <v>6</v>
      </c>
      <c r="E17">
        <v>0.02</v>
      </c>
      <c r="F17">
        <f t="shared" si="1"/>
        <v>0.12</v>
      </c>
    </row>
    <row r="18" spans="2:6" ht="30" x14ac:dyDescent="0.25">
      <c r="B18" s="1" t="s">
        <v>22</v>
      </c>
      <c r="C18" s="3" t="s">
        <v>33</v>
      </c>
      <c r="D18">
        <v>1</v>
      </c>
      <c r="E18">
        <v>0.02</v>
      </c>
      <c r="F18">
        <f t="shared" si="1"/>
        <v>0.02</v>
      </c>
    </row>
    <row r="19" spans="2:6" ht="30" x14ac:dyDescent="0.25">
      <c r="B19" s="1" t="s">
        <v>23</v>
      </c>
      <c r="C19" s="3" t="s">
        <v>34</v>
      </c>
      <c r="D19">
        <v>1</v>
      </c>
      <c r="E19">
        <v>0.02</v>
      </c>
      <c r="F19">
        <f t="shared" si="1"/>
        <v>0.02</v>
      </c>
    </row>
    <row r="20" spans="2:6" ht="30" x14ac:dyDescent="0.25">
      <c r="B20" s="1" t="s">
        <v>24</v>
      </c>
      <c r="C20" s="3" t="s">
        <v>35</v>
      </c>
      <c r="D20">
        <v>2</v>
      </c>
      <c r="E20">
        <v>0.02</v>
      </c>
      <c r="F20">
        <f t="shared" si="1"/>
        <v>0.04</v>
      </c>
    </row>
    <row r="21" spans="2:6" ht="30" x14ac:dyDescent="0.25">
      <c r="B21" s="6" t="s">
        <v>41</v>
      </c>
      <c r="C21" s="7" t="s">
        <v>42</v>
      </c>
      <c r="D21">
        <v>4</v>
      </c>
      <c r="E21">
        <v>0.06</v>
      </c>
      <c r="F21">
        <f t="shared" si="1"/>
        <v>0.24</v>
      </c>
    </row>
    <row r="22" spans="2:6" x14ac:dyDescent="0.25">
      <c r="B22" s="6"/>
      <c r="C22" s="7"/>
    </row>
    <row r="23" spans="2:6" x14ac:dyDescent="0.25">
      <c r="F23">
        <f>SUM(F3:F21)</f>
        <v>5.4499999999999984</v>
      </c>
    </row>
  </sheetData>
  <hyperlinks>
    <hyperlink ref="B10" r:id="rId1" tooltip="SMD-Kerko, 1206, 47 nF, 50 V, 10%, MLCC" display="https://www.reichelt.de/smd-kerko-1206-47-nf-50-v-10-mlcc-rnd-1501206b4733-p226023.html?" xr:uid="{F6CE352D-3D7E-43FA-AEF3-36A0D0870C7E}"/>
    <hyperlink ref="B11" r:id="rId2" tooltip="Vielschicht-Kerko, 120nF, 50V, 125°C" display="https://www.reichelt.de/vielschicht-kerko-120nf-50v-125-c-kem-x7r1206-120n-p207153.html?" xr:uid="{6090D787-5D5C-489E-AEE0-F393491B8F8E}"/>
    <hyperlink ref="B12" r:id="rId3" tooltip="Operationsverstärker, 4-fach, SO-14" display="https://www.reichelt.de/operationsverstaerker-4-fach-so-14-tl-074-cdrg4-p188702.html?" xr:uid="{0802751C-77F1-4858-9051-54C7F7AC83B4}"/>
    <hyperlink ref="B13" r:id="rId4" tooltip="SMD-Widerstand, 1206, 4,3 kOhm, 250 mW, 5%" display="https://www.reichelt.de/smd-widerstand-1206-4-3-kohm-250-mw-5-smd-1-4w-4-3k-p18327.html?" xr:uid="{845B8362-FF21-46EE-A9A1-2CF095B08432}"/>
    <hyperlink ref="B14" r:id="rId5" tooltip="SMD-Widerstand, 1206, 24 kOhm, 500 mW, 1%" display="https://www.reichelt.de/smd-widerstand-1206-24-kohm-500-mw-1-rnd-155hp06-bw-p250886.html?" xr:uid="{343F341B-E5A5-4420-A763-E0B4AF485E14}"/>
    <hyperlink ref="B15" r:id="rId6" tooltip="SMD-Widerstand, 1206, 16 kOhm, 500 mW, 1%" display="https://www.reichelt.de/smd-widerstand-1206-16-kohm-500-mw-1-rnd-155hp06-bc-p250866.html?" xr:uid="{1FDE286C-78DE-412D-BA0B-D06A0B565A70}"/>
    <hyperlink ref="B16" r:id="rId7" tooltip="SMD-Widerstand, 1206, 12 kOhm, 500 mW, 1%" display="https://www.reichelt.de/smd-widerstand-1206-12-kohm-500-mw-1-rnd-155hp06-an-p250851.html?" xr:uid="{FAA0E05F-9DF1-4EE9-8E14-8F4C014AA702}"/>
    <hyperlink ref="B17" r:id="rId8" tooltip="SMD-Widerstand, 1206, 39 kOhm, 500 mW, 1%" display="https://www.reichelt.de/smd-widerstand-1206-39-kohm-500-mw-1-rnd-155hp06-cv-p250911.html?" xr:uid="{6BBFE56E-FEC5-4864-8CC7-DF3FAE4DB2E0}"/>
    <hyperlink ref="B18" r:id="rId9" tooltip="SMD-Widerstand, 1206, 1,3 kOhm, 500 mW, 1%" display="https://www.reichelt.de/smd-widerstand-1206-1-3-kohm-500-mw-1-rnd-155hp06-ar-p250855.html?" xr:uid="{D5ABB7BA-FA9B-4BCC-9DE1-C653701441CA}"/>
    <hyperlink ref="B19" r:id="rId10" tooltip="SMD-Widerstand, 1206, 3,0 kOhm, 250 mW, 1%" display="https://www.reichelt.de/smd-widerstand-1206-3-0-kohm-250-mw-1-koa-rk73h2bttd31-p238066.html?" xr:uid="{41477C3A-2BFA-4EC8-A2C6-51A037759A05}"/>
    <hyperlink ref="B20" r:id="rId11" tooltip="SMD-Kerko, 1206, 1 nF, 100 V, 5%, MLCC" display="https://www.reichelt.de/smd-kerko-1206-1-nf-100-v-5-mlcc-rnd-1501206n1029-p226011.html?" xr:uid="{56D02EEA-F700-420B-ABBF-DA162091C3A9}"/>
  </hyperlinks>
  <pageMargins left="0.7" right="0.7" top="0.78740157499999996" bottom="0.78740157499999996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Zenit</dc:creator>
  <cp:lastModifiedBy>Zenit</cp:lastModifiedBy>
  <dcterms:created xsi:type="dcterms:W3CDTF">2019-12-17T16:18:16Z</dcterms:created>
  <dcterms:modified xsi:type="dcterms:W3CDTF">2019-12-19T01:25:56Z</dcterms:modified>
</cp:coreProperties>
</file>