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MyPython\GA\"/>
    </mc:Choice>
  </mc:AlternateContent>
  <bookViews>
    <workbookView xWindow="6660" yWindow="0" windowWidth="21480" windowHeight="7665" firstSheet="1" activeTab="5"/>
  </bookViews>
  <sheets>
    <sheet name="Monthly Demand" sheetId="15" r:id="rId1"/>
    <sheet name="Machine Utilization" sheetId="14" r:id="rId2"/>
    <sheet name="Machine Sequence" sheetId="4" r:id="rId3"/>
    <sheet name="Machine Daily Capacity" sheetId="16" r:id="rId4"/>
    <sheet name="Demo0" sheetId="19" r:id="rId5"/>
    <sheet name="Demo1" sheetId="18" r:id="rId6"/>
    <sheet name="驗算" sheetId="1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8" l="1"/>
  <c r="F34" i="18" l="1"/>
  <c r="F31" i="18"/>
  <c r="F12" i="18"/>
  <c r="J9" i="17"/>
  <c r="F9" i="17"/>
  <c r="B9" i="17"/>
  <c r="J3" i="17"/>
  <c r="J4" i="17" s="1"/>
  <c r="J5" i="17" s="1"/>
  <c r="J6" i="17" s="1"/>
  <c r="B3" i="17"/>
  <c r="B4" i="17" s="1"/>
  <c r="B5" i="17" s="1"/>
  <c r="B6" i="17" s="1"/>
  <c r="F3" i="17"/>
  <c r="H36" i="18" l="1"/>
  <c r="F4" i="17"/>
  <c r="F5" i="17" s="1"/>
  <c r="F6" i="17" s="1"/>
  <c r="L9" i="17" s="1"/>
</calcChain>
</file>

<file path=xl/sharedStrings.xml><?xml version="1.0" encoding="utf-8"?>
<sst xmlns="http://schemas.openxmlformats.org/spreadsheetml/2006/main" count="100" uniqueCount="52">
  <si>
    <t>Product 0</t>
    <phoneticPr fontId="1" type="noConversion"/>
  </si>
  <si>
    <t>Product 1</t>
    <phoneticPr fontId="1" type="noConversion"/>
  </si>
  <si>
    <t>Product 2</t>
    <phoneticPr fontId="1" type="noConversion"/>
  </si>
  <si>
    <t>Machine 1</t>
    <phoneticPr fontId="1" type="noConversion"/>
  </si>
  <si>
    <t>Machine 2</t>
    <phoneticPr fontId="1" type="noConversion"/>
  </si>
  <si>
    <t>Machine 3</t>
    <phoneticPr fontId="1" type="noConversion"/>
  </si>
  <si>
    <t>Machine 4</t>
    <phoneticPr fontId="1" type="noConversion"/>
  </si>
  <si>
    <t>Utilization</t>
    <phoneticPr fontId="1" type="noConversion"/>
  </si>
  <si>
    <t>Process 1</t>
    <phoneticPr fontId="1" type="noConversion"/>
  </si>
  <si>
    <t>Process 2</t>
    <phoneticPr fontId="1" type="noConversion"/>
  </si>
  <si>
    <t>Process 3</t>
    <phoneticPr fontId="1" type="noConversion"/>
  </si>
  <si>
    <t>Process 4</t>
    <phoneticPr fontId="1" type="noConversion"/>
  </si>
  <si>
    <t>產品0投片</t>
    <phoneticPr fontId="1" type="noConversion"/>
  </si>
  <si>
    <t>產品1投片</t>
    <phoneticPr fontId="1" type="noConversion"/>
  </si>
  <si>
    <t>產品2投片</t>
    <phoneticPr fontId="1" type="noConversion"/>
  </si>
  <si>
    <t>ubound</t>
    <phoneticPr fontId="1" type="noConversion"/>
  </si>
  <si>
    <t>demand</t>
    <phoneticPr fontId="1" type="noConversion"/>
  </si>
  <si>
    <t>util</t>
    <phoneticPr fontId="1" type="noConversion"/>
  </si>
  <si>
    <t>mth output</t>
    <phoneticPr fontId="1" type="noConversion"/>
  </si>
  <si>
    <t>QTY</t>
    <phoneticPr fontId="1" type="noConversion"/>
  </si>
  <si>
    <t>產品0的日投片量</t>
    <phoneticPr fontId="1" type="noConversion"/>
  </si>
  <si>
    <t>320 * 0.98 = 313.6</t>
    <phoneticPr fontId="1" type="noConversion"/>
  </si>
  <si>
    <t>313.6 * 0.88 = 275.968</t>
    <phoneticPr fontId="1" type="noConversion"/>
  </si>
  <si>
    <t>275.968 * 0.94 = 259.4099</t>
    <phoneticPr fontId="1" type="noConversion"/>
  </si>
  <si>
    <t>259.4099 * 0.92 = 238.6571</t>
    <phoneticPr fontId="1" type="noConversion"/>
  </si>
  <si>
    <t>util</t>
    <phoneticPr fontId="1" type="noConversion"/>
  </si>
  <si>
    <t>產品 0 經過機台 4 後的產出量</t>
    <phoneticPr fontId="1" type="noConversion"/>
  </si>
  <si>
    <t>產品 0 經過機台 4 &amp; 2 後的產出量</t>
    <phoneticPr fontId="1" type="noConversion"/>
  </si>
  <si>
    <t>產品 0 經過機台 4 &amp; 2 &amp; 1 後的產出量</t>
    <phoneticPr fontId="1" type="noConversion"/>
  </si>
  <si>
    <t>產品 0 經過機台 4 &amp; 2 &amp; 1 &amp; 3 後的產出量</t>
    <phoneticPr fontId="1" type="noConversion"/>
  </si>
  <si>
    <t>* 基因值 = 產品的日投片量</t>
    <phoneticPr fontId="1" type="noConversion"/>
  </si>
  <si>
    <t>Product 0</t>
    <phoneticPr fontId="1" type="noConversion"/>
  </si>
  <si>
    <t>Capacity constraint</t>
    <phoneticPr fontId="1" type="noConversion"/>
  </si>
  <si>
    <t>產品0的月需求量為 5000</t>
    <phoneticPr fontId="1" type="noConversion"/>
  </si>
  <si>
    <t>月產出量</t>
    <phoneticPr fontId="1" type="noConversion"/>
  </si>
  <si>
    <t>產品1的日投片量</t>
    <phoneticPr fontId="1" type="noConversion"/>
  </si>
  <si>
    <t>產品2的日投片量</t>
    <phoneticPr fontId="1" type="noConversion"/>
  </si>
  <si>
    <t>產品1的月需求量為 4500</t>
    <phoneticPr fontId="1" type="noConversion"/>
  </si>
  <si>
    <t>產品2的月需求量為 6500</t>
    <phoneticPr fontId="1" type="noConversion"/>
  </si>
  <si>
    <t>256 * 0.98 = 250.88</t>
    <phoneticPr fontId="1" type="noConversion"/>
  </si>
  <si>
    <t>250.88 * 0.88 = 220.7744</t>
    <phoneticPr fontId="1" type="noConversion"/>
  </si>
  <si>
    <t>220.7744 * 0.94 = 207.5279</t>
    <phoneticPr fontId="1" type="noConversion"/>
  </si>
  <si>
    <t>207.5279 * 0.92 = 190.9257</t>
    <phoneticPr fontId="1" type="noConversion"/>
  </si>
  <si>
    <t>若染色體為 [320, 333, 444]</t>
    <phoneticPr fontId="1" type="noConversion"/>
  </si>
  <si>
    <t>* 假設染色體為 [256, 222, 300]
   第 1 個基因值，代表產品 0 的日投片量
   第 2 個基因值，代表產品 1 的日投片量
   第 3 個基因值，代表產品 2 的日投片量</t>
    <phoneticPr fontId="1" type="noConversion"/>
  </si>
  <si>
    <t>[256, 222, 300] 的適應度</t>
    <phoneticPr fontId="1" type="noConversion"/>
  </si>
  <si>
    <t>160 * 0.98 = 156.8</t>
    <phoneticPr fontId="1" type="noConversion"/>
  </si>
  <si>
    <t>156.8 * 0.88 = 137.984</t>
    <phoneticPr fontId="1" type="noConversion"/>
  </si>
  <si>
    <t>137.984 * 0.94 = 129.705</t>
    <phoneticPr fontId="1" type="noConversion"/>
  </si>
  <si>
    <t>129.705 * 0.92 = 119.3286</t>
    <phoneticPr fontId="1" type="noConversion"/>
  </si>
  <si>
    <t>若染色體為 [160, 111, 222]</t>
    <phoneticPr fontId="1" type="noConversion"/>
  </si>
  <si>
    <t>投片方案不可行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</si>
</sst>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6.5" x14ac:dyDescent="0.25"/>
  <cols>
    <col min="2" max="2" width="5.5" bestFit="1" customWidth="1"/>
  </cols>
  <sheetData>
    <row r="1" spans="1:2" x14ac:dyDescent="0.25">
      <c r="B1" t="s">
        <v>19</v>
      </c>
    </row>
    <row r="2" spans="1:2" x14ac:dyDescent="0.25">
      <c r="A2" s="1" t="s">
        <v>0</v>
      </c>
      <c r="B2">
        <v>5000</v>
      </c>
    </row>
    <row r="3" spans="1:2" x14ac:dyDescent="0.25">
      <c r="A3" s="1" t="s">
        <v>1</v>
      </c>
      <c r="B3">
        <v>4500</v>
      </c>
    </row>
    <row r="4" spans="1:2" x14ac:dyDescent="0.25">
      <c r="A4" s="1" t="s">
        <v>2</v>
      </c>
      <c r="B4">
        <v>6500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6.5" x14ac:dyDescent="0.25"/>
  <cols>
    <col min="2" max="2" width="9.625" bestFit="1" customWidth="1"/>
  </cols>
  <sheetData>
    <row r="1" spans="1:2" x14ac:dyDescent="0.25">
      <c r="B1" t="s">
        <v>7</v>
      </c>
    </row>
    <row r="2" spans="1:2" x14ac:dyDescent="0.25">
      <c r="A2" s="1" t="s">
        <v>3</v>
      </c>
      <c r="B2" s="1">
        <v>0.94</v>
      </c>
    </row>
    <row r="3" spans="1:2" x14ac:dyDescent="0.25">
      <c r="A3" s="1" t="s">
        <v>4</v>
      </c>
      <c r="B3" s="1">
        <v>0.88</v>
      </c>
    </row>
    <row r="4" spans="1:2" x14ac:dyDescent="0.25">
      <c r="A4" s="1" t="s">
        <v>5</v>
      </c>
      <c r="B4" s="1">
        <v>0.92</v>
      </c>
    </row>
    <row r="5" spans="1:2" x14ac:dyDescent="0.25">
      <c r="A5" s="1" t="s">
        <v>6</v>
      </c>
      <c r="B5" s="1">
        <v>0.98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RowHeight="16.5" x14ac:dyDescent="0.25"/>
  <cols>
    <col min="1" max="1" width="9" bestFit="1" customWidth="1"/>
  </cols>
  <sheetData>
    <row r="1" spans="1:5" x14ac:dyDescent="0.25">
      <c r="A1" s="1"/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0</v>
      </c>
      <c r="B2" s="1">
        <v>4</v>
      </c>
      <c r="C2" s="1">
        <v>2</v>
      </c>
      <c r="D2" s="1">
        <v>1</v>
      </c>
      <c r="E2" s="1">
        <v>3</v>
      </c>
    </row>
    <row r="3" spans="1:5" x14ac:dyDescent="0.25">
      <c r="A3" s="1" t="s">
        <v>1</v>
      </c>
      <c r="B3" s="1">
        <v>1</v>
      </c>
      <c r="C3" s="1">
        <v>4</v>
      </c>
      <c r="D3" s="1">
        <v>3</v>
      </c>
      <c r="E3" s="1">
        <v>2</v>
      </c>
    </row>
    <row r="4" spans="1:5" x14ac:dyDescent="0.25">
      <c r="A4" s="1" t="s">
        <v>2</v>
      </c>
      <c r="B4" s="1">
        <v>3</v>
      </c>
      <c r="C4" s="1">
        <v>1</v>
      </c>
      <c r="D4" s="1">
        <v>4</v>
      </c>
      <c r="E4" s="1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RowHeight="16.5" x14ac:dyDescent="0.25"/>
  <cols>
    <col min="1" max="1" width="9" bestFit="1" customWidth="1"/>
  </cols>
  <sheetData>
    <row r="1" spans="1:5" x14ac:dyDescent="0.25">
      <c r="A1" s="1"/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0</v>
      </c>
      <c r="B2" s="1">
        <v>350</v>
      </c>
      <c r="C2" s="1">
        <v>250</v>
      </c>
      <c r="D2" s="1">
        <v>210</v>
      </c>
      <c r="E2" s="1">
        <v>470</v>
      </c>
    </row>
    <row r="3" spans="1:5" x14ac:dyDescent="0.25">
      <c r="A3" s="1" t="s">
        <v>1</v>
      </c>
      <c r="B3" s="1">
        <v>210</v>
      </c>
      <c r="C3" s="1">
        <v>400</v>
      </c>
      <c r="D3" s="1">
        <v>230</v>
      </c>
      <c r="E3" s="1">
        <v>230</v>
      </c>
    </row>
    <row r="4" spans="1:5" x14ac:dyDescent="0.25">
      <c r="A4" s="1" t="s">
        <v>2</v>
      </c>
      <c r="B4" s="1">
        <v>330</v>
      </c>
      <c r="C4" s="1">
        <v>260</v>
      </c>
      <c r="D4" s="1">
        <v>440</v>
      </c>
      <c r="E4" s="1">
        <v>260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7" sqref="A7"/>
    </sheetView>
  </sheetViews>
  <sheetFormatPr defaultRowHeight="16.5" x14ac:dyDescent="0.25"/>
  <cols>
    <col min="1" max="1" width="17.25" bestFit="1" customWidth="1"/>
  </cols>
  <sheetData>
    <row r="1" spans="1:5" x14ac:dyDescent="0.25">
      <c r="A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</row>
    <row r="7" spans="1:5" x14ac:dyDescent="0.25">
      <c r="A7" s="1" t="s">
        <v>31</v>
      </c>
    </row>
    <row r="8" spans="1:5" x14ac:dyDescent="0.25">
      <c r="A8" s="1" t="s">
        <v>1</v>
      </c>
    </row>
    <row r="9" spans="1:5" x14ac:dyDescent="0.25">
      <c r="A9" s="1" t="s">
        <v>2</v>
      </c>
    </row>
    <row r="12" spans="1:5" x14ac:dyDescent="0.25">
      <c r="A12" s="1" t="s">
        <v>32</v>
      </c>
      <c r="B12" s="1" t="s">
        <v>3</v>
      </c>
      <c r="C12" s="1" t="s">
        <v>4</v>
      </c>
      <c r="D12" s="1" t="s">
        <v>5</v>
      </c>
      <c r="E12" s="1" t="s">
        <v>6</v>
      </c>
    </row>
    <row r="13" spans="1:5" x14ac:dyDescent="0.25">
      <c r="A13" s="1" t="s">
        <v>31</v>
      </c>
      <c r="B13">
        <v>210</v>
      </c>
      <c r="C13">
        <v>250</v>
      </c>
      <c r="D13">
        <v>470</v>
      </c>
      <c r="E13">
        <v>350</v>
      </c>
    </row>
    <row r="14" spans="1:5" x14ac:dyDescent="0.25">
      <c r="A14" s="1" t="s">
        <v>1</v>
      </c>
      <c r="B14">
        <v>210</v>
      </c>
      <c r="C14">
        <v>230</v>
      </c>
      <c r="D14">
        <v>230</v>
      </c>
      <c r="E14">
        <v>400</v>
      </c>
    </row>
    <row r="15" spans="1:5" x14ac:dyDescent="0.25">
      <c r="A15" s="1" t="s">
        <v>2</v>
      </c>
      <c r="B15">
        <v>260</v>
      </c>
      <c r="C15">
        <v>260</v>
      </c>
      <c r="D15">
        <v>330</v>
      </c>
      <c r="E15">
        <v>440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selection activeCell="F25" sqref="F25"/>
    </sheetView>
  </sheetViews>
  <sheetFormatPr defaultRowHeight="16.5" x14ac:dyDescent="0.25"/>
  <cols>
    <col min="1" max="1" width="38.25" customWidth="1"/>
    <col min="2" max="2" width="17.25" bestFit="1" customWidth="1"/>
    <col min="3" max="3" width="9.75" bestFit="1" customWidth="1"/>
    <col min="4" max="4" width="5.5" bestFit="1" customWidth="1"/>
    <col min="5" max="5" width="9.5" bestFit="1" customWidth="1"/>
    <col min="6" max="6" width="28.375" customWidth="1"/>
    <col min="7" max="7" width="38.875" customWidth="1"/>
  </cols>
  <sheetData>
    <row r="1" spans="1:7" x14ac:dyDescent="0.25">
      <c r="A1" t="s">
        <v>30</v>
      </c>
    </row>
    <row r="3" spans="1:7" ht="66" x14ac:dyDescent="0.25">
      <c r="A3" s="6" t="s">
        <v>44</v>
      </c>
    </row>
    <row r="4" spans="1:7" x14ac:dyDescent="0.25">
      <c r="A4" s="6"/>
    </row>
    <row r="6" spans="1:7" x14ac:dyDescent="0.25">
      <c r="A6" t="s">
        <v>33</v>
      </c>
      <c r="B6" t="s">
        <v>20</v>
      </c>
    </row>
    <row r="7" spans="1:7" x14ac:dyDescent="0.25">
      <c r="B7">
        <v>256</v>
      </c>
      <c r="D7" t="s">
        <v>25</v>
      </c>
      <c r="E7" t="s">
        <v>15</v>
      </c>
    </row>
    <row r="8" spans="1:7" x14ac:dyDescent="0.25">
      <c r="C8" s="1" t="s">
        <v>6</v>
      </c>
      <c r="D8" s="1">
        <v>0.98</v>
      </c>
      <c r="E8">
        <v>350</v>
      </c>
      <c r="F8" t="s">
        <v>39</v>
      </c>
      <c r="G8" t="s">
        <v>26</v>
      </c>
    </row>
    <row r="9" spans="1:7" x14ac:dyDescent="0.25">
      <c r="C9" s="1" t="s">
        <v>4</v>
      </c>
      <c r="D9" s="1">
        <v>0.88</v>
      </c>
      <c r="E9">
        <v>250</v>
      </c>
      <c r="F9" s="3" t="s">
        <v>40</v>
      </c>
      <c r="G9" t="s">
        <v>27</v>
      </c>
    </row>
    <row r="10" spans="1:7" x14ac:dyDescent="0.25">
      <c r="C10" s="1" t="s">
        <v>3</v>
      </c>
      <c r="D10" s="1">
        <v>0.94</v>
      </c>
      <c r="E10">
        <v>210</v>
      </c>
      <c r="F10" s="3" t="s">
        <v>41</v>
      </c>
      <c r="G10" t="s">
        <v>28</v>
      </c>
    </row>
    <row r="11" spans="1:7" x14ac:dyDescent="0.25">
      <c r="C11" s="1" t="s">
        <v>5</v>
      </c>
      <c r="D11" s="1">
        <v>0.92</v>
      </c>
      <c r="E11">
        <v>470</v>
      </c>
      <c r="F11" t="s">
        <v>42</v>
      </c>
      <c r="G11" t="s">
        <v>29</v>
      </c>
    </row>
    <row r="12" spans="1:7" x14ac:dyDescent="0.25">
      <c r="E12" t="s">
        <v>34</v>
      </c>
      <c r="F12" s="5">
        <f>B7*30</f>
        <v>7680</v>
      </c>
    </row>
    <row r="15" spans="1:7" x14ac:dyDescent="0.25">
      <c r="A15" t="s">
        <v>50</v>
      </c>
      <c r="B15">
        <v>160</v>
      </c>
      <c r="D15" t="s">
        <v>25</v>
      </c>
      <c r="E15" t="s">
        <v>15</v>
      </c>
    </row>
    <row r="16" spans="1:7" x14ac:dyDescent="0.25">
      <c r="C16" s="1" t="s">
        <v>6</v>
      </c>
      <c r="D16" s="1">
        <v>0.98</v>
      </c>
      <c r="E16">
        <v>350</v>
      </c>
      <c r="F16" t="s">
        <v>46</v>
      </c>
    </row>
    <row r="17" spans="1:6" x14ac:dyDescent="0.25">
      <c r="C17" s="1" t="s">
        <v>4</v>
      </c>
      <c r="D17" s="1">
        <v>0.88</v>
      </c>
      <c r="E17">
        <v>250</v>
      </c>
      <c r="F17" s="3" t="s">
        <v>47</v>
      </c>
    </row>
    <row r="18" spans="1:6" x14ac:dyDescent="0.25">
      <c r="C18" s="1" t="s">
        <v>3</v>
      </c>
      <c r="D18" s="1">
        <v>0.94</v>
      </c>
      <c r="E18">
        <v>210</v>
      </c>
      <c r="F18" s="3" t="s">
        <v>48</v>
      </c>
    </row>
    <row r="19" spans="1:6" x14ac:dyDescent="0.25">
      <c r="C19" s="1" t="s">
        <v>5</v>
      </c>
      <c r="D19" s="1">
        <v>0.92</v>
      </c>
      <c r="E19">
        <v>470</v>
      </c>
      <c r="F19" t="s">
        <v>49</v>
      </c>
    </row>
    <row r="20" spans="1:6" x14ac:dyDescent="0.25">
      <c r="E20" t="s">
        <v>34</v>
      </c>
      <c r="F20" s="2">
        <f>B15*30</f>
        <v>4800</v>
      </c>
    </row>
    <row r="23" spans="1:6" x14ac:dyDescent="0.25">
      <c r="A23" t="s">
        <v>43</v>
      </c>
      <c r="B23">
        <v>320</v>
      </c>
      <c r="D23" t="s">
        <v>25</v>
      </c>
      <c r="E23" t="s">
        <v>15</v>
      </c>
    </row>
    <row r="24" spans="1:6" x14ac:dyDescent="0.25">
      <c r="C24" s="1" t="s">
        <v>6</v>
      </c>
      <c r="D24" s="1">
        <v>0.98</v>
      </c>
      <c r="E24">
        <v>350</v>
      </c>
      <c r="F24" t="s">
        <v>21</v>
      </c>
    </row>
    <row r="25" spans="1:6" x14ac:dyDescent="0.25">
      <c r="C25" s="1" t="s">
        <v>4</v>
      </c>
      <c r="D25" s="1">
        <v>0.88</v>
      </c>
      <c r="E25">
        <v>250</v>
      </c>
      <c r="F25" s="2" t="s">
        <v>22</v>
      </c>
    </row>
    <row r="26" spans="1:6" x14ac:dyDescent="0.25">
      <c r="C26" s="1" t="s">
        <v>3</v>
      </c>
      <c r="D26" s="1">
        <v>0.94</v>
      </c>
      <c r="E26">
        <v>210</v>
      </c>
      <c r="F26" s="2" t="s">
        <v>23</v>
      </c>
    </row>
    <row r="27" spans="1:6" x14ac:dyDescent="0.25">
      <c r="C27" s="1" t="s">
        <v>5</v>
      </c>
      <c r="D27" s="1">
        <v>0.92</v>
      </c>
      <c r="E27">
        <v>470</v>
      </c>
      <c r="F27" t="s">
        <v>24</v>
      </c>
    </row>
    <row r="28" spans="1:6" x14ac:dyDescent="0.25">
      <c r="E28" t="s">
        <v>34</v>
      </c>
      <c r="F28" s="8" t="s">
        <v>51</v>
      </c>
    </row>
    <row r="30" spans="1:6" x14ac:dyDescent="0.25">
      <c r="A30" t="s">
        <v>37</v>
      </c>
      <c r="B30" t="s">
        <v>35</v>
      </c>
    </row>
    <row r="31" spans="1:6" x14ac:dyDescent="0.25">
      <c r="B31">
        <v>222</v>
      </c>
      <c r="E31" t="s">
        <v>34</v>
      </c>
      <c r="F31" s="5">
        <f>B31*30</f>
        <v>6660</v>
      </c>
    </row>
    <row r="33" spans="1:8" x14ac:dyDescent="0.25">
      <c r="A33" t="s">
        <v>38</v>
      </c>
      <c r="B33" t="s">
        <v>36</v>
      </c>
    </row>
    <row r="34" spans="1:8" x14ac:dyDescent="0.25">
      <c r="B34">
        <v>300</v>
      </c>
      <c r="E34" t="s">
        <v>34</v>
      </c>
      <c r="F34" s="5">
        <f>B34*30</f>
        <v>9000</v>
      </c>
    </row>
    <row r="36" spans="1:8" x14ac:dyDescent="0.25">
      <c r="G36" s="4" t="s">
        <v>45</v>
      </c>
      <c r="H36" s="7">
        <f>F12+F31+F34</f>
        <v>23340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2" sqref="B2"/>
    </sheetView>
  </sheetViews>
  <sheetFormatPr defaultRowHeight="16.5" x14ac:dyDescent="0.25"/>
  <cols>
    <col min="1" max="1" width="10" bestFit="1" customWidth="1"/>
    <col min="2" max="2" width="12.75" bestFit="1" customWidth="1"/>
    <col min="3" max="3" width="7.5" bestFit="1" customWidth="1"/>
    <col min="5" max="5" width="5.5" bestFit="1" customWidth="1"/>
    <col min="6" max="6" width="12.75" bestFit="1" customWidth="1"/>
    <col min="7" max="7" width="7.5" bestFit="1" customWidth="1"/>
    <col min="9" max="9" width="5.5" bestFit="1" customWidth="1"/>
    <col min="10" max="10" width="12.75" bestFit="1" customWidth="1"/>
    <col min="11" max="11" width="7.5" bestFit="1" customWidth="1"/>
  </cols>
  <sheetData>
    <row r="1" spans="1:12" x14ac:dyDescent="0.25">
      <c r="B1" t="s">
        <v>12</v>
      </c>
      <c r="F1" t="s">
        <v>13</v>
      </c>
      <c r="J1" t="s">
        <v>14</v>
      </c>
    </row>
    <row r="2" spans="1:12" x14ac:dyDescent="0.25">
      <c r="A2" t="s">
        <v>17</v>
      </c>
      <c r="B2">
        <v>256</v>
      </c>
      <c r="C2" t="s">
        <v>15</v>
      </c>
      <c r="E2" t="s">
        <v>17</v>
      </c>
      <c r="F2">
        <v>222</v>
      </c>
      <c r="G2" t="s">
        <v>15</v>
      </c>
      <c r="I2" t="s">
        <v>17</v>
      </c>
      <c r="J2">
        <v>300</v>
      </c>
      <c r="K2" t="s">
        <v>15</v>
      </c>
    </row>
    <row r="3" spans="1:12" x14ac:dyDescent="0.25">
      <c r="A3">
        <v>0.98</v>
      </c>
      <c r="B3">
        <f>B2*A3</f>
        <v>250.88</v>
      </c>
      <c r="C3">
        <v>350</v>
      </c>
      <c r="E3">
        <v>0.94</v>
      </c>
      <c r="F3">
        <f>F2*E3</f>
        <v>208.67999999999998</v>
      </c>
      <c r="G3">
        <v>210</v>
      </c>
      <c r="I3" s="1">
        <v>0.92</v>
      </c>
      <c r="J3">
        <f>J2*I3</f>
        <v>276</v>
      </c>
      <c r="K3">
        <v>330</v>
      </c>
    </row>
    <row r="4" spans="1:12" x14ac:dyDescent="0.25">
      <c r="A4">
        <v>0.88</v>
      </c>
      <c r="B4">
        <f>B3*A4</f>
        <v>220.77439999999999</v>
      </c>
      <c r="C4">
        <v>250</v>
      </c>
      <c r="E4">
        <v>0.98</v>
      </c>
      <c r="F4">
        <f>F3*E4</f>
        <v>204.50639999999999</v>
      </c>
      <c r="G4">
        <v>400</v>
      </c>
      <c r="I4" s="1">
        <v>0.94</v>
      </c>
      <c r="J4">
        <f>J3*I4</f>
        <v>259.44</v>
      </c>
      <c r="K4">
        <v>260</v>
      </c>
    </row>
    <row r="5" spans="1:12" x14ac:dyDescent="0.25">
      <c r="A5">
        <v>0.94</v>
      </c>
      <c r="B5">
        <f>B4*A5</f>
        <v>207.52793599999998</v>
      </c>
      <c r="C5">
        <v>210</v>
      </c>
      <c r="E5">
        <v>0.92</v>
      </c>
      <c r="F5">
        <f>F4*E5</f>
        <v>188.14588799999999</v>
      </c>
      <c r="G5">
        <v>230</v>
      </c>
      <c r="I5" s="1">
        <v>0.98</v>
      </c>
      <c r="J5">
        <f>J4*I5</f>
        <v>254.25119999999998</v>
      </c>
      <c r="K5">
        <v>440</v>
      </c>
    </row>
    <row r="6" spans="1:12" x14ac:dyDescent="0.25">
      <c r="A6">
        <v>0.92</v>
      </c>
      <c r="B6">
        <f>B5*A6</f>
        <v>190.92570111999999</v>
      </c>
      <c r="C6">
        <v>470</v>
      </c>
      <c r="E6">
        <v>0.88</v>
      </c>
      <c r="F6">
        <f>F5*E6</f>
        <v>165.56838144</v>
      </c>
      <c r="G6">
        <v>230</v>
      </c>
      <c r="I6" s="1">
        <v>0.88</v>
      </c>
      <c r="J6">
        <f>J5*I6</f>
        <v>223.74105599999999</v>
      </c>
      <c r="K6">
        <v>260</v>
      </c>
    </row>
    <row r="9" spans="1:12" x14ac:dyDescent="0.25">
      <c r="A9" t="s">
        <v>18</v>
      </c>
      <c r="B9">
        <f>B2*30</f>
        <v>7680</v>
      </c>
      <c r="F9">
        <f>F2*30</f>
        <v>6660</v>
      </c>
      <c r="J9">
        <f>J2*30</f>
        <v>9000</v>
      </c>
      <c r="L9">
        <f>SUM(B9:J9)</f>
        <v>23340</v>
      </c>
    </row>
    <row r="11" spans="1:12" x14ac:dyDescent="0.25">
      <c r="A11" t="s">
        <v>16</v>
      </c>
      <c r="B11">
        <v>5000</v>
      </c>
      <c r="F11">
        <v>4500</v>
      </c>
      <c r="J11">
        <v>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Monthly Demand</vt:lpstr>
      <vt:lpstr>Machine Utilization</vt:lpstr>
      <vt:lpstr>Machine Sequence</vt:lpstr>
      <vt:lpstr>Machine Daily Capacity</vt:lpstr>
      <vt:lpstr>Demo0</vt:lpstr>
      <vt:lpstr>Demo1</vt:lpstr>
      <vt:lpstr>驗算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INSTALL</cp:lastModifiedBy>
  <dcterms:created xsi:type="dcterms:W3CDTF">2018-05-24T05:29:17Z</dcterms:created>
  <dcterms:modified xsi:type="dcterms:W3CDTF">2021-02-26T01:22:11Z</dcterms:modified>
</cp:coreProperties>
</file>