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0730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8" i="1"/>
  <c r="D8"/>
  <c r="E8"/>
  <c r="H8"/>
  <c r="B8"/>
  <c r="F4"/>
  <c r="F5"/>
  <c r="F6"/>
  <c r="F7"/>
  <c r="F3"/>
  <c r="G3" s="1"/>
  <c r="F8" l="1"/>
  <c r="I7"/>
  <c r="I3"/>
  <c r="G4"/>
  <c r="I4" s="1"/>
  <c r="G5"/>
  <c r="I5" s="1"/>
  <c r="G6"/>
  <c r="I6" s="1"/>
  <c r="G7"/>
  <c r="I8" l="1"/>
  <c r="G8"/>
</calcChain>
</file>

<file path=xl/sharedStrings.xml><?xml version="1.0" encoding="utf-8"?>
<sst xmlns="http://schemas.openxmlformats.org/spreadsheetml/2006/main" count="16" uniqueCount="16">
  <si>
    <t xml:space="preserve">EMPLOYEES NAME </t>
  </si>
  <si>
    <t xml:space="preserve">PAY </t>
  </si>
  <si>
    <t>TOTAL HOURS WORKED</t>
  </si>
  <si>
    <t xml:space="preserve"> OVER TIME </t>
  </si>
  <si>
    <t xml:space="preserve">TOTAL OVERTIME HOURS  </t>
  </si>
  <si>
    <t xml:space="preserve">GROSS PAY </t>
  </si>
  <si>
    <t>INCOME TAX (18%)</t>
  </si>
  <si>
    <t xml:space="preserve">OTHER DEDUCTIBLES </t>
  </si>
  <si>
    <t xml:space="preserve">NET PAY </t>
  </si>
  <si>
    <t>Mathew Roy</t>
  </si>
  <si>
    <t xml:space="preserve">Rogger Peng </t>
  </si>
  <si>
    <t xml:space="preserve">Ram Prakash </t>
  </si>
  <si>
    <t xml:space="preserve">Tom furlan </t>
  </si>
  <si>
    <t xml:space="preserve">John Mark </t>
  </si>
  <si>
    <t xml:space="preserve">Sum Total </t>
  </si>
  <si>
    <t>SALARY AND COMPENSATION  ANALYSIS THROUGH EXCEL DATA MODELING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</si>
</sst>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3" borderId="1" xfId="2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Mathew Roy</c:v>
                </c:pt>
              </c:strCache>
            </c:strRef>
          </c:tx>
          <c:explosion val="25"/>
          <c:cat>
            <c:strRef>
              <c:f>Sheet1!$B$2:$I$2</c:f>
              <c:strCache>
                <c:ptCount val="8"/>
                <c:pt idx="0">
                  <c:v>PAY </c:v>
                </c:pt>
                <c:pt idx="1">
                  <c:v>TOTAL HOURS WORKED</c:v>
                </c:pt>
                <c:pt idx="2">
                  <c:v> OVER TIME </c:v>
                </c:pt>
                <c:pt idx="3">
                  <c:v>TOTAL OVERTIME HOURS  </c:v>
                </c:pt>
                <c:pt idx="4">
                  <c:v>GROSS PAY </c:v>
                </c:pt>
                <c:pt idx="5">
                  <c:v>INCOME TAX (18%)</c:v>
                </c:pt>
                <c:pt idx="6">
                  <c:v>OTHER DEDUCTIBLES </c:v>
                </c:pt>
                <c:pt idx="7">
                  <c:v>NET PAY 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250</c:v>
                </c:pt>
                <c:pt idx="1">
                  <c:v>160</c:v>
                </c:pt>
                <c:pt idx="2">
                  <c:v>1500</c:v>
                </c:pt>
                <c:pt idx="3">
                  <c:v>10</c:v>
                </c:pt>
                <c:pt idx="4">
                  <c:v>55000</c:v>
                </c:pt>
                <c:pt idx="5">
                  <c:v>9900</c:v>
                </c:pt>
                <c:pt idx="6">
                  <c:v>0</c:v>
                </c:pt>
                <c:pt idx="7">
                  <c:v>45100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Sheet1!$B$2:$I$2</c:f>
              <c:strCache>
                <c:ptCount val="8"/>
                <c:pt idx="0">
                  <c:v>PAY </c:v>
                </c:pt>
                <c:pt idx="1">
                  <c:v>TOTAL HOURS WORKED</c:v>
                </c:pt>
                <c:pt idx="2">
                  <c:v> OVER TIME </c:v>
                </c:pt>
                <c:pt idx="3">
                  <c:v>TOTAL OVERTIME HOURS  </c:v>
                </c:pt>
                <c:pt idx="4">
                  <c:v>GROSS PAY </c:v>
                </c:pt>
                <c:pt idx="5">
                  <c:v>INCOME TAX (18%)</c:v>
                </c:pt>
                <c:pt idx="6">
                  <c:v>OTHER DEDUCTIBLES </c:v>
                </c:pt>
                <c:pt idx="7">
                  <c:v>NET PAY 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300</c:v>
                </c:pt>
                <c:pt idx="1">
                  <c:v>155</c:v>
                </c:pt>
                <c:pt idx="2">
                  <c:v>1000</c:v>
                </c:pt>
                <c:pt idx="3">
                  <c:v>20</c:v>
                </c:pt>
                <c:pt idx="4">
                  <c:v>66500</c:v>
                </c:pt>
                <c:pt idx="5">
                  <c:v>11970</c:v>
                </c:pt>
                <c:pt idx="6">
                  <c:v>2000</c:v>
                </c:pt>
                <c:pt idx="7">
                  <c:v>52530</c:v>
                </c:pt>
              </c:numCache>
            </c:numRef>
          </c:val>
        </c:ser>
        <c:ser>
          <c:idx val="2"/>
          <c:order val="2"/>
          <c:explosion val="25"/>
          <c:cat>
            <c:strRef>
              <c:f>Sheet1!$B$2:$I$2</c:f>
              <c:strCache>
                <c:ptCount val="8"/>
                <c:pt idx="0">
                  <c:v>PAY </c:v>
                </c:pt>
                <c:pt idx="1">
                  <c:v>TOTAL HOURS WORKED</c:v>
                </c:pt>
                <c:pt idx="2">
                  <c:v> OVER TIME </c:v>
                </c:pt>
                <c:pt idx="3">
                  <c:v>TOTAL OVERTIME HOURS  </c:v>
                </c:pt>
                <c:pt idx="4">
                  <c:v>GROSS PAY </c:v>
                </c:pt>
                <c:pt idx="5">
                  <c:v>INCOME TAX (18%)</c:v>
                </c:pt>
                <c:pt idx="6">
                  <c:v>OTHER DEDUCTIBLES </c:v>
                </c:pt>
                <c:pt idx="7">
                  <c:v>NET PAY 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625</c:v>
                </c:pt>
                <c:pt idx="1">
                  <c:v>162</c:v>
                </c:pt>
                <c:pt idx="2">
                  <c:v>2000</c:v>
                </c:pt>
                <c:pt idx="3">
                  <c:v>30</c:v>
                </c:pt>
                <c:pt idx="4">
                  <c:v>161250</c:v>
                </c:pt>
                <c:pt idx="5">
                  <c:v>29025</c:v>
                </c:pt>
                <c:pt idx="6">
                  <c:v>1500</c:v>
                </c:pt>
                <c:pt idx="7">
                  <c:v>130725</c:v>
                </c:pt>
              </c:numCache>
            </c:numRef>
          </c:val>
        </c:ser>
        <c:ser>
          <c:idx val="3"/>
          <c:order val="3"/>
          <c:explosion val="25"/>
          <c:cat>
            <c:strRef>
              <c:f>Sheet1!$B$2:$I$2</c:f>
              <c:strCache>
                <c:ptCount val="8"/>
                <c:pt idx="0">
                  <c:v>PAY </c:v>
                </c:pt>
                <c:pt idx="1">
                  <c:v>TOTAL HOURS WORKED</c:v>
                </c:pt>
                <c:pt idx="2">
                  <c:v> OVER TIME </c:v>
                </c:pt>
                <c:pt idx="3">
                  <c:v>TOTAL OVERTIME HOURS  </c:v>
                </c:pt>
                <c:pt idx="4">
                  <c:v>GROSS PAY </c:v>
                </c:pt>
                <c:pt idx="5">
                  <c:v>INCOME TAX (18%)</c:v>
                </c:pt>
                <c:pt idx="6">
                  <c:v>OTHER DEDUCTIBLES </c:v>
                </c:pt>
                <c:pt idx="7">
                  <c:v>NET PAY 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500</c:v>
                </c:pt>
                <c:pt idx="1">
                  <c:v>140</c:v>
                </c:pt>
                <c:pt idx="2">
                  <c:v>1500</c:v>
                </c:pt>
                <c:pt idx="3">
                  <c:v>15</c:v>
                </c:pt>
                <c:pt idx="4">
                  <c:v>92500</c:v>
                </c:pt>
                <c:pt idx="5">
                  <c:v>16650</c:v>
                </c:pt>
                <c:pt idx="6">
                  <c:v>3000</c:v>
                </c:pt>
                <c:pt idx="7">
                  <c:v>72850</c:v>
                </c:pt>
              </c:numCache>
            </c:numRef>
          </c:val>
        </c:ser>
        <c:ser>
          <c:idx val="4"/>
          <c:order val="4"/>
          <c:explosion val="25"/>
          <c:cat>
            <c:strRef>
              <c:f>Sheet1!$B$2:$I$2</c:f>
              <c:strCache>
                <c:ptCount val="8"/>
                <c:pt idx="0">
                  <c:v>PAY </c:v>
                </c:pt>
                <c:pt idx="1">
                  <c:v>TOTAL HOURS WORKED</c:v>
                </c:pt>
                <c:pt idx="2">
                  <c:v> OVER TIME </c:v>
                </c:pt>
                <c:pt idx="3">
                  <c:v>TOTAL OVERTIME HOURS  </c:v>
                </c:pt>
                <c:pt idx="4">
                  <c:v>GROSS PAY </c:v>
                </c:pt>
                <c:pt idx="5">
                  <c:v>INCOME TAX (18%)</c:v>
                </c:pt>
                <c:pt idx="6">
                  <c:v>OTHER DEDUCTIBLES </c:v>
                </c:pt>
                <c:pt idx="7">
                  <c:v>NET PAY 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875</c:v>
                </c:pt>
                <c:pt idx="1">
                  <c:v>148</c:v>
                </c:pt>
                <c:pt idx="2">
                  <c:v>1200</c:v>
                </c:pt>
                <c:pt idx="3">
                  <c:v>40</c:v>
                </c:pt>
                <c:pt idx="4">
                  <c:v>177500</c:v>
                </c:pt>
                <c:pt idx="5">
                  <c:v>31950</c:v>
                </c:pt>
                <c:pt idx="6">
                  <c:v>2800</c:v>
                </c:pt>
                <c:pt idx="7">
                  <c:v>142750</c:v>
                </c:pt>
              </c:numCache>
            </c:numRef>
          </c:val>
        </c:ser>
        <c:ser>
          <c:idx val="5"/>
          <c:order val="5"/>
          <c:explosion val="25"/>
          <c:cat>
            <c:strRef>
              <c:f>Sheet1!$B$2:$I$2</c:f>
              <c:strCache>
                <c:ptCount val="8"/>
                <c:pt idx="0">
                  <c:v>PAY </c:v>
                </c:pt>
                <c:pt idx="1">
                  <c:v>TOTAL HOURS WORKED</c:v>
                </c:pt>
                <c:pt idx="2">
                  <c:v> OVER TIME </c:v>
                </c:pt>
                <c:pt idx="3">
                  <c:v>TOTAL OVERTIME HOURS  </c:v>
                </c:pt>
                <c:pt idx="4">
                  <c:v>GROSS PAY </c:v>
                </c:pt>
                <c:pt idx="5">
                  <c:v>INCOME TAX (18%)</c:v>
                </c:pt>
                <c:pt idx="6">
                  <c:v>OTHER DEDUCTIBLES </c:v>
                </c:pt>
                <c:pt idx="7">
                  <c:v>NET PAY 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2550</c:v>
                </c:pt>
                <c:pt idx="1">
                  <c:v>765</c:v>
                </c:pt>
                <c:pt idx="2">
                  <c:v>7200</c:v>
                </c:pt>
                <c:pt idx="3">
                  <c:v>115</c:v>
                </c:pt>
                <c:pt idx="4">
                  <c:v>552750</c:v>
                </c:pt>
                <c:pt idx="5">
                  <c:v>99495</c:v>
                </c:pt>
                <c:pt idx="6">
                  <c:v>9300</c:v>
                </c:pt>
                <c:pt idx="7">
                  <c:v>443955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title>
      <c:layout/>
    </c:title>
    <c:view3D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Sheet1!$A$3</c:f>
              <c:strCache>
                <c:ptCount val="1"/>
                <c:pt idx="0">
                  <c:v>Mathew Roy</c:v>
                </c:pt>
              </c:strCache>
            </c:strRef>
          </c:tx>
          <c:cat>
            <c:strRef>
              <c:f>Sheet1!$B$1:$I$2</c:f>
              <c:strCache>
                <c:ptCount val="8"/>
                <c:pt idx="0">
                  <c:v>PAY </c:v>
                </c:pt>
                <c:pt idx="1">
                  <c:v>TOTAL HOURS WORKED</c:v>
                </c:pt>
                <c:pt idx="2">
                  <c:v> OVER TIME </c:v>
                </c:pt>
                <c:pt idx="3">
                  <c:v>TOTAL OVERTIME HOURS  </c:v>
                </c:pt>
                <c:pt idx="4">
                  <c:v>GROSS PAY </c:v>
                </c:pt>
                <c:pt idx="5">
                  <c:v>INCOME TAX (18%)</c:v>
                </c:pt>
                <c:pt idx="6">
                  <c:v>OTHER DEDUCTIBLES </c:v>
                </c:pt>
                <c:pt idx="7">
                  <c:v>NET PAY 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250</c:v>
                </c:pt>
                <c:pt idx="1">
                  <c:v>160</c:v>
                </c:pt>
                <c:pt idx="2">
                  <c:v>1500</c:v>
                </c:pt>
                <c:pt idx="3">
                  <c:v>10</c:v>
                </c:pt>
                <c:pt idx="4">
                  <c:v>55000</c:v>
                </c:pt>
                <c:pt idx="5">
                  <c:v>9900</c:v>
                </c:pt>
                <c:pt idx="6">
                  <c:v>0</c:v>
                </c:pt>
                <c:pt idx="7">
                  <c:v>45100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Rogger Peng </c:v>
                </c:pt>
              </c:strCache>
            </c:strRef>
          </c:tx>
          <c:cat>
            <c:strRef>
              <c:f>Sheet1!$B$1:$I$2</c:f>
              <c:strCache>
                <c:ptCount val="8"/>
                <c:pt idx="0">
                  <c:v>PAY </c:v>
                </c:pt>
                <c:pt idx="1">
                  <c:v>TOTAL HOURS WORKED</c:v>
                </c:pt>
                <c:pt idx="2">
                  <c:v> OVER TIME </c:v>
                </c:pt>
                <c:pt idx="3">
                  <c:v>TOTAL OVERTIME HOURS  </c:v>
                </c:pt>
                <c:pt idx="4">
                  <c:v>GROSS PAY </c:v>
                </c:pt>
                <c:pt idx="5">
                  <c:v>INCOME TAX (18%)</c:v>
                </c:pt>
                <c:pt idx="6">
                  <c:v>OTHER DEDUCTIBLES </c:v>
                </c:pt>
                <c:pt idx="7">
                  <c:v>NET PAY 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300</c:v>
                </c:pt>
                <c:pt idx="1">
                  <c:v>155</c:v>
                </c:pt>
                <c:pt idx="2">
                  <c:v>1000</c:v>
                </c:pt>
                <c:pt idx="3">
                  <c:v>20</c:v>
                </c:pt>
                <c:pt idx="4">
                  <c:v>66500</c:v>
                </c:pt>
                <c:pt idx="5">
                  <c:v>11970</c:v>
                </c:pt>
                <c:pt idx="6">
                  <c:v>2000</c:v>
                </c:pt>
                <c:pt idx="7">
                  <c:v>52530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Ram Prakash </c:v>
                </c:pt>
              </c:strCache>
            </c:strRef>
          </c:tx>
          <c:cat>
            <c:strRef>
              <c:f>Sheet1!$B$1:$I$2</c:f>
              <c:strCache>
                <c:ptCount val="8"/>
                <c:pt idx="0">
                  <c:v>PAY </c:v>
                </c:pt>
                <c:pt idx="1">
                  <c:v>TOTAL HOURS WORKED</c:v>
                </c:pt>
                <c:pt idx="2">
                  <c:v> OVER TIME </c:v>
                </c:pt>
                <c:pt idx="3">
                  <c:v>TOTAL OVERTIME HOURS  </c:v>
                </c:pt>
                <c:pt idx="4">
                  <c:v>GROSS PAY </c:v>
                </c:pt>
                <c:pt idx="5">
                  <c:v>INCOME TAX (18%)</c:v>
                </c:pt>
                <c:pt idx="6">
                  <c:v>OTHER DEDUCTIBLES </c:v>
                </c:pt>
                <c:pt idx="7">
                  <c:v>NET PAY 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625</c:v>
                </c:pt>
                <c:pt idx="1">
                  <c:v>162</c:v>
                </c:pt>
                <c:pt idx="2">
                  <c:v>2000</c:v>
                </c:pt>
                <c:pt idx="3">
                  <c:v>30</c:v>
                </c:pt>
                <c:pt idx="4">
                  <c:v>161250</c:v>
                </c:pt>
                <c:pt idx="5">
                  <c:v>29025</c:v>
                </c:pt>
                <c:pt idx="6">
                  <c:v>1500</c:v>
                </c:pt>
                <c:pt idx="7">
                  <c:v>130725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Tom furlan </c:v>
                </c:pt>
              </c:strCache>
            </c:strRef>
          </c:tx>
          <c:cat>
            <c:strRef>
              <c:f>Sheet1!$B$1:$I$2</c:f>
              <c:strCache>
                <c:ptCount val="8"/>
                <c:pt idx="0">
                  <c:v>PAY </c:v>
                </c:pt>
                <c:pt idx="1">
                  <c:v>TOTAL HOURS WORKED</c:v>
                </c:pt>
                <c:pt idx="2">
                  <c:v> OVER TIME </c:v>
                </c:pt>
                <c:pt idx="3">
                  <c:v>TOTAL OVERTIME HOURS  </c:v>
                </c:pt>
                <c:pt idx="4">
                  <c:v>GROSS PAY </c:v>
                </c:pt>
                <c:pt idx="5">
                  <c:v>INCOME TAX (18%)</c:v>
                </c:pt>
                <c:pt idx="6">
                  <c:v>OTHER DEDUCTIBLES </c:v>
                </c:pt>
                <c:pt idx="7">
                  <c:v>NET PAY 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500</c:v>
                </c:pt>
                <c:pt idx="1">
                  <c:v>140</c:v>
                </c:pt>
                <c:pt idx="2">
                  <c:v>1500</c:v>
                </c:pt>
                <c:pt idx="3">
                  <c:v>15</c:v>
                </c:pt>
                <c:pt idx="4">
                  <c:v>92500</c:v>
                </c:pt>
                <c:pt idx="5">
                  <c:v>16650</c:v>
                </c:pt>
                <c:pt idx="6">
                  <c:v>3000</c:v>
                </c:pt>
                <c:pt idx="7">
                  <c:v>72850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John Mark </c:v>
                </c:pt>
              </c:strCache>
            </c:strRef>
          </c:tx>
          <c:cat>
            <c:strRef>
              <c:f>Sheet1!$B$1:$I$2</c:f>
              <c:strCache>
                <c:ptCount val="8"/>
                <c:pt idx="0">
                  <c:v>PAY </c:v>
                </c:pt>
                <c:pt idx="1">
                  <c:v>TOTAL HOURS WORKED</c:v>
                </c:pt>
                <c:pt idx="2">
                  <c:v> OVER TIME </c:v>
                </c:pt>
                <c:pt idx="3">
                  <c:v>TOTAL OVERTIME HOURS  </c:v>
                </c:pt>
                <c:pt idx="4">
                  <c:v>GROSS PAY </c:v>
                </c:pt>
                <c:pt idx="5">
                  <c:v>INCOME TAX (18%)</c:v>
                </c:pt>
                <c:pt idx="6">
                  <c:v>OTHER DEDUCTIBLES </c:v>
                </c:pt>
                <c:pt idx="7">
                  <c:v>NET PAY 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875</c:v>
                </c:pt>
                <c:pt idx="1">
                  <c:v>148</c:v>
                </c:pt>
                <c:pt idx="2">
                  <c:v>1200</c:v>
                </c:pt>
                <c:pt idx="3">
                  <c:v>40</c:v>
                </c:pt>
                <c:pt idx="4">
                  <c:v>177500</c:v>
                </c:pt>
                <c:pt idx="5">
                  <c:v>31950</c:v>
                </c:pt>
                <c:pt idx="6">
                  <c:v>2800</c:v>
                </c:pt>
                <c:pt idx="7">
                  <c:v>142750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Sum Total </c:v>
                </c:pt>
              </c:strCache>
            </c:strRef>
          </c:tx>
          <c:cat>
            <c:strRef>
              <c:f>Sheet1!$B$1:$I$2</c:f>
              <c:strCache>
                <c:ptCount val="8"/>
                <c:pt idx="0">
                  <c:v>PAY </c:v>
                </c:pt>
                <c:pt idx="1">
                  <c:v>TOTAL HOURS WORKED</c:v>
                </c:pt>
                <c:pt idx="2">
                  <c:v> OVER TIME </c:v>
                </c:pt>
                <c:pt idx="3">
                  <c:v>TOTAL OVERTIME HOURS  </c:v>
                </c:pt>
                <c:pt idx="4">
                  <c:v>GROSS PAY </c:v>
                </c:pt>
                <c:pt idx="5">
                  <c:v>INCOME TAX (18%)</c:v>
                </c:pt>
                <c:pt idx="6">
                  <c:v>OTHER DEDUCTIBLES </c:v>
                </c:pt>
                <c:pt idx="7">
                  <c:v>NET PAY 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2550</c:v>
                </c:pt>
                <c:pt idx="1">
                  <c:v>765</c:v>
                </c:pt>
                <c:pt idx="2">
                  <c:v>7200</c:v>
                </c:pt>
                <c:pt idx="3">
                  <c:v>115</c:v>
                </c:pt>
                <c:pt idx="4">
                  <c:v>552750</c:v>
                </c:pt>
                <c:pt idx="5">
                  <c:v>99495</c:v>
                </c:pt>
                <c:pt idx="6">
                  <c:v>9300</c:v>
                </c:pt>
                <c:pt idx="7">
                  <c:v>443955</c:v>
                </c:pt>
              </c:numCache>
            </c:numRef>
          </c:val>
        </c:ser>
        <c:shape val="cylinder"/>
        <c:axId val="124548608"/>
        <c:axId val="124550144"/>
        <c:axId val="124090560"/>
      </c:bar3DChart>
      <c:catAx>
        <c:axId val="124548608"/>
        <c:scaling>
          <c:orientation val="minMax"/>
        </c:scaling>
        <c:axPos val="b"/>
        <c:majorTickMark val="none"/>
        <c:tickLblPos val="nextTo"/>
        <c:crossAx val="124550144"/>
        <c:crosses val="autoZero"/>
        <c:auto val="1"/>
        <c:lblAlgn val="ctr"/>
        <c:lblOffset val="100"/>
      </c:catAx>
      <c:valAx>
        <c:axId val="1245501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4548608"/>
        <c:crosses val="autoZero"/>
        <c:crossBetween val="between"/>
      </c:valAx>
      <c:serAx>
        <c:axId val="124090560"/>
        <c:scaling>
          <c:orientation val="minMax"/>
        </c:scaling>
        <c:axPos val="b"/>
        <c:tickLblPos val="nextTo"/>
        <c:crossAx val="124550144"/>
        <c:crosses val="autoZero"/>
      </c:ser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1657350</xdr:colOff>
      <xdr:row>11</xdr:row>
      <xdr:rowOff>142875</xdr:rowOff>
    </xdr:from>
    <xdr:to>
      <xdr:col>4</xdr:col>
      <xdr:colOff>952500</xdr:colOff>
      <xdr:row>26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11</xdr:row>
      <xdr:rowOff>38100</xdr:rowOff>
    </xdr:from>
    <xdr:to>
      <xdr:col>8</xdr:col>
      <xdr:colOff>323850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A11" sqref="A11"/>
    </sheetView>
  </sheetViews>
  <sheetFormatPr defaultRowHeight="15"/>
  <cols>
    <col min="1" max="1" width="28" customWidth="1"/>
    <col min="3" max="3" width="22.7109375" customWidth="1"/>
    <col min="4" max="4" width="19.28515625" customWidth="1"/>
    <col min="5" max="5" width="26.42578125" customWidth="1"/>
    <col min="6" max="6" width="17.5703125" customWidth="1"/>
    <col min="7" max="7" width="26.7109375" customWidth="1"/>
    <col min="8" max="8" width="22.7109375" customWidth="1"/>
    <col min="9" max="9" width="13" customWidth="1"/>
    <col min="11" max="11" width="44.140625" customWidth="1"/>
  </cols>
  <sheetData>
    <row r="1" spans="1:9" ht="38.25" customHeight="1" thickBot="1">
      <c r="A1" s="4" t="s">
        <v>15</v>
      </c>
      <c r="B1" s="4"/>
      <c r="C1" s="4"/>
      <c r="D1" s="4"/>
      <c r="E1" s="4"/>
      <c r="F1" s="4"/>
      <c r="G1" s="4"/>
      <c r="H1" s="4"/>
      <c r="I1" s="4"/>
    </row>
    <row r="2" spans="1:9" ht="40.5" customHeight="1" thickTop="1" thickBo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9" ht="15.75" thickTop="1">
      <c r="A3" s="1" t="s">
        <v>9</v>
      </c>
      <c r="B3" s="1">
        <v>250</v>
      </c>
      <c r="C3" s="1">
        <v>160</v>
      </c>
      <c r="D3" s="1">
        <v>1500</v>
      </c>
      <c r="E3" s="1">
        <v>10</v>
      </c>
      <c r="F3" s="1">
        <f>(B3*C3)+(D3*E3)</f>
        <v>55000</v>
      </c>
      <c r="G3" s="1">
        <f>F3*18%</f>
        <v>9900</v>
      </c>
      <c r="H3" s="1">
        <v>0</v>
      </c>
      <c r="I3" s="1">
        <f>F3-G3-H3</f>
        <v>45100</v>
      </c>
    </row>
    <row r="4" spans="1:9">
      <c r="A4" s="1" t="s">
        <v>10</v>
      </c>
      <c r="B4" s="1">
        <v>300</v>
      </c>
      <c r="C4" s="1">
        <v>155</v>
      </c>
      <c r="D4" s="1">
        <v>1000</v>
      </c>
      <c r="E4" s="1">
        <v>20</v>
      </c>
      <c r="F4" s="1">
        <f>(B4*C4)+(D4*E4)</f>
        <v>66500</v>
      </c>
      <c r="G4" s="1">
        <f>F4*18%</f>
        <v>11970</v>
      </c>
      <c r="H4" s="1">
        <v>2000</v>
      </c>
      <c r="I4" s="1">
        <f>F4-G4-H4</f>
        <v>52530</v>
      </c>
    </row>
    <row r="5" spans="1:9">
      <c r="A5" s="1" t="s">
        <v>11</v>
      </c>
      <c r="B5" s="1">
        <v>625</v>
      </c>
      <c r="C5" s="1">
        <v>162</v>
      </c>
      <c r="D5" s="1">
        <v>2000</v>
      </c>
      <c r="E5" s="1">
        <v>30</v>
      </c>
      <c r="F5" s="1">
        <f>(B5*C5)+(D5*E5)</f>
        <v>161250</v>
      </c>
      <c r="G5" s="1">
        <f>F5*18%</f>
        <v>29025</v>
      </c>
      <c r="H5" s="1">
        <v>1500</v>
      </c>
      <c r="I5" s="1">
        <f>F5-G5-H5</f>
        <v>130725</v>
      </c>
    </row>
    <row r="6" spans="1:9">
      <c r="A6" s="1" t="s">
        <v>12</v>
      </c>
      <c r="B6" s="1">
        <v>500</v>
      </c>
      <c r="C6" s="1">
        <v>140</v>
      </c>
      <c r="D6" s="1">
        <v>1500</v>
      </c>
      <c r="E6" s="1">
        <v>15</v>
      </c>
      <c r="F6" s="1">
        <f>(B6*C6)+(D6*E6)</f>
        <v>92500</v>
      </c>
      <c r="G6" s="1">
        <f>F6*18%</f>
        <v>16650</v>
      </c>
      <c r="H6" s="1">
        <v>3000</v>
      </c>
      <c r="I6" s="1">
        <f>F6-G6-H6</f>
        <v>72850</v>
      </c>
    </row>
    <row r="7" spans="1:9">
      <c r="A7" s="1" t="s">
        <v>13</v>
      </c>
      <c r="B7" s="1">
        <v>875</v>
      </c>
      <c r="C7" s="1">
        <v>148</v>
      </c>
      <c r="D7" s="1">
        <v>1200</v>
      </c>
      <c r="E7" s="1">
        <v>40</v>
      </c>
      <c r="F7" s="1">
        <f>(B7*C7)+(D7*E7)</f>
        <v>177500</v>
      </c>
      <c r="G7" s="1">
        <f>F7*18%</f>
        <v>31950</v>
      </c>
      <c r="H7" s="1">
        <v>2800</v>
      </c>
      <c r="I7" s="1">
        <f>F7-G7-H7</f>
        <v>142750</v>
      </c>
    </row>
    <row r="8" spans="1:9">
      <c r="A8" s="2" t="s">
        <v>14</v>
      </c>
      <c r="B8" s="2">
        <f>SUM(B3:B7)</f>
        <v>2550</v>
      </c>
      <c r="C8" s="2">
        <f t="shared" ref="C8:I8" si="0">SUM(C3:C7)</f>
        <v>765</v>
      </c>
      <c r="D8" s="2">
        <f t="shared" si="0"/>
        <v>7200</v>
      </c>
      <c r="E8" s="2">
        <f t="shared" si="0"/>
        <v>115</v>
      </c>
      <c r="F8" s="2">
        <f t="shared" si="0"/>
        <v>552750</v>
      </c>
      <c r="G8" s="2">
        <f t="shared" si="0"/>
        <v>99495</v>
      </c>
      <c r="H8" s="2">
        <f t="shared" si="0"/>
        <v>9300</v>
      </c>
      <c r="I8" s="2">
        <f t="shared" si="0"/>
        <v>443955</v>
      </c>
    </row>
    <row r="9" spans="1:9">
      <c r="H9" s="1"/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2024-08-21T20:39:18Z</dcterms:created>
  <dcterms:modified xsi:type="dcterms:W3CDTF">2024-08-28T10:54:22Z</dcterms:modified>
</cp:coreProperties>
</file>