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EE75EE9-B013-49AF-853E-3A7FBF2E0DA2}" xr6:coauthVersionLast="47" xr6:coauthVersionMax="47" xr10:uidLastSave="{00000000-0000-0000-0000-000000000000}"/>
  <bookViews>
    <workbookView xWindow="-120" yWindow="-120" windowWidth="29040" windowHeight="15225" xr2:uid="{F3DA7649-AE09-4C85-8253-1B72C71F9796}"/>
  </bookViews>
  <sheets>
    <sheet name="Calculations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5" i="1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F288" i="1" l="1"/>
  <c r="F144" i="1"/>
  <c r="F228" i="1"/>
  <c r="F72" i="1"/>
  <c r="F60" i="1"/>
  <c r="F48" i="1"/>
  <c r="F180" i="1"/>
  <c r="F168" i="1"/>
  <c r="F156" i="1"/>
  <c r="F276" i="1"/>
  <c r="F132" i="1"/>
  <c r="F264" i="1"/>
  <c r="F120" i="1"/>
  <c r="F252" i="1"/>
  <c r="F108" i="1"/>
  <c r="F240" i="1"/>
  <c r="F96" i="1"/>
  <c r="F84" i="1"/>
  <c r="F216" i="1"/>
  <c r="F204" i="1"/>
  <c r="F192" i="1"/>
  <c r="F36" i="1"/>
  <c r="F312" i="1"/>
  <c r="F24" i="1"/>
  <c r="F300" i="1"/>
  <c r="B13" i="1"/>
  <c r="B7" i="1" l="1"/>
  <c r="B6" i="1"/>
  <c r="C13" i="1"/>
  <c r="E13" i="1" s="1"/>
  <c r="B14" i="1" l="1"/>
  <c r="D14" i="1" l="1"/>
  <c r="C14" i="1" s="1"/>
  <c r="E14" i="1" s="1"/>
  <c r="D15" i="1" l="1"/>
  <c r="B15" i="1"/>
  <c r="C15" i="1" l="1"/>
  <c r="E15" i="1" s="1"/>
  <c r="D16" i="1" l="1"/>
  <c r="B16" i="1"/>
  <c r="C16" i="1" l="1"/>
  <c r="E16" i="1" s="1"/>
  <c r="D17" i="1" l="1"/>
  <c r="B17" i="1"/>
  <c r="C17" i="1" l="1"/>
  <c r="E17" i="1" s="1"/>
  <c r="D18" i="1" l="1"/>
  <c r="B18" i="1"/>
  <c r="C18" i="1" l="1"/>
  <c r="E18" i="1" s="1"/>
  <c r="D19" i="1" l="1"/>
  <c r="B19" i="1"/>
  <c r="C19" i="1" l="1"/>
  <c r="E19" i="1" s="1"/>
  <c r="D20" i="1" s="1"/>
  <c r="B20" i="1" l="1"/>
  <c r="C20" i="1" s="1"/>
  <c r="E20" i="1" s="1"/>
  <c r="D21" i="1" s="1"/>
  <c r="B21" i="1" l="1"/>
  <c r="C21" i="1" s="1"/>
  <c r="E21" i="1" s="1"/>
  <c r="D22" i="1" s="1"/>
  <c r="B22" i="1" l="1"/>
  <c r="C22" i="1" s="1"/>
  <c r="E22" i="1" s="1"/>
  <c r="B23" i="1" s="1"/>
  <c r="D23" i="1" l="1"/>
  <c r="C23" i="1" s="1"/>
  <c r="E23" i="1" s="1"/>
  <c r="D24" i="1" s="1"/>
  <c r="B24" i="1" l="1"/>
  <c r="C24" i="1" s="1"/>
  <c r="E24" i="1" s="1"/>
  <c r="B25" i="1" s="1"/>
  <c r="D25" i="1" l="1"/>
  <c r="C25" i="1" s="1"/>
  <c r="E25" i="1" s="1"/>
  <c r="B26" i="1" l="1"/>
  <c r="D26" i="1"/>
  <c r="C26" i="1" l="1"/>
  <c r="E26" i="1" s="1"/>
  <c r="B27" i="1" s="1"/>
  <c r="D27" i="1" l="1"/>
  <c r="C27" i="1" s="1"/>
  <c r="E27" i="1" s="1"/>
  <c r="D28" i="1" s="1"/>
  <c r="B28" i="1" l="1"/>
  <c r="C28" i="1" s="1"/>
  <c r="E28" i="1" s="1"/>
  <c r="B29" i="1" s="1"/>
  <c r="D29" i="1" l="1"/>
  <c r="C29" i="1" s="1"/>
  <c r="E29" i="1" s="1"/>
  <c r="B30" i="1" l="1"/>
  <c r="D30" i="1"/>
  <c r="C30" i="1" l="1"/>
  <c r="E30" i="1" s="1"/>
  <c r="D31" i="1" s="1"/>
  <c r="B31" i="1" l="1"/>
  <c r="C31" i="1" s="1"/>
  <c r="E31" i="1" s="1"/>
  <c r="D32" i="1" s="1"/>
  <c r="B32" i="1" l="1"/>
  <c r="C32" i="1" s="1"/>
  <c r="E32" i="1" s="1"/>
  <c r="B33" i="1" s="1"/>
  <c r="D33" i="1" l="1"/>
  <c r="C33" i="1" s="1"/>
  <c r="E33" i="1" s="1"/>
  <c r="D34" i="1" s="1"/>
  <c r="B34" i="1" l="1"/>
  <c r="C34" i="1" s="1"/>
  <c r="E34" i="1" s="1"/>
  <c r="B35" i="1" s="1"/>
  <c r="D35" i="1" l="1"/>
  <c r="C35" i="1" s="1"/>
  <c r="E35" i="1" s="1"/>
  <c r="B36" i="1" l="1"/>
  <c r="D36" i="1"/>
  <c r="C36" i="1" l="1"/>
  <c r="E36" i="1" s="1"/>
  <c r="D37" i="1" l="1"/>
  <c r="B37" i="1"/>
  <c r="C37" i="1" l="1"/>
  <c r="E37" i="1" s="1"/>
  <c r="D38" i="1" s="1"/>
  <c r="B38" i="1" l="1"/>
  <c r="C38" i="1" s="1"/>
  <c r="E38" i="1" s="1"/>
  <c r="B39" i="1" s="1"/>
  <c r="D39" i="1" l="1"/>
  <c r="C39" i="1" s="1"/>
  <c r="E39" i="1" s="1"/>
  <c r="D40" i="1" l="1"/>
  <c r="B40" i="1"/>
  <c r="C40" i="1" l="1"/>
  <c r="E40" i="1" s="1"/>
  <c r="B41" i="1" l="1"/>
  <c r="D41" i="1"/>
  <c r="C41" i="1" s="1"/>
  <c r="E41" i="1" s="1"/>
  <c r="B42" i="1" l="1"/>
  <c r="D42" i="1"/>
  <c r="C42" i="1" l="1"/>
  <c r="E42" i="1" s="1"/>
  <c r="D43" i="1" s="1"/>
  <c r="B43" i="1" l="1"/>
  <c r="C43" i="1" s="1"/>
  <c r="E43" i="1" s="1"/>
  <c r="B44" i="1" s="1"/>
  <c r="D44" i="1" l="1"/>
  <c r="C44" i="1" s="1"/>
  <c r="E44" i="1" s="1"/>
  <c r="B45" i="1" l="1"/>
  <c r="D45" i="1"/>
  <c r="C45" i="1" l="1"/>
  <c r="E45" i="1" s="1"/>
  <c r="D46" i="1" s="1"/>
  <c r="B46" i="1" l="1"/>
  <c r="C46" i="1" s="1"/>
  <c r="E46" i="1" s="1"/>
  <c r="D47" i="1" s="1"/>
  <c r="B47" i="1" l="1"/>
  <c r="C47" i="1" s="1"/>
  <c r="E47" i="1" s="1"/>
  <c r="B48" i="1" s="1"/>
  <c r="D48" i="1" l="1"/>
  <c r="C48" i="1" s="1"/>
  <c r="E48" i="1" s="1"/>
  <c r="D49" i="1" l="1"/>
  <c r="B49" i="1"/>
  <c r="C49" i="1" s="1"/>
  <c r="E49" i="1" s="1"/>
  <c r="B50" i="1" s="1"/>
  <c r="D50" i="1" l="1"/>
  <c r="C50" i="1" s="1"/>
  <c r="E50" i="1" s="1"/>
  <c r="B51" i="1" s="1"/>
  <c r="D51" i="1" l="1"/>
  <c r="C51" i="1"/>
  <c r="E51" i="1" s="1"/>
  <c r="D52" i="1" s="1"/>
  <c r="B52" i="1" l="1"/>
  <c r="C52" i="1" s="1"/>
  <c r="E52" i="1" s="1"/>
  <c r="D53" i="1" s="1"/>
  <c r="B53" i="1" l="1"/>
  <c r="C53" i="1" s="1"/>
  <c r="E53" i="1" s="1"/>
  <c r="B54" i="1" s="1"/>
  <c r="D54" i="1" l="1"/>
  <c r="C54" i="1" s="1"/>
  <c r="E54" i="1" s="1"/>
  <c r="D55" i="1" s="1"/>
  <c r="B55" i="1" l="1"/>
  <c r="C55" i="1"/>
  <c r="E55" i="1" s="1"/>
  <c r="B56" i="1" s="1"/>
  <c r="D56" i="1" l="1"/>
  <c r="C56" i="1" s="1"/>
  <c r="E56" i="1" s="1"/>
  <c r="B57" i="1" s="1"/>
  <c r="D57" i="1" l="1"/>
  <c r="C57" i="1" s="1"/>
  <c r="E57" i="1" s="1"/>
  <c r="D58" i="1" s="1"/>
  <c r="B58" i="1" l="1"/>
  <c r="C58" i="1" s="1"/>
  <c r="E58" i="1" s="1"/>
  <c r="B59" i="1" s="1"/>
  <c r="D59" i="1" l="1"/>
  <c r="C59" i="1" s="1"/>
  <c r="E59" i="1" s="1"/>
  <c r="B60" i="1" l="1"/>
  <c r="D60" i="1"/>
  <c r="C60" i="1" l="1"/>
  <c r="E60" i="1" s="1"/>
  <c r="D61" i="1" s="1"/>
  <c r="B61" i="1" l="1"/>
  <c r="C61" i="1" s="1"/>
  <c r="E61" i="1" s="1"/>
  <c r="D62" i="1" s="1"/>
  <c r="B62" i="1" l="1"/>
  <c r="C62" i="1" s="1"/>
  <c r="E62" i="1" s="1"/>
  <c r="B63" i="1" s="1"/>
  <c r="D63" i="1" l="1"/>
  <c r="C63" i="1" s="1"/>
  <c r="E63" i="1" s="1"/>
  <c r="B64" i="1" s="1"/>
  <c r="D64" i="1" l="1"/>
  <c r="C64" i="1" s="1"/>
  <c r="E64" i="1" s="1"/>
  <c r="D65" i="1" s="1"/>
  <c r="B65" i="1" l="1"/>
  <c r="C65" i="1" s="1"/>
  <c r="E65" i="1" s="1"/>
  <c r="B66" i="1" s="1"/>
  <c r="D66" i="1" l="1"/>
  <c r="C66" i="1" s="1"/>
  <c r="E66" i="1" s="1"/>
  <c r="D67" i="1" s="1"/>
  <c r="B67" i="1" l="1"/>
  <c r="C67" i="1"/>
  <c r="E67" i="1" s="1"/>
  <c r="D68" i="1" s="1"/>
  <c r="B68" i="1" l="1"/>
  <c r="C68" i="1" s="1"/>
  <c r="E68" i="1" s="1"/>
  <c r="B69" i="1" s="1"/>
  <c r="D69" i="1" l="1"/>
  <c r="C69" i="1" s="1"/>
  <c r="E69" i="1" s="1"/>
  <c r="D70" i="1" s="1"/>
  <c r="B70" i="1" l="1"/>
  <c r="C70" i="1" s="1"/>
  <c r="E70" i="1" s="1"/>
  <c r="B71" i="1" s="1"/>
  <c r="D71" i="1" l="1"/>
  <c r="C71" i="1" s="1"/>
  <c r="E71" i="1" s="1"/>
  <c r="B72" i="1" s="1"/>
  <c r="D72" i="1" l="1"/>
  <c r="C72" i="1" s="1"/>
  <c r="E72" i="1" s="1"/>
  <c r="D73" i="1" s="1"/>
  <c r="B73" i="1" l="1"/>
  <c r="C73" i="1" s="1"/>
  <c r="E73" i="1" s="1"/>
  <c r="B74" i="1" s="1"/>
  <c r="D74" i="1" l="1"/>
  <c r="C74" i="1" s="1"/>
  <c r="E74" i="1" s="1"/>
  <c r="B75" i="1" s="1"/>
  <c r="D75" i="1" l="1"/>
  <c r="C75" i="1" s="1"/>
  <c r="E75" i="1" s="1"/>
  <c r="D76" i="1" s="1"/>
  <c r="B76" i="1" l="1"/>
  <c r="C76" i="1" s="1"/>
  <c r="E76" i="1" s="1"/>
  <c r="D77" i="1" s="1"/>
  <c r="B77" i="1" l="1"/>
  <c r="C77" i="1" s="1"/>
  <c r="E77" i="1" s="1"/>
  <c r="B78" i="1" s="1"/>
  <c r="D78" i="1" l="1"/>
  <c r="C78" i="1" s="1"/>
  <c r="E78" i="1" s="1"/>
  <c r="B79" i="1" l="1"/>
  <c r="D79" i="1"/>
  <c r="C79" i="1" s="1"/>
  <c r="E79" i="1" s="1"/>
  <c r="B80" i="1" l="1"/>
  <c r="D80" i="1"/>
  <c r="C80" i="1" s="1"/>
  <c r="E80" i="1" s="1"/>
  <c r="D81" i="1" l="1"/>
  <c r="B81" i="1"/>
  <c r="C81" i="1" s="1"/>
  <c r="E81" i="1" s="1"/>
  <c r="D82" i="1" l="1"/>
  <c r="B82" i="1"/>
  <c r="C82" i="1" s="1"/>
  <c r="E82" i="1" s="1"/>
  <c r="B83" i="1" l="1"/>
  <c r="D83" i="1"/>
  <c r="C83" i="1" l="1"/>
  <c r="E83" i="1" s="1"/>
  <c r="B84" i="1" l="1"/>
  <c r="D84" i="1"/>
  <c r="C84" i="1" l="1"/>
  <c r="E84" i="1" s="1"/>
  <c r="B85" i="1" s="1"/>
  <c r="D85" i="1" l="1"/>
  <c r="C85" i="1" s="1"/>
  <c r="E85" i="1" s="1"/>
  <c r="D86" i="1" s="1"/>
  <c r="B86" i="1" l="1"/>
  <c r="C86" i="1" s="1"/>
  <c r="E86" i="1" s="1"/>
  <c r="B87" i="1" s="1"/>
  <c r="D87" i="1" l="1"/>
  <c r="C87" i="1" s="1"/>
  <c r="E87" i="1" s="1"/>
  <c r="D88" i="1" s="1"/>
  <c r="B88" i="1" l="1"/>
  <c r="C88" i="1" s="1"/>
  <c r="E88" i="1" s="1"/>
  <c r="B89" i="1" s="1"/>
  <c r="D89" i="1" l="1"/>
  <c r="C89" i="1" s="1"/>
  <c r="E89" i="1" s="1"/>
  <c r="B90" i="1" s="1"/>
  <c r="D90" i="1" l="1"/>
  <c r="C90" i="1" s="1"/>
  <c r="E90" i="1" s="1"/>
  <c r="D91" i="1" s="1"/>
  <c r="B91" i="1" l="1"/>
  <c r="C91" i="1" s="1"/>
  <c r="E91" i="1" s="1"/>
  <c r="D92" i="1" l="1"/>
  <c r="B92" i="1"/>
  <c r="C92" i="1" l="1"/>
  <c r="E92" i="1" s="1"/>
  <c r="D93" i="1" s="1"/>
  <c r="B93" i="1" l="1"/>
  <c r="C93" i="1" s="1"/>
  <c r="E93" i="1" s="1"/>
  <c r="D94" i="1" s="1"/>
  <c r="B94" i="1" l="1"/>
  <c r="C94" i="1" s="1"/>
  <c r="E94" i="1" s="1"/>
  <c r="D95" i="1" s="1"/>
  <c r="B95" i="1" l="1"/>
  <c r="C95" i="1" s="1"/>
  <c r="E95" i="1" s="1"/>
  <c r="B96" i="1" s="1"/>
  <c r="D96" i="1" l="1"/>
  <c r="C96" i="1" s="1"/>
  <c r="E96" i="1" s="1"/>
  <c r="B97" i="1" s="1"/>
  <c r="D97" i="1" l="1"/>
  <c r="C97" i="1" s="1"/>
  <c r="E97" i="1" s="1"/>
  <c r="B98" i="1" s="1"/>
  <c r="D98" i="1" l="1"/>
  <c r="C98" i="1" s="1"/>
  <c r="E98" i="1" s="1"/>
  <c r="D99" i="1" s="1"/>
  <c r="B99" i="1" l="1"/>
  <c r="C99" i="1" s="1"/>
  <c r="E99" i="1" s="1"/>
  <c r="D100" i="1" s="1"/>
  <c r="B100" i="1" l="1"/>
  <c r="C100" i="1" s="1"/>
  <c r="E100" i="1" s="1"/>
  <c r="D101" i="1" s="1"/>
  <c r="B101" i="1" l="1"/>
  <c r="C101" i="1" s="1"/>
  <c r="E101" i="1" s="1"/>
  <c r="B102" i="1" s="1"/>
  <c r="D102" i="1" l="1"/>
  <c r="C102" i="1" s="1"/>
  <c r="E102" i="1" s="1"/>
  <c r="D103" i="1" s="1"/>
  <c r="B103" i="1" l="1"/>
  <c r="C103" i="1" s="1"/>
  <c r="E103" i="1" s="1"/>
  <c r="B104" i="1" s="1"/>
  <c r="D104" i="1" l="1"/>
  <c r="C104" i="1" s="1"/>
  <c r="E104" i="1" s="1"/>
  <c r="D105" i="1" s="1"/>
  <c r="B105" i="1" l="1"/>
  <c r="C105" i="1" s="1"/>
  <c r="E105" i="1" s="1"/>
  <c r="B106" i="1" s="1"/>
  <c r="D106" i="1" l="1"/>
  <c r="C106" i="1" s="1"/>
  <c r="E106" i="1" s="1"/>
  <c r="D107" i="1" l="1"/>
  <c r="B107" i="1"/>
  <c r="C107" i="1" l="1"/>
  <c r="E107" i="1" s="1"/>
  <c r="B108" i="1" l="1"/>
  <c r="D108" i="1"/>
  <c r="C108" i="1" s="1"/>
  <c r="E108" i="1" s="1"/>
  <c r="D109" i="1" l="1"/>
  <c r="B109" i="1"/>
  <c r="C109" i="1" s="1"/>
  <c r="E109" i="1" s="1"/>
  <c r="D110" i="1" l="1"/>
  <c r="B110" i="1"/>
  <c r="C110" i="1" s="1"/>
  <c r="E110" i="1" s="1"/>
  <c r="B111" i="1" l="1"/>
  <c r="D111" i="1"/>
  <c r="C111" i="1" l="1"/>
  <c r="E111" i="1" s="1"/>
  <c r="D112" i="1" s="1"/>
  <c r="B112" i="1" l="1"/>
  <c r="C112" i="1" s="1"/>
  <c r="E112" i="1" s="1"/>
  <c r="B113" i="1" s="1"/>
  <c r="D113" i="1" l="1"/>
  <c r="C113" i="1" s="1"/>
  <c r="E113" i="1" s="1"/>
  <c r="D114" i="1" s="1"/>
  <c r="B114" i="1" l="1"/>
  <c r="C114" i="1" s="1"/>
  <c r="E114" i="1" s="1"/>
  <c r="D115" i="1" s="1"/>
  <c r="B115" i="1" l="1"/>
  <c r="C115" i="1" s="1"/>
  <c r="E115" i="1" s="1"/>
  <c r="D116" i="1" s="1"/>
  <c r="B116" i="1" l="1"/>
  <c r="C116" i="1" s="1"/>
  <c r="E116" i="1" s="1"/>
  <c r="B117" i="1" s="1"/>
  <c r="D117" i="1" l="1"/>
  <c r="C117" i="1" s="1"/>
  <c r="E117" i="1" s="1"/>
  <c r="D118" i="1" s="1"/>
  <c r="B118" i="1" l="1"/>
  <c r="C118" i="1" s="1"/>
  <c r="E118" i="1" s="1"/>
  <c r="D119" i="1" s="1"/>
  <c r="B119" i="1" l="1"/>
  <c r="C119" i="1" s="1"/>
  <c r="E119" i="1" s="1"/>
  <c r="D120" i="1" s="1"/>
  <c r="B120" i="1" l="1"/>
  <c r="C120" i="1" s="1"/>
  <c r="E120" i="1" s="1"/>
  <c r="B121" i="1" s="1"/>
  <c r="D121" i="1" l="1"/>
  <c r="C121" i="1" s="1"/>
  <c r="E121" i="1" s="1"/>
  <c r="D122" i="1" s="1"/>
  <c r="B122" i="1" l="1"/>
  <c r="C122" i="1" s="1"/>
  <c r="E122" i="1" s="1"/>
  <c r="D123" i="1" s="1"/>
  <c r="B123" i="1" l="1"/>
  <c r="C123" i="1" s="1"/>
  <c r="E123" i="1" s="1"/>
  <c r="D124" i="1" s="1"/>
  <c r="B124" i="1" l="1"/>
  <c r="C124" i="1" s="1"/>
  <c r="E124" i="1" s="1"/>
  <c r="D125" i="1" s="1"/>
  <c r="B125" i="1" l="1"/>
  <c r="C125" i="1" s="1"/>
  <c r="E125" i="1" s="1"/>
  <c r="D126" i="1" s="1"/>
  <c r="B126" i="1" l="1"/>
  <c r="C126" i="1" s="1"/>
  <c r="E126" i="1" s="1"/>
  <c r="D127" i="1" s="1"/>
  <c r="B127" i="1" l="1"/>
  <c r="C127" i="1" s="1"/>
  <c r="E127" i="1" s="1"/>
  <c r="D128" i="1" s="1"/>
  <c r="B128" i="1" l="1"/>
  <c r="C128" i="1" s="1"/>
  <c r="E128" i="1" s="1"/>
  <c r="D129" i="1" s="1"/>
  <c r="B129" i="1" l="1"/>
  <c r="C129" i="1" s="1"/>
  <c r="E129" i="1" s="1"/>
  <c r="B130" i="1" s="1"/>
  <c r="D130" i="1" l="1"/>
  <c r="C130" i="1" s="1"/>
  <c r="E130" i="1" s="1"/>
  <c r="D131" i="1" s="1"/>
  <c r="B131" i="1" l="1"/>
  <c r="C131" i="1"/>
  <c r="E131" i="1" s="1"/>
  <c r="D132" i="1" s="1"/>
  <c r="B132" i="1" l="1"/>
  <c r="C132" i="1" s="1"/>
  <c r="E132" i="1" s="1"/>
  <c r="B133" i="1" s="1"/>
  <c r="D133" i="1" l="1"/>
  <c r="C133" i="1" s="1"/>
  <c r="E133" i="1" s="1"/>
  <c r="D134" i="1" s="1"/>
  <c r="B134" i="1" l="1"/>
  <c r="C134" i="1" s="1"/>
  <c r="E134" i="1" s="1"/>
  <c r="B135" i="1" s="1"/>
  <c r="D135" i="1" l="1"/>
  <c r="C135" i="1"/>
  <c r="E135" i="1" s="1"/>
  <c r="B136" i="1" s="1"/>
  <c r="D136" i="1" l="1"/>
  <c r="C136" i="1" s="1"/>
  <c r="E136" i="1" s="1"/>
  <c r="D137" i="1" s="1"/>
  <c r="B137" i="1" l="1"/>
  <c r="C137" i="1"/>
  <c r="E137" i="1" s="1"/>
  <c r="D138" i="1" s="1"/>
  <c r="B138" i="1" l="1"/>
  <c r="C138" i="1"/>
  <c r="E138" i="1" s="1"/>
  <c r="D139" i="1" s="1"/>
  <c r="B139" i="1" l="1"/>
  <c r="C139" i="1"/>
  <c r="E139" i="1" s="1"/>
  <c r="D140" i="1" s="1"/>
  <c r="B140" i="1" l="1"/>
  <c r="C140" i="1"/>
  <c r="E140" i="1" s="1"/>
  <c r="D141" i="1" s="1"/>
  <c r="B141" i="1" l="1"/>
  <c r="C141" i="1"/>
  <c r="E141" i="1" s="1"/>
  <c r="D142" i="1" s="1"/>
  <c r="B142" i="1" l="1"/>
  <c r="C142" i="1"/>
  <c r="E142" i="1" s="1"/>
  <c r="D143" i="1" s="1"/>
  <c r="B143" i="1" l="1"/>
  <c r="C143" i="1"/>
  <c r="E143" i="1" s="1"/>
  <c r="D144" i="1" s="1"/>
  <c r="B144" i="1" l="1"/>
  <c r="C144" i="1"/>
  <c r="E144" i="1" s="1"/>
  <c r="D145" i="1" s="1"/>
  <c r="B145" i="1" l="1"/>
  <c r="C145" i="1"/>
  <c r="E145" i="1" s="1"/>
  <c r="D146" i="1" s="1"/>
  <c r="B146" i="1" l="1"/>
  <c r="C146" i="1"/>
  <c r="E146" i="1" s="1"/>
  <c r="D147" i="1" s="1"/>
  <c r="B147" i="1" l="1"/>
  <c r="C147" i="1"/>
  <c r="E147" i="1" s="1"/>
  <c r="D148" i="1" s="1"/>
  <c r="B148" i="1" l="1"/>
  <c r="C148" i="1" s="1"/>
  <c r="E148" i="1" s="1"/>
  <c r="B149" i="1" s="1"/>
  <c r="D149" i="1" l="1"/>
  <c r="C149" i="1"/>
  <c r="E149" i="1" s="1"/>
  <c r="D150" i="1" s="1"/>
  <c r="B150" i="1" l="1"/>
  <c r="C150" i="1"/>
  <c r="E150" i="1" s="1"/>
  <c r="B151" i="1" s="1"/>
  <c r="D151" i="1" l="1"/>
  <c r="C151" i="1"/>
  <c r="E151" i="1" s="1"/>
  <c r="D152" i="1" s="1"/>
  <c r="B152" i="1" l="1"/>
  <c r="C152" i="1"/>
  <c r="E152" i="1" s="1"/>
  <c r="D153" i="1" s="1"/>
  <c r="B153" i="1" l="1"/>
  <c r="C153" i="1" s="1"/>
  <c r="E153" i="1" s="1"/>
  <c r="D154" i="1" s="1"/>
  <c r="B154" i="1" l="1"/>
  <c r="C154" i="1" s="1"/>
  <c r="E154" i="1" s="1"/>
  <c r="D155" i="1" s="1"/>
  <c r="B155" i="1" l="1"/>
  <c r="C155" i="1" s="1"/>
  <c r="E155" i="1" s="1"/>
  <c r="B156" i="1" s="1"/>
  <c r="D156" i="1" l="1"/>
  <c r="C156" i="1"/>
  <c r="E156" i="1" s="1"/>
  <c r="D157" i="1" l="1"/>
  <c r="B157" i="1"/>
  <c r="C157" i="1" s="1"/>
  <c r="E157" i="1" s="1"/>
  <c r="D158" i="1" l="1"/>
  <c r="B158" i="1"/>
  <c r="C158" i="1" s="1"/>
  <c r="E158" i="1" s="1"/>
  <c r="D159" i="1" l="1"/>
  <c r="B159" i="1"/>
  <c r="C159" i="1" s="1"/>
  <c r="E159" i="1" s="1"/>
  <c r="D160" i="1" l="1"/>
  <c r="B160" i="1"/>
  <c r="C160" i="1" s="1"/>
  <c r="E160" i="1" s="1"/>
  <c r="D161" i="1" l="1"/>
  <c r="B161" i="1"/>
  <c r="C161" i="1" s="1"/>
  <c r="E161" i="1" s="1"/>
  <c r="D162" i="1" l="1"/>
  <c r="B162" i="1"/>
  <c r="C162" i="1" s="1"/>
  <c r="E162" i="1" s="1"/>
  <c r="B163" i="1" l="1"/>
  <c r="D163" i="1"/>
  <c r="C163" i="1" s="1"/>
  <c r="E163" i="1" s="1"/>
  <c r="B164" i="1" l="1"/>
  <c r="D164" i="1"/>
  <c r="C164" i="1" s="1"/>
  <c r="E164" i="1" s="1"/>
  <c r="D165" i="1" l="1"/>
  <c r="B165" i="1"/>
  <c r="C165" i="1" s="1"/>
  <c r="E165" i="1" s="1"/>
  <c r="D166" i="1" l="1"/>
  <c r="B166" i="1"/>
  <c r="C166" i="1" s="1"/>
  <c r="E166" i="1" s="1"/>
  <c r="D167" i="1" l="1"/>
  <c r="B167" i="1"/>
  <c r="C167" i="1" s="1"/>
  <c r="E167" i="1" s="1"/>
  <c r="D168" i="1" l="1"/>
  <c r="B168" i="1"/>
  <c r="C168" i="1" s="1"/>
  <c r="E168" i="1" s="1"/>
  <c r="D169" i="1" l="1"/>
  <c r="B169" i="1"/>
  <c r="C169" i="1" s="1"/>
  <c r="E169" i="1" s="1"/>
  <c r="D170" i="1" l="1"/>
  <c r="B170" i="1"/>
  <c r="C170" i="1" s="1"/>
  <c r="E170" i="1" s="1"/>
  <c r="D171" i="1" l="1"/>
  <c r="B171" i="1"/>
  <c r="C171" i="1" s="1"/>
  <c r="E171" i="1" s="1"/>
  <c r="D172" i="1" l="1"/>
  <c r="B172" i="1"/>
  <c r="C172" i="1" s="1"/>
  <c r="E172" i="1" s="1"/>
  <c r="B173" i="1" l="1"/>
  <c r="D173" i="1"/>
  <c r="C173" i="1" l="1"/>
  <c r="E173" i="1" s="1"/>
  <c r="D174" i="1" s="1"/>
  <c r="B174" i="1" l="1"/>
  <c r="C174" i="1"/>
  <c r="E174" i="1" s="1"/>
  <c r="D175" i="1" l="1"/>
  <c r="B175" i="1"/>
  <c r="C175" i="1" s="1"/>
  <c r="E175" i="1" s="1"/>
  <c r="D176" i="1" l="1"/>
  <c r="B176" i="1"/>
  <c r="C176" i="1" s="1"/>
  <c r="E176" i="1" s="1"/>
  <c r="D177" i="1" l="1"/>
  <c r="B177" i="1"/>
  <c r="C177" i="1" s="1"/>
  <c r="E177" i="1" s="1"/>
  <c r="D178" i="1" l="1"/>
  <c r="B178" i="1"/>
  <c r="C178" i="1" s="1"/>
  <c r="E178" i="1" s="1"/>
  <c r="D179" i="1" l="1"/>
  <c r="B179" i="1"/>
  <c r="C179" i="1" s="1"/>
  <c r="E179" i="1" s="1"/>
  <c r="D180" i="1" l="1"/>
  <c r="B180" i="1"/>
  <c r="C180" i="1" s="1"/>
  <c r="E180" i="1" s="1"/>
  <c r="D181" i="1" l="1"/>
  <c r="B181" i="1"/>
  <c r="C181" i="1" s="1"/>
  <c r="E181" i="1" s="1"/>
  <c r="D182" i="1" l="1"/>
  <c r="B182" i="1"/>
  <c r="C182" i="1" s="1"/>
  <c r="E182" i="1" s="1"/>
  <c r="D183" i="1" l="1"/>
  <c r="B183" i="1"/>
  <c r="C183" i="1" s="1"/>
  <c r="E183" i="1" s="1"/>
  <c r="D184" i="1" l="1"/>
  <c r="B184" i="1"/>
  <c r="C184" i="1" l="1"/>
  <c r="E184" i="1" s="1"/>
  <c r="B185" i="1" s="1"/>
  <c r="D185" i="1"/>
  <c r="C185" i="1" l="1"/>
  <c r="E185" i="1" s="1"/>
  <c r="B186" i="1" s="1"/>
  <c r="D186" i="1"/>
  <c r="C186" i="1" l="1"/>
  <c r="E186" i="1" s="1"/>
  <c r="B187" i="1" s="1"/>
  <c r="D187" i="1" l="1"/>
  <c r="C187" i="1" s="1"/>
  <c r="E187" i="1" s="1"/>
  <c r="D188" i="1" s="1"/>
  <c r="B188" i="1" l="1"/>
  <c r="C188" i="1" s="1"/>
  <c r="E188" i="1" s="1"/>
  <c r="D189" i="1" s="1"/>
  <c r="B189" i="1" l="1"/>
  <c r="C189" i="1" s="1"/>
  <c r="E189" i="1" s="1"/>
  <c r="D190" i="1" s="1"/>
  <c r="B190" i="1" l="1"/>
  <c r="C190" i="1" s="1"/>
  <c r="E190" i="1" s="1"/>
  <c r="D191" i="1" s="1"/>
  <c r="B191" i="1" l="1"/>
  <c r="C191" i="1" s="1"/>
  <c r="E191" i="1" s="1"/>
  <c r="D192" i="1" s="1"/>
  <c r="B192" i="1" l="1"/>
  <c r="C192" i="1"/>
  <c r="E192" i="1" s="1"/>
  <c r="D193" i="1" s="1"/>
  <c r="B193" i="1" l="1"/>
  <c r="C193" i="1"/>
  <c r="E193" i="1" s="1"/>
  <c r="D194" i="1" s="1"/>
  <c r="B194" i="1" l="1"/>
  <c r="C194" i="1" s="1"/>
  <c r="E194" i="1" s="1"/>
  <c r="D195" i="1" s="1"/>
  <c r="B195" i="1" l="1"/>
  <c r="C195" i="1" s="1"/>
  <c r="E195" i="1" s="1"/>
  <c r="B196" i="1" s="1"/>
  <c r="D196" i="1" l="1"/>
  <c r="C196" i="1" s="1"/>
  <c r="E196" i="1" s="1"/>
  <c r="D197" i="1" s="1"/>
  <c r="B197" i="1" l="1"/>
  <c r="C197" i="1" s="1"/>
  <c r="E197" i="1" s="1"/>
  <c r="D198" i="1" s="1"/>
  <c r="B198" i="1" l="1"/>
  <c r="C198" i="1" s="1"/>
  <c r="E198" i="1" s="1"/>
  <c r="D199" i="1" s="1"/>
  <c r="B199" i="1" l="1"/>
  <c r="C199" i="1" s="1"/>
  <c r="E199" i="1" s="1"/>
  <c r="D200" i="1" s="1"/>
  <c r="B200" i="1" l="1"/>
  <c r="C200" i="1" s="1"/>
  <c r="E200" i="1" s="1"/>
  <c r="D201" i="1" s="1"/>
  <c r="B201" i="1" l="1"/>
  <c r="C201" i="1" s="1"/>
  <c r="E201" i="1" s="1"/>
  <c r="B202" i="1" s="1"/>
  <c r="D202" i="1" l="1"/>
  <c r="C202" i="1" s="1"/>
  <c r="E202" i="1" s="1"/>
  <c r="B203" i="1" s="1"/>
  <c r="D203" i="1" l="1"/>
  <c r="C203" i="1"/>
  <c r="E203" i="1" s="1"/>
  <c r="D204" i="1" s="1"/>
  <c r="B204" i="1" l="1"/>
  <c r="C204" i="1" s="1"/>
  <c r="E204" i="1" s="1"/>
  <c r="D205" i="1" s="1"/>
  <c r="B205" i="1" l="1"/>
  <c r="C205" i="1" s="1"/>
  <c r="E205" i="1" s="1"/>
  <c r="D206" i="1" s="1"/>
  <c r="B206" i="1" l="1"/>
  <c r="C206" i="1" s="1"/>
  <c r="E206" i="1" s="1"/>
  <c r="D207" i="1" s="1"/>
  <c r="B207" i="1" l="1"/>
  <c r="C207" i="1" s="1"/>
  <c r="E207" i="1" s="1"/>
  <c r="D208" i="1" s="1"/>
  <c r="B208" i="1" l="1"/>
  <c r="C208" i="1" s="1"/>
  <c r="E208" i="1" s="1"/>
  <c r="D209" i="1" s="1"/>
  <c r="B209" i="1" l="1"/>
  <c r="C209" i="1" s="1"/>
  <c r="E209" i="1" s="1"/>
  <c r="D210" i="1" s="1"/>
  <c r="B210" i="1" l="1"/>
  <c r="C210" i="1" s="1"/>
  <c r="E210" i="1" s="1"/>
  <c r="B211" i="1" s="1"/>
  <c r="D211" i="1" l="1"/>
  <c r="C211" i="1" s="1"/>
  <c r="E211" i="1" s="1"/>
  <c r="D212" i="1" s="1"/>
  <c r="B212" i="1" l="1"/>
  <c r="C212" i="1" s="1"/>
  <c r="E212" i="1" s="1"/>
  <c r="D213" i="1" s="1"/>
  <c r="B213" i="1" l="1"/>
  <c r="C213" i="1" s="1"/>
  <c r="E213" i="1" s="1"/>
  <c r="D214" i="1" s="1"/>
  <c r="B214" i="1" l="1"/>
  <c r="C214" i="1" s="1"/>
  <c r="E214" i="1" s="1"/>
  <c r="D215" i="1" s="1"/>
  <c r="B215" i="1" l="1"/>
  <c r="C215" i="1" s="1"/>
  <c r="E215" i="1" s="1"/>
  <c r="D216" i="1" s="1"/>
  <c r="B216" i="1" l="1"/>
  <c r="C216" i="1" s="1"/>
  <c r="E216" i="1" s="1"/>
  <c r="D217" i="1" s="1"/>
  <c r="B217" i="1" l="1"/>
  <c r="C217" i="1" s="1"/>
  <c r="E217" i="1" s="1"/>
  <c r="D218" i="1" s="1"/>
  <c r="B218" i="1" l="1"/>
  <c r="C218" i="1" s="1"/>
  <c r="E218" i="1" s="1"/>
  <c r="D219" i="1" s="1"/>
  <c r="B219" i="1" l="1"/>
  <c r="C219" i="1" s="1"/>
  <c r="E219" i="1" s="1"/>
  <c r="D220" i="1" s="1"/>
  <c r="B220" i="1" l="1"/>
  <c r="C220" i="1" s="1"/>
  <c r="E220" i="1" s="1"/>
  <c r="D221" i="1" s="1"/>
  <c r="B221" i="1" l="1"/>
  <c r="C221" i="1" s="1"/>
  <c r="E221" i="1" s="1"/>
  <c r="D222" i="1" s="1"/>
  <c r="B222" i="1" l="1"/>
  <c r="C222" i="1" s="1"/>
  <c r="E222" i="1" s="1"/>
  <c r="D223" i="1" s="1"/>
  <c r="B223" i="1" l="1"/>
  <c r="C223" i="1" s="1"/>
  <c r="E223" i="1" s="1"/>
  <c r="D224" i="1" s="1"/>
  <c r="B224" i="1" l="1"/>
  <c r="C224" i="1" s="1"/>
  <c r="E224" i="1" s="1"/>
  <c r="D225" i="1" s="1"/>
  <c r="B225" i="1" l="1"/>
  <c r="C225" i="1" s="1"/>
  <c r="E225" i="1" s="1"/>
  <c r="D226" i="1" s="1"/>
  <c r="B226" i="1" l="1"/>
  <c r="C226" i="1" s="1"/>
  <c r="E226" i="1" s="1"/>
  <c r="D227" i="1" s="1"/>
  <c r="B227" i="1" l="1"/>
  <c r="C227" i="1" s="1"/>
  <c r="E227" i="1" s="1"/>
  <c r="D228" i="1" s="1"/>
  <c r="B228" i="1" l="1"/>
  <c r="C228" i="1" s="1"/>
  <c r="E228" i="1" s="1"/>
  <c r="D229" i="1" s="1"/>
  <c r="B229" i="1" l="1"/>
  <c r="C229" i="1" s="1"/>
  <c r="E229" i="1" s="1"/>
  <c r="D230" i="1" s="1"/>
  <c r="B230" i="1" l="1"/>
  <c r="C230" i="1" s="1"/>
  <c r="E230" i="1" s="1"/>
  <c r="D231" i="1" s="1"/>
  <c r="B231" i="1" l="1"/>
  <c r="C231" i="1" s="1"/>
  <c r="E231" i="1" s="1"/>
  <c r="D232" i="1" s="1"/>
  <c r="B232" i="1" l="1"/>
  <c r="C232" i="1" s="1"/>
  <c r="E232" i="1" s="1"/>
  <c r="D233" i="1" s="1"/>
  <c r="B233" i="1" l="1"/>
  <c r="C233" i="1" s="1"/>
  <c r="E233" i="1" s="1"/>
  <c r="D234" i="1" s="1"/>
  <c r="B234" i="1" l="1"/>
  <c r="C234" i="1" s="1"/>
  <c r="E234" i="1" s="1"/>
  <c r="D235" i="1" s="1"/>
  <c r="B235" i="1" l="1"/>
  <c r="C235" i="1" s="1"/>
  <c r="E235" i="1" s="1"/>
  <c r="D236" i="1" s="1"/>
  <c r="B236" i="1" l="1"/>
  <c r="C236" i="1" s="1"/>
  <c r="E236" i="1" s="1"/>
  <c r="D237" i="1" s="1"/>
  <c r="B237" i="1" l="1"/>
  <c r="C237" i="1" s="1"/>
  <c r="E237" i="1" s="1"/>
  <c r="D238" i="1" s="1"/>
  <c r="B238" i="1" l="1"/>
  <c r="C238" i="1" s="1"/>
  <c r="E238" i="1" s="1"/>
  <c r="D239" i="1" s="1"/>
  <c r="B239" i="1" l="1"/>
  <c r="C239" i="1" s="1"/>
  <c r="E239" i="1" s="1"/>
  <c r="D240" i="1" s="1"/>
  <c r="B240" i="1" l="1"/>
  <c r="C240" i="1" s="1"/>
  <c r="E240" i="1" s="1"/>
  <c r="D241" i="1" s="1"/>
  <c r="B241" i="1" l="1"/>
  <c r="C241" i="1" s="1"/>
  <c r="E241" i="1" s="1"/>
  <c r="D242" i="1" s="1"/>
  <c r="B242" i="1" l="1"/>
  <c r="C242" i="1" s="1"/>
  <c r="E242" i="1" s="1"/>
  <c r="D243" i="1" s="1"/>
  <c r="B243" i="1" l="1"/>
  <c r="C243" i="1" s="1"/>
  <c r="E243" i="1" s="1"/>
  <c r="D244" i="1" s="1"/>
  <c r="B244" i="1" l="1"/>
  <c r="C244" i="1" s="1"/>
  <c r="E244" i="1" s="1"/>
  <c r="D245" i="1" s="1"/>
  <c r="B245" i="1" l="1"/>
  <c r="C245" i="1" s="1"/>
  <c r="E245" i="1" s="1"/>
  <c r="D246" i="1" s="1"/>
  <c r="B246" i="1" l="1"/>
  <c r="C246" i="1" s="1"/>
  <c r="E246" i="1" s="1"/>
  <c r="D247" i="1" s="1"/>
  <c r="B247" i="1" l="1"/>
  <c r="C247" i="1" s="1"/>
  <c r="E247" i="1" s="1"/>
  <c r="D248" i="1" s="1"/>
  <c r="B248" i="1" l="1"/>
  <c r="C248" i="1" s="1"/>
  <c r="E248" i="1" s="1"/>
  <c r="D249" i="1" s="1"/>
  <c r="B249" i="1" l="1"/>
  <c r="C249" i="1" s="1"/>
  <c r="E249" i="1" s="1"/>
  <c r="D250" i="1" s="1"/>
  <c r="B250" i="1" l="1"/>
  <c r="C250" i="1" s="1"/>
  <c r="E250" i="1" s="1"/>
  <c r="D251" i="1" s="1"/>
  <c r="B251" i="1" l="1"/>
  <c r="C251" i="1" s="1"/>
  <c r="E251" i="1" s="1"/>
  <c r="D252" i="1" s="1"/>
  <c r="B252" i="1" l="1"/>
  <c r="C252" i="1" s="1"/>
  <c r="E252" i="1" s="1"/>
  <c r="D253" i="1" s="1"/>
  <c r="B253" i="1" l="1"/>
  <c r="C253" i="1" s="1"/>
  <c r="E253" i="1" s="1"/>
  <c r="D254" i="1" s="1"/>
  <c r="B254" i="1" l="1"/>
  <c r="C254" i="1" s="1"/>
  <c r="E254" i="1" s="1"/>
  <c r="D255" i="1" s="1"/>
  <c r="B255" i="1" l="1"/>
  <c r="C255" i="1" s="1"/>
  <c r="E255" i="1" s="1"/>
  <c r="D256" i="1" s="1"/>
  <c r="B256" i="1" l="1"/>
  <c r="C256" i="1" s="1"/>
  <c r="E256" i="1" s="1"/>
  <c r="D257" i="1" s="1"/>
  <c r="B257" i="1" l="1"/>
  <c r="C257" i="1" s="1"/>
  <c r="E257" i="1" s="1"/>
  <c r="D258" i="1" s="1"/>
  <c r="B258" i="1" l="1"/>
  <c r="C258" i="1" s="1"/>
  <c r="E258" i="1" s="1"/>
  <c r="D259" i="1" s="1"/>
  <c r="B259" i="1" l="1"/>
  <c r="C259" i="1" s="1"/>
  <c r="E259" i="1" s="1"/>
  <c r="D260" i="1" s="1"/>
  <c r="B260" i="1" l="1"/>
  <c r="C260" i="1" s="1"/>
  <c r="E260" i="1" s="1"/>
  <c r="D261" i="1" s="1"/>
  <c r="B261" i="1" l="1"/>
  <c r="C261" i="1" s="1"/>
  <c r="E261" i="1" s="1"/>
  <c r="D262" i="1" s="1"/>
  <c r="B262" i="1" l="1"/>
  <c r="C262" i="1" s="1"/>
  <c r="E262" i="1" s="1"/>
  <c r="D263" i="1" s="1"/>
  <c r="B263" i="1" l="1"/>
  <c r="C263" i="1" s="1"/>
  <c r="E263" i="1" s="1"/>
  <c r="B264" i="1" s="1"/>
  <c r="D264" i="1" l="1"/>
  <c r="C264" i="1" s="1"/>
  <c r="E264" i="1" s="1"/>
  <c r="D265" i="1" s="1"/>
  <c r="B265" i="1" l="1"/>
  <c r="C265" i="1" s="1"/>
  <c r="E265" i="1" s="1"/>
  <c r="D266" i="1" s="1"/>
  <c r="B266" i="1" l="1"/>
  <c r="C266" i="1" s="1"/>
  <c r="E266" i="1" s="1"/>
  <c r="D267" i="1" s="1"/>
  <c r="B267" i="1" l="1"/>
  <c r="C267" i="1" s="1"/>
  <c r="E267" i="1" s="1"/>
  <c r="D268" i="1" s="1"/>
  <c r="B268" i="1" l="1"/>
  <c r="C268" i="1" s="1"/>
  <c r="E268" i="1" s="1"/>
  <c r="D269" i="1" s="1"/>
  <c r="B269" i="1" l="1"/>
  <c r="C269" i="1" s="1"/>
  <c r="E269" i="1" s="1"/>
  <c r="D270" i="1" s="1"/>
  <c r="B270" i="1" l="1"/>
  <c r="C270" i="1" s="1"/>
  <c r="E270" i="1" s="1"/>
  <c r="B271" i="1" s="1"/>
  <c r="D271" i="1" l="1"/>
  <c r="C271" i="1" s="1"/>
  <c r="E271" i="1" s="1"/>
  <c r="D272" i="1" s="1"/>
  <c r="B272" i="1" l="1"/>
  <c r="C272" i="1"/>
  <c r="E272" i="1" s="1"/>
  <c r="D273" i="1" s="1"/>
  <c r="B273" i="1" l="1"/>
  <c r="C273" i="1" s="1"/>
  <c r="E273" i="1" s="1"/>
  <c r="D274" i="1" s="1"/>
  <c r="B274" i="1" l="1"/>
  <c r="C274" i="1"/>
  <c r="E274" i="1" s="1"/>
  <c r="D275" i="1" s="1"/>
  <c r="B275" i="1" l="1"/>
  <c r="C275" i="1" s="1"/>
  <c r="E275" i="1" s="1"/>
  <c r="B276" i="1" s="1"/>
  <c r="D276" i="1" l="1"/>
  <c r="C276" i="1" s="1"/>
  <c r="E276" i="1" s="1"/>
  <c r="D277" i="1" l="1"/>
  <c r="B277" i="1"/>
  <c r="C277" i="1" s="1"/>
  <c r="E277" i="1" s="1"/>
  <c r="D278" i="1" s="1"/>
  <c r="B278" i="1" l="1"/>
  <c r="C278" i="1" s="1"/>
  <c r="E278" i="1" s="1"/>
  <c r="D279" i="1" s="1"/>
  <c r="B279" i="1" l="1"/>
  <c r="C279" i="1" s="1"/>
  <c r="E279" i="1" s="1"/>
  <c r="D280" i="1" s="1"/>
  <c r="B280" i="1" l="1"/>
  <c r="C280" i="1" s="1"/>
  <c r="E280" i="1" s="1"/>
  <c r="D281" i="1" s="1"/>
  <c r="B281" i="1" l="1"/>
  <c r="C281" i="1" s="1"/>
  <c r="E281" i="1" s="1"/>
  <c r="B282" i="1" s="1"/>
  <c r="D282" i="1" l="1"/>
  <c r="C282" i="1" s="1"/>
  <c r="E282" i="1" s="1"/>
  <c r="B283" i="1" s="1"/>
  <c r="D283" i="1" l="1"/>
  <c r="C283" i="1"/>
  <c r="E283" i="1" s="1"/>
  <c r="D284" i="1" s="1"/>
  <c r="B284" i="1" l="1"/>
  <c r="C284" i="1" s="1"/>
  <c r="E284" i="1" s="1"/>
  <c r="D285" i="1" s="1"/>
  <c r="B285" i="1" l="1"/>
  <c r="C285" i="1" s="1"/>
  <c r="E285" i="1" s="1"/>
  <c r="B286" i="1" s="1"/>
  <c r="D286" i="1" l="1"/>
  <c r="C286" i="1" s="1"/>
  <c r="E286" i="1" s="1"/>
  <c r="B287" i="1" s="1"/>
  <c r="D287" i="1" l="1"/>
  <c r="C287" i="1" s="1"/>
  <c r="E287" i="1" s="1"/>
  <c r="B288" i="1" s="1"/>
  <c r="D288" i="1" l="1"/>
  <c r="C288" i="1"/>
  <c r="E288" i="1" s="1"/>
  <c r="B289" i="1" s="1"/>
  <c r="D289" i="1" l="1"/>
  <c r="C289" i="1"/>
  <c r="E289" i="1" s="1"/>
  <c r="B290" i="1" s="1"/>
  <c r="D290" i="1" l="1"/>
  <c r="C290" i="1"/>
  <c r="E290" i="1" s="1"/>
  <c r="D291" i="1" s="1"/>
  <c r="B291" i="1" l="1"/>
  <c r="C291" i="1" s="1"/>
  <c r="E291" i="1" s="1"/>
  <c r="D292" i="1" s="1"/>
  <c r="B292" i="1" l="1"/>
  <c r="C292" i="1"/>
  <c r="E292" i="1" s="1"/>
  <c r="D293" i="1" s="1"/>
  <c r="B293" i="1" l="1"/>
  <c r="C293" i="1"/>
  <c r="E293" i="1" s="1"/>
  <c r="B294" i="1" s="1"/>
  <c r="D294" i="1" l="1"/>
  <c r="C294" i="1"/>
  <c r="E294" i="1" s="1"/>
  <c r="D295" i="1" s="1"/>
  <c r="B295" i="1" l="1"/>
  <c r="C295" i="1" s="1"/>
  <c r="E295" i="1" s="1"/>
  <c r="D296" i="1" s="1"/>
  <c r="B296" i="1" l="1"/>
  <c r="C296" i="1"/>
  <c r="E296" i="1" s="1"/>
  <c r="D297" i="1" s="1"/>
  <c r="B297" i="1" l="1"/>
  <c r="C297" i="1" s="1"/>
  <c r="E297" i="1" s="1"/>
  <c r="D298" i="1" s="1"/>
  <c r="B298" i="1" l="1"/>
  <c r="C298" i="1" s="1"/>
  <c r="E298" i="1" s="1"/>
  <c r="D299" i="1" s="1"/>
  <c r="B299" i="1" l="1"/>
  <c r="C299" i="1" s="1"/>
  <c r="E299" i="1" s="1"/>
  <c r="B300" i="1" s="1"/>
  <c r="D300" i="1" l="1"/>
  <c r="C300" i="1" s="1"/>
  <c r="E300" i="1" s="1"/>
  <c r="B301" i="1" s="1"/>
  <c r="D301" i="1" l="1"/>
  <c r="C301" i="1" s="1"/>
  <c r="E301" i="1" s="1"/>
  <c r="D302" i="1" s="1"/>
  <c r="B302" i="1" l="1"/>
  <c r="C302" i="1" s="1"/>
  <c r="E302" i="1" s="1"/>
  <c r="D303" i="1" s="1"/>
  <c r="B303" i="1" l="1"/>
  <c r="C303" i="1" s="1"/>
  <c r="E303" i="1" s="1"/>
  <c r="D304" i="1" s="1"/>
  <c r="B304" i="1" l="1"/>
  <c r="C304" i="1" s="1"/>
  <c r="E304" i="1" s="1"/>
  <c r="D305" i="1" s="1"/>
  <c r="B305" i="1" l="1"/>
  <c r="C305" i="1" s="1"/>
  <c r="E305" i="1" s="1"/>
  <c r="D306" i="1" s="1"/>
  <c r="B306" i="1" l="1"/>
  <c r="C306" i="1" s="1"/>
  <c r="E306" i="1" s="1"/>
  <c r="D307" i="1" s="1"/>
  <c r="B307" i="1" l="1"/>
  <c r="C307" i="1" s="1"/>
  <c r="E307" i="1" s="1"/>
  <c r="D308" i="1" s="1"/>
  <c r="B308" i="1" l="1"/>
  <c r="C308" i="1" s="1"/>
  <c r="E308" i="1" s="1"/>
  <c r="D309" i="1" s="1"/>
  <c r="B309" i="1" l="1"/>
  <c r="C309" i="1" s="1"/>
  <c r="E309" i="1" s="1"/>
  <c r="D310" i="1" s="1"/>
  <c r="B310" i="1" l="1"/>
  <c r="C310" i="1" s="1"/>
  <c r="E310" i="1" s="1"/>
  <c r="D311" i="1" s="1"/>
  <c r="B311" i="1" l="1"/>
  <c r="C311" i="1" s="1"/>
  <c r="E311" i="1" s="1"/>
  <c r="D312" i="1" l="1"/>
  <c r="B312" i="1"/>
  <c r="C312" i="1" s="1"/>
  <c r="E312" i="1" s="1"/>
  <c r="B313" i="1" s="1"/>
  <c r="D313" i="1" l="1"/>
  <c r="C313" i="1"/>
  <c r="E313" i="1" s="1"/>
  <c r="B314" i="1" s="1"/>
  <c r="D314" i="1" l="1"/>
  <c r="C314" i="1" s="1"/>
  <c r="E314" i="1" s="1"/>
  <c r="D315" i="1" s="1"/>
  <c r="B315" i="1" l="1"/>
  <c r="C315" i="1" s="1"/>
  <c r="E315" i="1" s="1"/>
  <c r="B316" i="1" s="1"/>
  <c r="D316" i="1" l="1"/>
  <c r="C316" i="1" s="1"/>
  <c r="E316" i="1" s="1"/>
  <c r="B317" i="1" s="1"/>
  <c r="D317" i="1" l="1"/>
  <c r="C317" i="1" s="1"/>
  <c r="E317" i="1" s="1"/>
  <c r="D318" i="1" s="1"/>
  <c r="B318" i="1" l="1"/>
  <c r="C318" i="1"/>
  <c r="E318" i="1" s="1"/>
  <c r="B319" i="1" s="1"/>
  <c r="D319" i="1" l="1"/>
  <c r="C319" i="1" s="1"/>
  <c r="E319" i="1" s="1"/>
  <c r="D320" i="1" s="1"/>
  <c r="B320" i="1" l="1"/>
  <c r="C320" i="1" s="1"/>
  <c r="E320" i="1" s="1"/>
  <c r="B321" i="1" s="1"/>
  <c r="D321" i="1" l="1"/>
  <c r="C321" i="1" s="1"/>
  <c r="E321" i="1" s="1"/>
  <c r="B322" i="1" s="1"/>
  <c r="D322" i="1" l="1"/>
  <c r="C322" i="1"/>
  <c r="E322" i="1" s="1"/>
  <c r="B323" i="1" s="1"/>
  <c r="D323" i="1" l="1"/>
  <c r="C323" i="1" s="1"/>
  <c r="E323" i="1" s="1"/>
  <c r="D324" i="1" s="1"/>
  <c r="B324" i="1" l="1"/>
  <c r="C324" i="1"/>
  <c r="E324" i="1" s="1"/>
  <c r="D325" i="1" s="1"/>
  <c r="B325" i="1" l="1"/>
  <c r="C325" i="1" s="1"/>
  <c r="E325" i="1" s="1"/>
  <c r="D326" i="1" l="1"/>
  <c r="B326" i="1"/>
  <c r="C326" i="1" l="1"/>
  <c r="E326" i="1" s="1"/>
  <c r="B327" i="1" l="1"/>
  <c r="D327" i="1"/>
  <c r="C327" i="1" s="1"/>
  <c r="E327" i="1" s="1"/>
  <c r="D328" i="1" l="1"/>
  <c r="B328" i="1"/>
  <c r="C328" i="1" s="1"/>
  <c r="E328" i="1" s="1"/>
  <c r="D329" i="1" l="1"/>
  <c r="B329" i="1"/>
  <c r="C329" i="1" s="1"/>
  <c r="E329" i="1" s="1"/>
  <c r="B330" i="1" l="1"/>
  <c r="D330" i="1"/>
  <c r="C330" i="1" l="1"/>
  <c r="E330" i="1" s="1"/>
  <c r="B331" i="1" l="1"/>
  <c r="D331" i="1"/>
  <c r="C331" i="1" l="1"/>
  <c r="E331" i="1" s="1"/>
  <c r="D332" i="1" s="1"/>
  <c r="B332" i="1" l="1"/>
  <c r="C332" i="1"/>
  <c r="E332" i="1" s="1"/>
  <c r="D333" i="1" s="1"/>
  <c r="B333" i="1" l="1"/>
  <c r="C333" i="1"/>
  <c r="E333" i="1" s="1"/>
  <c r="D334" i="1" s="1"/>
  <c r="B334" i="1" l="1"/>
  <c r="C334" i="1"/>
  <c r="E334" i="1" s="1"/>
  <c r="B335" i="1" s="1"/>
  <c r="D335" i="1" l="1"/>
  <c r="C335" i="1"/>
  <c r="E335" i="1" s="1"/>
  <c r="B336" i="1" l="1"/>
  <c r="D336" i="1"/>
  <c r="C336" i="1" s="1"/>
  <c r="E336" i="1" s="1"/>
  <c r="B337" i="1" l="1"/>
  <c r="D337" i="1"/>
  <c r="C337" i="1"/>
  <c r="E337" i="1" s="1"/>
  <c r="B338" i="1" l="1"/>
  <c r="D338" i="1"/>
  <c r="C338" i="1" l="1"/>
  <c r="E338" i="1" s="1"/>
  <c r="B339" i="1" s="1"/>
  <c r="D339" i="1" l="1"/>
  <c r="C339" i="1"/>
  <c r="E339" i="1" s="1"/>
  <c r="B340" i="1" s="1"/>
  <c r="D340" i="1" l="1"/>
  <c r="C340" i="1" s="1"/>
  <c r="E340" i="1" s="1"/>
  <c r="B341" i="1" s="1"/>
  <c r="D341" i="1" l="1"/>
  <c r="C341" i="1"/>
  <c r="E341" i="1" s="1"/>
  <c r="D342" i="1" s="1"/>
  <c r="B342" i="1" l="1"/>
  <c r="C342" i="1" s="1"/>
  <c r="E342" i="1" s="1"/>
  <c r="D343" i="1" s="1"/>
  <c r="B343" i="1" l="1"/>
  <c r="C343" i="1"/>
  <c r="E343" i="1" s="1"/>
  <c r="D344" i="1" l="1"/>
  <c r="B344" i="1"/>
  <c r="C344" i="1" s="1"/>
  <c r="E344" i="1" s="1"/>
  <c r="B345" i="1" l="1"/>
  <c r="D345" i="1"/>
  <c r="C345" i="1" s="1"/>
  <c r="E345" i="1" s="1"/>
  <c r="D346" i="1" l="1"/>
  <c r="B346" i="1"/>
  <c r="C346" i="1" s="1"/>
  <c r="E346" i="1" s="1"/>
  <c r="B347" i="1" l="1"/>
  <c r="D347" i="1"/>
  <c r="C347" i="1" l="1"/>
  <c r="E347" i="1" s="1"/>
  <c r="D348" i="1" s="1"/>
  <c r="B348" i="1" l="1"/>
  <c r="C348" i="1"/>
  <c r="E348" i="1" s="1"/>
  <c r="B349" i="1" s="1"/>
  <c r="D349" i="1" l="1"/>
  <c r="C349" i="1"/>
  <c r="E349" i="1" s="1"/>
  <c r="D350" i="1" s="1"/>
  <c r="B350" i="1" l="1"/>
  <c r="C350" i="1"/>
  <c r="E350" i="1" s="1"/>
  <c r="B351" i="1" s="1"/>
  <c r="D351" i="1" l="1"/>
  <c r="C351" i="1" s="1"/>
  <c r="E351" i="1" s="1"/>
  <c r="D352" i="1" l="1"/>
  <c r="B352" i="1"/>
  <c r="C352" i="1" s="1"/>
  <c r="E352" i="1" s="1"/>
  <c r="D353" i="1" l="1"/>
  <c r="B353" i="1"/>
  <c r="C353" i="1"/>
  <c r="E353" i="1" s="1"/>
  <c r="B354" i="1" s="1"/>
  <c r="D354" i="1" l="1"/>
  <c r="C354" i="1" s="1"/>
  <c r="E354" i="1" s="1"/>
  <c r="B355" i="1" s="1"/>
  <c r="D355" i="1" l="1"/>
  <c r="C355" i="1"/>
  <c r="E355" i="1" s="1"/>
  <c r="B356" i="1" s="1"/>
  <c r="D356" i="1" l="1"/>
  <c r="C356" i="1"/>
  <c r="E356" i="1" s="1"/>
  <c r="D357" i="1" s="1"/>
  <c r="B357" i="1" l="1"/>
  <c r="C357" i="1"/>
  <c r="E357" i="1" s="1"/>
  <c r="D358" i="1" s="1"/>
  <c r="B358" i="1" l="1"/>
  <c r="C358" i="1"/>
  <c r="E358" i="1" s="1"/>
  <c r="B359" i="1" s="1"/>
  <c r="D359" i="1" l="1"/>
  <c r="C359" i="1"/>
  <c r="E359" i="1" s="1"/>
  <c r="D360" i="1" s="1"/>
  <c r="B360" i="1" l="1"/>
  <c r="C360" i="1" s="1"/>
  <c r="E360" i="1" s="1"/>
  <c r="D361" i="1" s="1"/>
  <c r="B361" i="1" l="1"/>
  <c r="C361" i="1" s="1"/>
  <c r="E361" i="1" s="1"/>
  <c r="D362" i="1" s="1"/>
  <c r="B362" i="1" l="1"/>
  <c r="C362" i="1" s="1"/>
  <c r="E362" i="1" s="1"/>
  <c r="B363" i="1" s="1"/>
  <c r="D363" i="1" l="1"/>
  <c r="C363" i="1" s="1"/>
  <c r="E363" i="1" s="1"/>
  <c r="B364" i="1" s="1"/>
  <c r="D364" i="1" l="1"/>
  <c r="C364" i="1"/>
  <c r="E364" i="1" s="1"/>
  <c r="B365" i="1" s="1"/>
  <c r="D365" i="1" l="1"/>
  <c r="C365" i="1" s="1"/>
  <c r="E365" i="1" s="1"/>
  <c r="B366" i="1" l="1"/>
  <c r="D366" i="1"/>
  <c r="C366" i="1"/>
  <c r="E366" i="1" s="1"/>
  <c r="D367" i="1" l="1"/>
  <c r="B367" i="1"/>
  <c r="C367" i="1" s="1"/>
  <c r="E367" i="1" s="1"/>
  <c r="D368" i="1" l="1"/>
  <c r="B368" i="1"/>
  <c r="C368" i="1" l="1"/>
  <c r="E368" i="1" s="1"/>
  <c r="B369" i="1" l="1"/>
  <c r="D369" i="1"/>
  <c r="C369" i="1" s="1"/>
  <c r="E369" i="1" s="1"/>
  <c r="B370" i="1" l="1"/>
  <c r="D370" i="1"/>
  <c r="C370" i="1" l="1"/>
  <c r="E370" i="1" s="1"/>
  <c r="D371" i="1" s="1"/>
  <c r="B371" i="1" l="1"/>
  <c r="C371" i="1"/>
  <c r="E371" i="1" s="1"/>
  <c r="B372" i="1" s="1"/>
  <c r="D372" i="1" l="1"/>
  <c r="D11" i="1" s="1"/>
  <c r="C372" i="1" l="1"/>
  <c r="C11" i="1" l="1"/>
  <c r="E372" i="1"/>
</calcChain>
</file>

<file path=xl/sharedStrings.xml><?xml version="1.0" encoding="utf-8"?>
<sst xmlns="http://schemas.openxmlformats.org/spreadsheetml/2006/main" count="15" uniqueCount="14">
  <si>
    <t>Loan Amount</t>
  </si>
  <si>
    <t>Rate of Interest</t>
  </si>
  <si>
    <t>Tenure</t>
  </si>
  <si>
    <t>years</t>
  </si>
  <si>
    <t>Principle Amount Paid</t>
  </si>
  <si>
    <t>Interest Paid</t>
  </si>
  <si>
    <t>EMI</t>
  </si>
  <si>
    <t>Towards Loan</t>
  </si>
  <si>
    <t>Towards Interest</t>
  </si>
  <si>
    <t>Outstanding Loan</t>
  </si>
  <si>
    <t>Month</t>
  </si>
  <si>
    <t>Prepayment?</t>
  </si>
  <si>
    <t>Hike EMI by __% every year</t>
  </si>
  <si>
    <t>Pay extra EMI every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</si>
</sst>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43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65" fontId="0" fillId="0" borderId="0" xfId="1" applyNumberFormat="1" applyFont="1"/>
    <xf numFmtId="6" fontId="0" fillId="0" borderId="0" xfId="0" applyNumberFormat="1"/>
    <xf numFmtId="165" fontId="0" fillId="0" borderId="0" xfId="0" applyNumberFormat="1"/>
    <xf numFmtId="6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Loan Repayment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Calculations!$C$12</c:f>
              <c:strCache>
                <c:ptCount val="1"/>
                <c:pt idx="0">
                  <c:v>Towards Loan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Calculations!$C$13:$C$372</c:f>
              <c:numCache>
                <c:formatCode>"₹"#,##0_);[Red]\("₹"#,##0\)</c:formatCode>
                <c:ptCount val="360"/>
                <c:pt idx="0">
                  <c:v>4205.9821082534509</c:v>
                </c:pt>
                <c:pt idx="1">
                  <c:v>4234.0219889751424</c:v>
                </c:pt>
                <c:pt idx="2">
                  <c:v>4262.2488022349753</c:v>
                </c:pt>
                <c:pt idx="3">
                  <c:v>4290.6637942498783</c:v>
                </c:pt>
                <c:pt idx="4">
                  <c:v>4319.268219544876</c:v>
                </c:pt>
                <c:pt idx="5">
                  <c:v>4348.0633410085102</c:v>
                </c:pt>
                <c:pt idx="6">
                  <c:v>4377.0504299485656</c:v>
                </c:pt>
                <c:pt idx="7">
                  <c:v>4406.2307661482228</c:v>
                </c:pt>
                <c:pt idx="8">
                  <c:v>4435.6056379225447</c:v>
                </c:pt>
                <c:pt idx="9">
                  <c:v>4465.1763421753603</c:v>
                </c:pt>
                <c:pt idx="10">
                  <c:v>4494.9441844565299</c:v>
                </c:pt>
                <c:pt idx="11">
                  <c:v>4524.9104790195706</c:v>
                </c:pt>
                <c:pt idx="12">
                  <c:v>4555.0765488797042</c:v>
                </c:pt>
                <c:pt idx="13">
                  <c:v>4585.4437258722319</c:v>
                </c:pt>
                <c:pt idx="14">
                  <c:v>4616.0133507113787</c:v>
                </c:pt>
                <c:pt idx="15">
                  <c:v>4646.7867730494581</c:v>
                </c:pt>
                <c:pt idx="16">
                  <c:v>4677.7653515364509</c:v>
                </c:pt>
                <c:pt idx="17">
                  <c:v>4708.9504538800247</c:v>
                </c:pt>
                <c:pt idx="18">
                  <c:v>4740.3434569058918</c:v>
                </c:pt>
                <c:pt idx="19">
                  <c:v>4771.9457466185995</c:v>
                </c:pt>
                <c:pt idx="20">
                  <c:v>4803.7587182627212</c:v>
                </c:pt>
                <c:pt idx="21">
                  <c:v>4835.7837763844764</c:v>
                </c:pt>
                <c:pt idx="22">
                  <c:v>4868.0223348937034</c:v>
                </c:pt>
                <c:pt idx="23">
                  <c:v>4900.4758171263275</c:v>
                </c:pt>
                <c:pt idx="24">
                  <c:v>4933.1456559071703</c:v>
                </c:pt>
                <c:pt idx="25">
                  <c:v>4966.0332936132181</c:v>
                </c:pt>
                <c:pt idx="26">
                  <c:v>4999.1401822373118</c:v>
                </c:pt>
                <c:pt idx="27">
                  <c:v>5032.467783452219</c:v>
                </c:pt>
                <c:pt idx="28">
                  <c:v>5066.0175686752336</c:v>
                </c:pt>
                <c:pt idx="29">
                  <c:v>5099.7910191330739</c:v>
                </c:pt>
                <c:pt idx="30">
                  <c:v>5133.7896259272929</c:v>
                </c:pt>
                <c:pt idx="31">
                  <c:v>5168.0148901001412</c:v>
                </c:pt>
                <c:pt idx="32">
                  <c:v>5202.4683227008099</c:v>
                </c:pt>
                <c:pt idx="33">
                  <c:v>5237.1514448521484</c:v>
                </c:pt>
                <c:pt idx="34">
                  <c:v>5272.0657878178317</c:v>
                </c:pt>
                <c:pt idx="35">
                  <c:v>5307.212893069951</c:v>
                </c:pt>
                <c:pt idx="36">
                  <c:v>5342.5943123570796</c:v>
                </c:pt>
                <c:pt idx="37">
                  <c:v>5378.2116077727987</c:v>
                </c:pt>
                <c:pt idx="38">
                  <c:v>5414.0663518246147</c:v>
                </c:pt>
                <c:pt idx="39">
                  <c:v>5450.1601275034482</c:v>
                </c:pt>
                <c:pt idx="40">
                  <c:v>5486.4945283534653</c:v>
                </c:pt>
                <c:pt idx="41">
                  <c:v>5523.0711585424906</c:v>
                </c:pt>
                <c:pt idx="42">
                  <c:v>5559.8916329327767</c:v>
                </c:pt>
                <c:pt idx="43">
                  <c:v>5596.9575771523268</c:v>
                </c:pt>
                <c:pt idx="44">
                  <c:v>5634.2706276666722</c:v>
                </c:pt>
                <c:pt idx="45">
                  <c:v>5671.8324318511186</c:v>
                </c:pt>
                <c:pt idx="46">
                  <c:v>5709.6446480634586</c:v>
                </c:pt>
                <c:pt idx="47">
                  <c:v>5747.7089457172151</c:v>
                </c:pt>
                <c:pt idx="48">
                  <c:v>5786.0270053553286</c:v>
                </c:pt>
                <c:pt idx="49">
                  <c:v>5824.6005187243682</c:v>
                </c:pt>
                <c:pt idx="50">
                  <c:v>5863.4311888491939</c:v>
                </c:pt>
                <c:pt idx="51">
                  <c:v>5902.5207301081937</c:v>
                </c:pt>
                <c:pt idx="52">
                  <c:v>5941.8708683089098</c:v>
                </c:pt>
                <c:pt idx="53">
                  <c:v>5981.4833407643018</c:v>
                </c:pt>
                <c:pt idx="54">
                  <c:v>6021.3598963693985</c:v>
                </c:pt>
                <c:pt idx="55">
                  <c:v>6061.5022956785288</c:v>
                </c:pt>
                <c:pt idx="56">
                  <c:v>6101.9123109830507</c:v>
                </c:pt>
                <c:pt idx="57">
                  <c:v>6142.5917263896081</c:v>
                </c:pt>
                <c:pt idx="58">
                  <c:v>6183.5423378988671</c:v>
                </c:pt>
                <c:pt idx="59">
                  <c:v>6224.7659534848644</c:v>
                </c:pt>
                <c:pt idx="60">
                  <c:v>6266.2643931747625</c:v>
                </c:pt>
                <c:pt idx="61">
                  <c:v>6308.0394891292635</c:v>
                </c:pt>
                <c:pt idx="62">
                  <c:v>6350.0930857234525</c:v>
                </c:pt>
                <c:pt idx="63">
                  <c:v>6392.4270396282773</c:v>
                </c:pt>
                <c:pt idx="64">
                  <c:v>6435.0432198924682</c:v>
                </c:pt>
                <c:pt idx="65">
                  <c:v>6477.9435080250805</c:v>
                </c:pt>
                <c:pt idx="66">
                  <c:v>6521.1297980785857</c:v>
                </c:pt>
                <c:pt idx="67">
                  <c:v>6564.6039967324432</c:v>
                </c:pt>
                <c:pt idx="68">
                  <c:v>6608.3680233773193</c:v>
                </c:pt>
                <c:pt idx="69">
                  <c:v>6652.423810199838</c:v>
                </c:pt>
                <c:pt idx="70">
                  <c:v>6696.7733022678331</c:v>
                </c:pt>
                <c:pt idx="71">
                  <c:v>6741.4184576162916</c:v>
                </c:pt>
                <c:pt idx="72">
                  <c:v>6786.3612473337271</c:v>
                </c:pt>
                <c:pt idx="73">
                  <c:v>6831.6036556492872</c:v>
                </c:pt>
                <c:pt idx="74">
                  <c:v>6877.1476800202836</c:v>
                </c:pt>
                <c:pt idx="75">
                  <c:v>6922.9953312204198</c:v>
                </c:pt>
                <c:pt idx="76">
                  <c:v>6969.1486334285546</c:v>
                </c:pt>
                <c:pt idx="77">
                  <c:v>7015.6096243180764</c:v>
                </c:pt>
                <c:pt idx="78">
                  <c:v>7062.3803551468627</c:v>
                </c:pt>
                <c:pt idx="79">
                  <c:v>7109.4628908478371</c:v>
                </c:pt>
                <c:pt idx="80">
                  <c:v>7156.8593101201586</c:v>
                </c:pt>
                <c:pt idx="81">
                  <c:v>7204.5717055209643</c:v>
                </c:pt>
                <c:pt idx="82">
                  <c:v>7252.6021835577703</c:v>
                </c:pt>
                <c:pt idx="83">
                  <c:v>7300.9528647814877</c:v>
                </c:pt>
                <c:pt idx="84">
                  <c:v>7349.6258838800313</c:v>
                </c:pt>
                <c:pt idx="85">
                  <c:v>7398.6233897725651</c:v>
                </c:pt>
                <c:pt idx="86">
                  <c:v>7447.9475457043845</c:v>
                </c:pt>
                <c:pt idx="87">
                  <c:v>7497.6005293424096</c:v>
                </c:pt>
                <c:pt idx="88">
                  <c:v>7547.5845328713622</c:v>
                </c:pt>
                <c:pt idx="89">
                  <c:v>7597.9017630905037</c:v>
                </c:pt>
                <c:pt idx="90">
                  <c:v>7648.5544415111071</c:v>
                </c:pt>
                <c:pt idx="91">
                  <c:v>7699.5448044545155</c:v>
                </c:pt>
                <c:pt idx="92">
                  <c:v>7750.8751031508764</c:v>
                </c:pt>
                <c:pt idx="93">
                  <c:v>7802.5476038385495</c:v>
                </c:pt>
                <c:pt idx="94">
                  <c:v>7854.5645878641408</c:v>
                </c:pt>
                <c:pt idx="95">
                  <c:v>7906.9283517832337</c:v>
                </c:pt>
                <c:pt idx="96">
                  <c:v>7959.6412074617874</c:v>
                </c:pt>
                <c:pt idx="97">
                  <c:v>8012.7054821781967</c:v>
                </c:pt>
                <c:pt idx="98">
                  <c:v>8066.1235187260572</c:v>
                </c:pt>
                <c:pt idx="99">
                  <c:v>8119.8976755175645</c:v>
                </c:pt>
                <c:pt idx="100">
                  <c:v>8174.0303266876763</c:v>
                </c:pt>
                <c:pt idx="101">
                  <c:v>8228.5238621989301</c:v>
                </c:pt>
                <c:pt idx="102">
                  <c:v>8283.380687946923</c:v>
                </c:pt>
                <c:pt idx="103">
                  <c:v>8338.6032258665691</c:v>
                </c:pt>
                <c:pt idx="104">
                  <c:v>8394.1939140390132</c:v>
                </c:pt>
                <c:pt idx="105">
                  <c:v>8450.1552067992743</c:v>
                </c:pt>
                <c:pt idx="106">
                  <c:v>8506.4895748445997</c:v>
                </c:pt>
                <c:pt idx="107">
                  <c:v>8563.1995053435639</c:v>
                </c:pt>
                <c:pt idx="108">
                  <c:v>8620.2875020458559</c:v>
                </c:pt>
                <c:pt idx="109">
                  <c:v>8677.7560853928262</c:v>
                </c:pt>
                <c:pt idx="110">
                  <c:v>8735.6077926287799</c:v>
                </c:pt>
                <c:pt idx="111">
                  <c:v>8793.8451779129718</c:v>
                </c:pt>
                <c:pt idx="112">
                  <c:v>8852.4708124323952</c:v>
                </c:pt>
                <c:pt idx="113">
                  <c:v>8911.487284515275</c:v>
                </c:pt>
                <c:pt idx="114">
                  <c:v>8970.8971997453773</c:v>
                </c:pt>
                <c:pt idx="115">
                  <c:v>9030.7031810770131</c:v>
                </c:pt>
                <c:pt idx="116">
                  <c:v>9090.9078689508569</c:v>
                </c:pt>
                <c:pt idx="117">
                  <c:v>9151.5139214105293</c:v>
                </c:pt>
                <c:pt idx="118">
                  <c:v>9212.5240142199291</c:v>
                </c:pt>
                <c:pt idx="119">
                  <c:v>9273.9408409813987</c:v>
                </c:pt>
                <c:pt idx="120">
                  <c:v>9335.7671132546056</c:v>
                </c:pt>
                <c:pt idx="121">
                  <c:v>9398.0055606763017</c:v>
                </c:pt>
                <c:pt idx="122">
                  <c:v>9460.6589310808085</c:v>
                </c:pt>
                <c:pt idx="123">
                  <c:v>9523.7299906213484</c:v>
                </c:pt>
                <c:pt idx="124">
                  <c:v>9587.2215238921599</c:v>
                </c:pt>
                <c:pt idx="125">
                  <c:v>9651.1363340514399</c:v>
                </c:pt>
                <c:pt idx="126">
                  <c:v>9715.477242945115</c:v>
                </c:pt>
                <c:pt idx="127">
                  <c:v>9780.2470912314166</c:v>
                </c:pt>
                <c:pt idx="128">
                  <c:v>9845.448738506293</c:v>
                </c:pt>
                <c:pt idx="129">
                  <c:v>9911.0850634296694</c:v>
                </c:pt>
                <c:pt idx="130">
                  <c:v>9977.1589638525293</c:v>
                </c:pt>
                <c:pt idx="131">
                  <c:v>10043.673356944881</c:v>
                </c:pt>
                <c:pt idx="132">
                  <c:v>10110.631179324515</c:v>
                </c:pt>
                <c:pt idx="133">
                  <c:v>10178.035387186676</c:v>
                </c:pt>
                <c:pt idx="134">
                  <c:v>10245.888956434588</c:v>
                </c:pt>
                <c:pt idx="135">
                  <c:v>10314.194882810818</c:v>
                </c:pt>
                <c:pt idx="136">
                  <c:v>10382.956182029557</c:v>
                </c:pt>
                <c:pt idx="137">
                  <c:v>10452.175889909755</c:v>
                </c:pt>
                <c:pt idx="138">
                  <c:v>10521.857062509152</c:v>
                </c:pt>
                <c:pt idx="139">
                  <c:v>10592.002776259214</c:v>
                </c:pt>
                <c:pt idx="140">
                  <c:v>10662.616128100944</c:v>
                </c:pt>
                <c:pt idx="141">
                  <c:v>10733.700235621614</c:v>
                </c:pt>
                <c:pt idx="142">
                  <c:v>10805.258237192425</c:v>
                </c:pt>
                <c:pt idx="143">
                  <c:v>10877.293292107042</c:v>
                </c:pt>
                <c:pt idx="144">
                  <c:v>10949.808580721088</c:v>
                </c:pt>
                <c:pt idx="145">
                  <c:v>11022.807304592563</c:v>
                </c:pt>
                <c:pt idx="146">
                  <c:v>11096.292686623179</c:v>
                </c:pt>
                <c:pt idx="147">
                  <c:v>11170.267971200668</c:v>
                </c:pt>
                <c:pt idx="148">
                  <c:v>11244.736424342005</c:v>
                </c:pt>
                <c:pt idx="149">
                  <c:v>11319.701333837616</c:v>
                </c:pt>
                <c:pt idx="150">
                  <c:v>11395.166009396537</c:v>
                </c:pt>
                <c:pt idx="151">
                  <c:v>11471.133782792513</c:v>
                </c:pt>
                <c:pt idx="152">
                  <c:v>11547.608008011124</c:v>
                </c:pt>
                <c:pt idx="153">
                  <c:v>11624.592061397867</c:v>
                </c:pt>
                <c:pt idx="154">
                  <c:v>11702.08934180719</c:v>
                </c:pt>
                <c:pt idx="155">
                  <c:v>11780.10327075257</c:v>
                </c:pt>
                <c:pt idx="156">
                  <c:v>11858.637292557585</c:v>
                </c:pt>
                <c:pt idx="157">
                  <c:v>11937.694874507968</c:v>
                </c:pt>
                <c:pt idx="158">
                  <c:v>12017.279507004689</c:v>
                </c:pt>
                <c:pt idx="159">
                  <c:v>12097.394703718051</c:v>
                </c:pt>
                <c:pt idx="160">
                  <c:v>12178.044001742837</c:v>
                </c:pt>
                <c:pt idx="161">
                  <c:v>12259.230961754456</c:v>
                </c:pt>
                <c:pt idx="162">
                  <c:v>12340.959168166151</c:v>
                </c:pt>
                <c:pt idx="163">
                  <c:v>12423.23222928726</c:v>
                </c:pt>
                <c:pt idx="164">
                  <c:v>12506.053777482506</c:v>
                </c:pt>
                <c:pt idx="165">
                  <c:v>12589.42746933239</c:v>
                </c:pt>
                <c:pt idx="166">
                  <c:v>12673.356985794602</c:v>
                </c:pt>
                <c:pt idx="167">
                  <c:v>12757.846032366568</c:v>
                </c:pt>
                <c:pt idx="168">
                  <c:v>12842.898339249008</c:v>
                </c:pt>
                <c:pt idx="169">
                  <c:v>12928.517661510672</c:v>
                </c:pt>
                <c:pt idx="170">
                  <c:v>13014.707779254077</c:v>
                </c:pt>
                <c:pt idx="171">
                  <c:v>13101.472497782437</c:v>
                </c:pt>
                <c:pt idx="172">
                  <c:v>13188.815647767653</c:v>
                </c:pt>
                <c:pt idx="173">
                  <c:v>13276.741085419439</c:v>
                </c:pt>
                <c:pt idx="174">
                  <c:v>13365.252692655569</c:v>
                </c:pt>
                <c:pt idx="175">
                  <c:v>13454.35437727327</c:v>
                </c:pt>
                <c:pt idx="176">
                  <c:v>13544.050073121762</c:v>
                </c:pt>
                <c:pt idx="177">
                  <c:v>13634.343740275905</c:v>
                </c:pt>
                <c:pt idx="178">
                  <c:v>13725.23936521108</c:v>
                </c:pt>
                <c:pt idx="179">
                  <c:v>13816.740960979154</c:v>
                </c:pt>
                <c:pt idx="180">
                  <c:v>13908.852567385682</c:v>
                </c:pt>
                <c:pt idx="181">
                  <c:v>14001.578251168256</c:v>
                </c:pt>
                <c:pt idx="182">
                  <c:v>14094.922106176044</c:v>
                </c:pt>
                <c:pt idx="183">
                  <c:v>14188.888253550551</c:v>
                </c:pt>
                <c:pt idx="184">
                  <c:v>14283.480841907553</c:v>
                </c:pt>
                <c:pt idx="185">
                  <c:v>14378.70404752027</c:v>
                </c:pt>
                <c:pt idx="186">
                  <c:v>14474.562074503741</c:v>
                </c:pt>
                <c:pt idx="187">
                  <c:v>14571.059155000432</c:v>
                </c:pt>
                <c:pt idx="188">
                  <c:v>14668.1995493671</c:v>
                </c:pt>
                <c:pt idx="189">
                  <c:v>14765.987546362883</c:v>
                </c:pt>
                <c:pt idx="190">
                  <c:v>14864.427463338636</c:v>
                </c:pt>
                <c:pt idx="191">
                  <c:v>14963.52364642756</c:v>
                </c:pt>
                <c:pt idx="192">
                  <c:v>15063.28047073708</c:v>
                </c:pt>
                <c:pt idx="193">
                  <c:v>15163.702340541995</c:v>
                </c:pt>
                <c:pt idx="194">
                  <c:v>15264.79368947894</c:v>
                </c:pt>
                <c:pt idx="195">
                  <c:v>15366.558980742135</c:v>
                </c:pt>
                <c:pt idx="196">
                  <c:v>15469.002707280415</c:v>
                </c:pt>
                <c:pt idx="197">
                  <c:v>15572.129391995615</c:v>
                </c:pt>
                <c:pt idx="198">
                  <c:v>15675.943587942254</c:v>
                </c:pt>
                <c:pt idx="199">
                  <c:v>15780.449878528534</c:v>
                </c:pt>
                <c:pt idx="200">
                  <c:v>15885.652877718727</c:v>
                </c:pt>
                <c:pt idx="201">
                  <c:v>15991.557230236851</c:v>
                </c:pt>
                <c:pt idx="202">
                  <c:v>16098.167611771763</c:v>
                </c:pt>
                <c:pt idx="203">
                  <c:v>16205.488729183575</c:v>
                </c:pt>
                <c:pt idx="204">
                  <c:v>16313.525320711466</c:v>
                </c:pt>
                <c:pt idx="205">
                  <c:v>16422.282156182875</c:v>
                </c:pt>
                <c:pt idx="206">
                  <c:v>16531.764037224093</c:v>
                </c:pt>
                <c:pt idx="207">
                  <c:v>16641.975797472252</c:v>
                </c:pt>
                <c:pt idx="208">
                  <c:v>16752.922302788735</c:v>
                </c:pt>
                <c:pt idx="209">
                  <c:v>16864.608451473992</c:v>
                </c:pt>
                <c:pt idx="210">
                  <c:v>16977.03917448382</c:v>
                </c:pt>
                <c:pt idx="211">
                  <c:v>17090.219435647043</c:v>
                </c:pt>
                <c:pt idx="212">
                  <c:v>17204.154231884691</c:v>
                </c:pt>
                <c:pt idx="213">
                  <c:v>17318.848593430594</c:v>
                </c:pt>
                <c:pt idx="214">
                  <c:v>17434.307584053458</c:v>
                </c:pt>
                <c:pt idx="215">
                  <c:v>17550.536301280481</c:v>
                </c:pt>
                <c:pt idx="216">
                  <c:v>17667.539876622352</c:v>
                </c:pt>
                <c:pt idx="217">
                  <c:v>17785.323475799836</c:v>
                </c:pt>
                <c:pt idx="218">
                  <c:v>17903.892298971834</c:v>
                </c:pt>
                <c:pt idx="219">
                  <c:v>18023.251580964978</c:v>
                </c:pt>
                <c:pt idx="220">
                  <c:v>18143.406591504747</c:v>
                </c:pt>
                <c:pt idx="221">
                  <c:v>18264.362635448109</c:v>
                </c:pt>
                <c:pt idx="222">
                  <c:v>18386.125053017764</c:v>
                </c:pt>
                <c:pt idx="223">
                  <c:v>18508.699220037881</c:v>
                </c:pt>
                <c:pt idx="224">
                  <c:v>18632.090548171473</c:v>
                </c:pt>
                <c:pt idx="225">
                  <c:v>18756.304485159279</c:v>
                </c:pt>
                <c:pt idx="226">
                  <c:v>18881.346515060337</c:v>
                </c:pt>
                <c:pt idx="227">
                  <c:v>19007.222158494078</c:v>
                </c:pt>
                <c:pt idx="228">
                  <c:v>19133.936972884039</c:v>
                </c:pt>
                <c:pt idx="229">
                  <c:v>19261.496552703262</c:v>
                </c:pt>
                <c:pt idx="230">
                  <c:v>19389.906529721287</c:v>
                </c:pt>
                <c:pt idx="231">
                  <c:v>19519.172573252763</c:v>
                </c:pt>
                <c:pt idx="232">
                  <c:v>19649.300390407778</c:v>
                </c:pt>
                <c:pt idx="233">
                  <c:v>19780.295726343829</c:v>
                </c:pt>
                <c:pt idx="234">
                  <c:v>19912.164364519456</c:v>
                </c:pt>
                <c:pt idx="235">
                  <c:v>20044.912126949588</c:v>
                </c:pt>
                <c:pt idx="236">
                  <c:v>20178.544874462583</c:v>
                </c:pt>
                <c:pt idx="237">
                  <c:v>20313.068506959</c:v>
                </c:pt>
                <c:pt idx="238">
                  <c:v>20448.488963672062</c:v>
                </c:pt>
                <c:pt idx="239">
                  <c:v>20584.812223429872</c:v>
                </c:pt>
                <c:pt idx="240">
                  <c:v>20722.044304919407</c:v>
                </c:pt>
                <c:pt idx="241">
                  <c:v>20860.191266952199</c:v>
                </c:pt>
                <c:pt idx="242">
                  <c:v>20999.259208731881</c:v>
                </c:pt>
                <c:pt idx="243">
                  <c:v>21139.254270123427</c:v>
                </c:pt>
                <c:pt idx="244">
                  <c:v>21280.182631924246</c:v>
                </c:pt>
                <c:pt idx="245">
                  <c:v>21422.050516137075</c:v>
                </c:pt>
                <c:pt idx="246">
                  <c:v>21564.86418624466</c:v>
                </c:pt>
                <c:pt idx="247">
                  <c:v>21708.62994748629</c:v>
                </c:pt>
                <c:pt idx="248">
                  <c:v>21853.354147136197</c:v>
                </c:pt>
                <c:pt idx="249">
                  <c:v>21999.043174783772</c:v>
                </c:pt>
                <c:pt idx="250">
                  <c:v>22145.703462615664</c:v>
                </c:pt>
                <c:pt idx="251">
                  <c:v>22293.34148569977</c:v>
                </c:pt>
                <c:pt idx="252">
                  <c:v>22441.963762271102</c:v>
                </c:pt>
                <c:pt idx="253">
                  <c:v>22591.576854019575</c:v>
                </c:pt>
                <c:pt idx="254">
                  <c:v>22742.187366379705</c:v>
                </c:pt>
                <c:pt idx="255">
                  <c:v>22893.801948822238</c:v>
                </c:pt>
                <c:pt idx="256">
                  <c:v>23046.427295147718</c:v>
                </c:pt>
                <c:pt idx="257">
                  <c:v>23200.070143782039</c:v>
                </c:pt>
                <c:pt idx="258">
                  <c:v>23354.737278073917</c:v>
                </c:pt>
                <c:pt idx="259">
                  <c:v>23510.43552659441</c:v>
                </c:pt>
                <c:pt idx="260">
                  <c:v>23667.171763438375</c:v>
                </c:pt>
                <c:pt idx="261">
                  <c:v>23824.952908527965</c:v>
                </c:pt>
                <c:pt idx="262">
                  <c:v>23983.78592791815</c:v>
                </c:pt>
                <c:pt idx="263">
                  <c:v>24143.67783410427</c:v>
                </c:pt>
                <c:pt idx="264">
                  <c:v>24304.635686331632</c:v>
                </c:pt>
                <c:pt idx="265">
                  <c:v>24466.666590907178</c:v>
                </c:pt>
                <c:pt idx="266">
                  <c:v>24629.777701513223</c:v>
                </c:pt>
                <c:pt idx="267">
                  <c:v>24793.976219523312</c:v>
                </c:pt>
                <c:pt idx="268">
                  <c:v>24959.269394320134</c:v>
                </c:pt>
                <c:pt idx="269">
                  <c:v>25125.664523615604</c:v>
                </c:pt>
                <c:pt idx="270">
                  <c:v>25293.168953773038</c:v>
                </c:pt>
                <c:pt idx="271">
                  <c:v>25461.790080131526</c:v>
                </c:pt>
                <c:pt idx="272">
                  <c:v>25631.535347332403</c:v>
                </c:pt>
                <c:pt idx="273">
                  <c:v>25802.412249647954</c:v>
                </c:pt>
                <c:pt idx="274">
                  <c:v>25974.428331312272</c:v>
                </c:pt>
                <c:pt idx="275">
                  <c:v>26147.591186854355</c:v>
                </c:pt>
                <c:pt idx="276">
                  <c:v>26321.908461433384</c:v>
                </c:pt>
                <c:pt idx="277">
                  <c:v>26497.387851176274</c:v>
                </c:pt>
                <c:pt idx="278">
                  <c:v>26674.037103517447</c:v>
                </c:pt>
                <c:pt idx="279">
                  <c:v>26851.864017540898</c:v>
                </c:pt>
                <c:pt idx="280">
                  <c:v>27030.876444324502</c:v>
                </c:pt>
                <c:pt idx="281">
                  <c:v>27211.082287286667</c:v>
                </c:pt>
                <c:pt idx="282">
                  <c:v>27392.489502535245</c:v>
                </c:pt>
                <c:pt idx="283">
                  <c:v>27575.106099218814</c:v>
                </c:pt>
                <c:pt idx="284">
                  <c:v>27758.940139880273</c:v>
                </c:pt>
                <c:pt idx="285">
                  <c:v>27943.999740812807</c:v>
                </c:pt>
                <c:pt idx="286">
                  <c:v>28130.293072418226</c:v>
                </c:pt>
                <c:pt idx="287">
                  <c:v>28317.82835956768</c:v>
                </c:pt>
                <c:pt idx="288">
                  <c:v>28506.6138819648</c:v>
                </c:pt>
                <c:pt idx="289">
                  <c:v>28696.657974511232</c:v>
                </c:pt>
                <c:pt idx="290">
                  <c:v>28887.969027674641</c:v>
                </c:pt>
                <c:pt idx="291">
                  <c:v>29080.555487859136</c:v>
                </c:pt>
                <c:pt idx="292">
                  <c:v>29274.425857778198</c:v>
                </c:pt>
                <c:pt idx="293">
                  <c:v>29469.588696830051</c:v>
                </c:pt>
                <c:pt idx="294">
                  <c:v>29666.052621475585</c:v>
                </c:pt>
                <c:pt idx="295">
                  <c:v>29863.826305618757</c:v>
                </c:pt>
                <c:pt idx="296">
                  <c:v>30062.918480989549</c:v>
                </c:pt>
                <c:pt idx="297">
                  <c:v>30263.337937529479</c:v>
                </c:pt>
                <c:pt idx="298">
                  <c:v>30465.093523779677</c:v>
                </c:pt>
                <c:pt idx="299">
                  <c:v>30668.194147271541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5-4FE7-B853-C10F7EE83229}"/>
            </c:ext>
          </c:extLst>
        </c:ser>
        <c:ser>
          <c:idx val="1"/>
          <c:order val="1"/>
          <c:tx>
            <c:strRef>
              <c:f>Calculations!$D$12</c:f>
              <c:strCache>
                <c:ptCount val="1"/>
                <c:pt idx="0">
                  <c:v>Towards Interest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Calculations!$D$13:$D$372</c:f>
              <c:numCache>
                <c:formatCode>"₹"#,##0_);[Red]\("₹"#,##0\)</c:formatCode>
                <c:ptCount val="360"/>
                <c:pt idx="0">
                  <c:v>26666.666666666668</c:v>
                </c:pt>
                <c:pt idx="1">
                  <c:v>26638.626785944976</c:v>
                </c:pt>
                <c:pt idx="2">
                  <c:v>26610.399972685143</c:v>
                </c:pt>
                <c:pt idx="3">
                  <c:v>26581.98498067024</c:v>
                </c:pt>
                <c:pt idx="4">
                  <c:v>26553.380555375243</c:v>
                </c:pt>
                <c:pt idx="5">
                  <c:v>26524.585433911609</c:v>
                </c:pt>
                <c:pt idx="6">
                  <c:v>26495.598344971553</c:v>
                </c:pt>
                <c:pt idx="7">
                  <c:v>26466.418008771896</c:v>
                </c:pt>
                <c:pt idx="8">
                  <c:v>26437.043136997574</c:v>
                </c:pt>
                <c:pt idx="9">
                  <c:v>26407.472432744758</c:v>
                </c:pt>
                <c:pt idx="10">
                  <c:v>26377.704590463589</c:v>
                </c:pt>
                <c:pt idx="11">
                  <c:v>26347.738295900548</c:v>
                </c:pt>
                <c:pt idx="12">
                  <c:v>26317.572226040415</c:v>
                </c:pt>
                <c:pt idx="13">
                  <c:v>26287.205049047887</c:v>
                </c:pt>
                <c:pt idx="14">
                  <c:v>26256.63542420874</c:v>
                </c:pt>
                <c:pt idx="15">
                  <c:v>26225.862001870661</c:v>
                </c:pt>
                <c:pt idx="16">
                  <c:v>26194.883423383668</c:v>
                </c:pt>
                <c:pt idx="17">
                  <c:v>26163.698321040094</c:v>
                </c:pt>
                <c:pt idx="18">
                  <c:v>26132.305318014227</c:v>
                </c:pt>
                <c:pt idx="19">
                  <c:v>26100.703028301519</c:v>
                </c:pt>
                <c:pt idx="20">
                  <c:v>26068.890056657398</c:v>
                </c:pt>
                <c:pt idx="21">
                  <c:v>26036.864998535642</c:v>
                </c:pt>
                <c:pt idx="22">
                  <c:v>26004.626440026415</c:v>
                </c:pt>
                <c:pt idx="23">
                  <c:v>25972.172957793791</c:v>
                </c:pt>
                <c:pt idx="24">
                  <c:v>25939.503119012948</c:v>
                </c:pt>
                <c:pt idx="25">
                  <c:v>25906.615481306901</c:v>
                </c:pt>
                <c:pt idx="26">
                  <c:v>25873.508592682807</c:v>
                </c:pt>
                <c:pt idx="27">
                  <c:v>25840.1809914679</c:v>
                </c:pt>
                <c:pt idx="28">
                  <c:v>25806.631206244885</c:v>
                </c:pt>
                <c:pt idx="29">
                  <c:v>25772.857755787045</c:v>
                </c:pt>
                <c:pt idx="30">
                  <c:v>25738.859148992826</c:v>
                </c:pt>
                <c:pt idx="31">
                  <c:v>25704.633884819978</c:v>
                </c:pt>
                <c:pt idx="32">
                  <c:v>25670.180452219309</c:v>
                </c:pt>
                <c:pt idx="33">
                  <c:v>25635.49733006797</c:v>
                </c:pt>
                <c:pt idx="34">
                  <c:v>25600.582987102287</c:v>
                </c:pt>
                <c:pt idx="35">
                  <c:v>25565.435881850168</c:v>
                </c:pt>
                <c:pt idx="36">
                  <c:v>25530.054462563039</c:v>
                </c:pt>
                <c:pt idx="37">
                  <c:v>25494.43716714732</c:v>
                </c:pt>
                <c:pt idx="38">
                  <c:v>25458.582423095504</c:v>
                </c:pt>
                <c:pt idx="39">
                  <c:v>25422.488647416671</c:v>
                </c:pt>
                <c:pt idx="40">
                  <c:v>25386.154246566653</c:v>
                </c:pt>
                <c:pt idx="41">
                  <c:v>25349.577616377628</c:v>
                </c:pt>
                <c:pt idx="42">
                  <c:v>25312.757141987342</c:v>
                </c:pt>
                <c:pt idx="43">
                  <c:v>25275.691197767792</c:v>
                </c:pt>
                <c:pt idx="44">
                  <c:v>25238.378147253447</c:v>
                </c:pt>
                <c:pt idx="45">
                  <c:v>25200.816343069</c:v>
                </c:pt>
                <c:pt idx="46">
                  <c:v>25163.00412685666</c:v>
                </c:pt>
                <c:pt idx="47">
                  <c:v>25124.939829202904</c:v>
                </c:pt>
                <c:pt idx="48">
                  <c:v>25086.62176956479</c:v>
                </c:pt>
                <c:pt idx="49">
                  <c:v>25048.048256195751</c:v>
                </c:pt>
                <c:pt idx="50">
                  <c:v>25009.217586070925</c:v>
                </c:pt>
                <c:pt idx="51">
                  <c:v>24970.128044811925</c:v>
                </c:pt>
                <c:pt idx="52">
                  <c:v>24930.777906611209</c:v>
                </c:pt>
                <c:pt idx="53">
                  <c:v>24891.165434155817</c:v>
                </c:pt>
                <c:pt idx="54">
                  <c:v>24851.28887855072</c:v>
                </c:pt>
                <c:pt idx="55">
                  <c:v>24811.14647924159</c:v>
                </c:pt>
                <c:pt idx="56">
                  <c:v>24770.736463937068</c:v>
                </c:pt>
                <c:pt idx="57">
                  <c:v>24730.057048530511</c:v>
                </c:pt>
                <c:pt idx="58">
                  <c:v>24689.106437021252</c:v>
                </c:pt>
                <c:pt idx="59">
                  <c:v>24647.882821435254</c:v>
                </c:pt>
                <c:pt idx="60">
                  <c:v>24606.384381745356</c:v>
                </c:pt>
                <c:pt idx="61">
                  <c:v>24564.609285790855</c:v>
                </c:pt>
                <c:pt idx="62">
                  <c:v>24522.555689196666</c:v>
                </c:pt>
                <c:pt idx="63">
                  <c:v>24480.221735291841</c:v>
                </c:pt>
                <c:pt idx="64">
                  <c:v>24437.605555027651</c:v>
                </c:pt>
                <c:pt idx="65">
                  <c:v>24394.705266895038</c:v>
                </c:pt>
                <c:pt idx="66">
                  <c:v>24351.518976841533</c:v>
                </c:pt>
                <c:pt idx="67">
                  <c:v>24308.044778187676</c:v>
                </c:pt>
                <c:pt idx="68">
                  <c:v>24264.280751542799</c:v>
                </c:pt>
                <c:pt idx="69">
                  <c:v>24220.224964720281</c:v>
                </c:pt>
                <c:pt idx="70">
                  <c:v>24175.875472652286</c:v>
                </c:pt>
                <c:pt idx="71">
                  <c:v>24131.230317303827</c:v>
                </c:pt>
                <c:pt idx="72">
                  <c:v>24086.287527586392</c:v>
                </c:pt>
                <c:pt idx="73">
                  <c:v>24041.045119270831</c:v>
                </c:pt>
                <c:pt idx="74">
                  <c:v>23995.501094899835</c:v>
                </c:pt>
                <c:pt idx="75">
                  <c:v>23949.653443699699</c:v>
                </c:pt>
                <c:pt idx="76">
                  <c:v>23903.500141491564</c:v>
                </c:pt>
                <c:pt idx="77">
                  <c:v>23857.039150602042</c:v>
                </c:pt>
                <c:pt idx="78">
                  <c:v>23810.268419773256</c:v>
                </c:pt>
                <c:pt idx="79">
                  <c:v>23763.185884072282</c:v>
                </c:pt>
                <c:pt idx="80">
                  <c:v>23715.78946479996</c:v>
                </c:pt>
                <c:pt idx="81">
                  <c:v>23668.077069399154</c:v>
                </c:pt>
                <c:pt idx="82">
                  <c:v>23620.046591362348</c:v>
                </c:pt>
                <c:pt idx="83">
                  <c:v>23571.695910138631</c:v>
                </c:pt>
                <c:pt idx="84">
                  <c:v>23523.022891040087</c:v>
                </c:pt>
                <c:pt idx="85">
                  <c:v>23474.025385147554</c:v>
                </c:pt>
                <c:pt idx="86">
                  <c:v>23424.701229215734</c:v>
                </c:pt>
                <c:pt idx="87">
                  <c:v>23375.048245577709</c:v>
                </c:pt>
                <c:pt idx="88">
                  <c:v>23325.064242048757</c:v>
                </c:pt>
                <c:pt idx="89">
                  <c:v>23274.747011829615</c:v>
                </c:pt>
                <c:pt idx="90">
                  <c:v>23224.094333409012</c:v>
                </c:pt>
                <c:pt idx="91">
                  <c:v>23173.103970465603</c:v>
                </c:pt>
                <c:pt idx="92">
                  <c:v>23121.773671769242</c:v>
                </c:pt>
                <c:pt idx="93">
                  <c:v>23070.101171081569</c:v>
                </c:pt>
                <c:pt idx="94">
                  <c:v>23018.084187055978</c:v>
                </c:pt>
                <c:pt idx="95">
                  <c:v>22965.720423136885</c:v>
                </c:pt>
                <c:pt idx="96">
                  <c:v>22913.007567458331</c:v>
                </c:pt>
                <c:pt idx="97">
                  <c:v>22859.943292741922</c:v>
                </c:pt>
                <c:pt idx="98">
                  <c:v>22806.525256194062</c:v>
                </c:pt>
                <c:pt idx="99">
                  <c:v>22752.751099402554</c:v>
                </c:pt>
                <c:pt idx="100">
                  <c:v>22698.618448232442</c:v>
                </c:pt>
                <c:pt idx="101">
                  <c:v>22644.124912721189</c:v>
                </c:pt>
                <c:pt idx="102">
                  <c:v>22589.268086973196</c:v>
                </c:pt>
                <c:pt idx="103">
                  <c:v>22534.04554905355</c:v>
                </c:pt>
                <c:pt idx="104">
                  <c:v>22478.454860881106</c:v>
                </c:pt>
                <c:pt idx="105">
                  <c:v>22422.493568120844</c:v>
                </c:pt>
                <c:pt idx="106">
                  <c:v>22366.159200075519</c:v>
                </c:pt>
                <c:pt idx="107">
                  <c:v>22309.449269576555</c:v>
                </c:pt>
                <c:pt idx="108">
                  <c:v>22252.361272874263</c:v>
                </c:pt>
                <c:pt idx="109">
                  <c:v>22194.892689527293</c:v>
                </c:pt>
                <c:pt idx="110">
                  <c:v>22137.040982291339</c:v>
                </c:pt>
                <c:pt idx="111">
                  <c:v>22078.803597007147</c:v>
                </c:pt>
                <c:pt idx="112">
                  <c:v>22020.177962487724</c:v>
                </c:pt>
                <c:pt idx="113">
                  <c:v>21961.161490404844</c:v>
                </c:pt>
                <c:pt idx="114">
                  <c:v>21901.751575174741</c:v>
                </c:pt>
                <c:pt idx="115">
                  <c:v>21841.945593843106</c:v>
                </c:pt>
                <c:pt idx="116">
                  <c:v>21781.740905969262</c:v>
                </c:pt>
                <c:pt idx="117">
                  <c:v>21721.134853509589</c:v>
                </c:pt>
                <c:pt idx="118">
                  <c:v>21660.12476070019</c:v>
                </c:pt>
                <c:pt idx="119">
                  <c:v>21598.70793393872</c:v>
                </c:pt>
                <c:pt idx="120">
                  <c:v>21536.881661665513</c:v>
                </c:pt>
                <c:pt idx="121">
                  <c:v>21474.643214243817</c:v>
                </c:pt>
                <c:pt idx="122">
                  <c:v>21411.98984383931</c:v>
                </c:pt>
                <c:pt idx="123">
                  <c:v>21348.91878429877</c:v>
                </c:pt>
                <c:pt idx="124">
                  <c:v>21285.427251027959</c:v>
                </c:pt>
                <c:pt idx="125">
                  <c:v>21221.512440868679</c:v>
                </c:pt>
                <c:pt idx="126">
                  <c:v>21157.171531975004</c:v>
                </c:pt>
                <c:pt idx="127">
                  <c:v>21092.401683688702</c:v>
                </c:pt>
                <c:pt idx="128">
                  <c:v>21027.200036413826</c:v>
                </c:pt>
                <c:pt idx="129">
                  <c:v>20961.563711490449</c:v>
                </c:pt>
                <c:pt idx="130">
                  <c:v>20895.489811067589</c:v>
                </c:pt>
                <c:pt idx="131">
                  <c:v>20828.975417975238</c:v>
                </c:pt>
                <c:pt idx="132">
                  <c:v>20762.017595595604</c:v>
                </c:pt>
                <c:pt idx="133">
                  <c:v>20694.613387733443</c:v>
                </c:pt>
                <c:pt idx="134">
                  <c:v>20626.759818485531</c:v>
                </c:pt>
                <c:pt idx="135">
                  <c:v>20558.453892109301</c:v>
                </c:pt>
                <c:pt idx="136">
                  <c:v>20489.692592890562</c:v>
                </c:pt>
                <c:pt idx="137">
                  <c:v>20420.472885010364</c:v>
                </c:pt>
                <c:pt idx="138">
                  <c:v>20350.791712410966</c:v>
                </c:pt>
                <c:pt idx="139">
                  <c:v>20280.645998660904</c:v>
                </c:pt>
                <c:pt idx="140">
                  <c:v>20210.032646819174</c:v>
                </c:pt>
                <c:pt idx="141">
                  <c:v>20138.948539298504</c:v>
                </c:pt>
                <c:pt idx="142">
                  <c:v>20067.390537727693</c:v>
                </c:pt>
                <c:pt idx="143">
                  <c:v>19995.355482813076</c:v>
                </c:pt>
                <c:pt idx="144">
                  <c:v>19922.840194199031</c:v>
                </c:pt>
                <c:pt idx="145">
                  <c:v>19849.841470327556</c:v>
                </c:pt>
                <c:pt idx="146">
                  <c:v>19776.35608829694</c:v>
                </c:pt>
                <c:pt idx="147">
                  <c:v>19702.38080371945</c:v>
                </c:pt>
                <c:pt idx="148">
                  <c:v>19627.912350578114</c:v>
                </c:pt>
                <c:pt idx="149">
                  <c:v>19552.947441082502</c:v>
                </c:pt>
                <c:pt idx="150">
                  <c:v>19477.482765523582</c:v>
                </c:pt>
                <c:pt idx="151">
                  <c:v>19401.514992127606</c:v>
                </c:pt>
                <c:pt idx="152">
                  <c:v>19325.040766908995</c:v>
                </c:pt>
                <c:pt idx="153">
                  <c:v>19248.056713522252</c:v>
                </c:pt>
                <c:pt idx="154">
                  <c:v>19170.559433112929</c:v>
                </c:pt>
                <c:pt idx="155">
                  <c:v>19092.545504167549</c:v>
                </c:pt>
                <c:pt idx="156">
                  <c:v>19014.011482362534</c:v>
                </c:pt>
                <c:pt idx="157">
                  <c:v>18934.953900412151</c:v>
                </c:pt>
                <c:pt idx="158">
                  <c:v>18855.36926791543</c:v>
                </c:pt>
                <c:pt idx="159">
                  <c:v>18775.254071202067</c:v>
                </c:pt>
                <c:pt idx="160">
                  <c:v>18694.604773177281</c:v>
                </c:pt>
                <c:pt idx="161">
                  <c:v>18613.417813165663</c:v>
                </c:pt>
                <c:pt idx="162">
                  <c:v>18531.689606753967</c:v>
                </c:pt>
                <c:pt idx="163">
                  <c:v>18449.416545632859</c:v>
                </c:pt>
                <c:pt idx="164">
                  <c:v>18366.594997437613</c:v>
                </c:pt>
                <c:pt idx="165">
                  <c:v>18283.221305587729</c:v>
                </c:pt>
                <c:pt idx="166">
                  <c:v>18199.291789125517</c:v>
                </c:pt>
                <c:pt idx="167">
                  <c:v>18114.802742553551</c:v>
                </c:pt>
                <c:pt idx="168">
                  <c:v>18029.750435671111</c:v>
                </c:pt>
                <c:pt idx="169">
                  <c:v>17944.131113409447</c:v>
                </c:pt>
                <c:pt idx="170">
                  <c:v>17857.940995666042</c:v>
                </c:pt>
                <c:pt idx="171">
                  <c:v>17771.176277137682</c:v>
                </c:pt>
                <c:pt idx="172">
                  <c:v>17683.833127152466</c:v>
                </c:pt>
                <c:pt idx="173">
                  <c:v>17595.90768950068</c:v>
                </c:pt>
                <c:pt idx="174">
                  <c:v>17507.396082264549</c:v>
                </c:pt>
                <c:pt idx="175">
                  <c:v>17418.294397646849</c:v>
                </c:pt>
                <c:pt idx="176">
                  <c:v>17328.598701798357</c:v>
                </c:pt>
                <c:pt idx="177">
                  <c:v>17238.305034644214</c:v>
                </c:pt>
                <c:pt idx="178">
                  <c:v>17147.409409709038</c:v>
                </c:pt>
                <c:pt idx="179">
                  <c:v>17055.907813940965</c:v>
                </c:pt>
                <c:pt idx="180">
                  <c:v>16963.796207534437</c:v>
                </c:pt>
                <c:pt idx="181">
                  <c:v>16871.070523751863</c:v>
                </c:pt>
                <c:pt idx="182">
                  <c:v>16777.726668744075</c:v>
                </c:pt>
                <c:pt idx="183">
                  <c:v>16683.760521369568</c:v>
                </c:pt>
                <c:pt idx="184">
                  <c:v>16589.167933012566</c:v>
                </c:pt>
                <c:pt idx="185">
                  <c:v>16493.944727399848</c:v>
                </c:pt>
                <c:pt idx="186">
                  <c:v>16398.086700416377</c:v>
                </c:pt>
                <c:pt idx="187">
                  <c:v>16301.589619919687</c:v>
                </c:pt>
                <c:pt idx="188">
                  <c:v>16204.449225553019</c:v>
                </c:pt>
                <c:pt idx="189">
                  <c:v>16106.661228557236</c:v>
                </c:pt>
                <c:pt idx="190">
                  <c:v>16008.221311581483</c:v>
                </c:pt>
                <c:pt idx="191">
                  <c:v>15909.125128492558</c:v>
                </c:pt>
                <c:pt idx="192">
                  <c:v>15809.368304183039</c:v>
                </c:pt>
                <c:pt idx="193">
                  <c:v>15708.946434378124</c:v>
                </c:pt>
                <c:pt idx="194">
                  <c:v>15607.855085441179</c:v>
                </c:pt>
                <c:pt idx="195">
                  <c:v>15506.089794177984</c:v>
                </c:pt>
                <c:pt idx="196">
                  <c:v>15403.646067639704</c:v>
                </c:pt>
                <c:pt idx="197">
                  <c:v>15300.519382924504</c:v>
                </c:pt>
                <c:pt idx="198">
                  <c:v>15196.705186977864</c:v>
                </c:pt>
                <c:pt idx="199">
                  <c:v>15092.198896391585</c:v>
                </c:pt>
                <c:pt idx="200">
                  <c:v>14986.995897201392</c:v>
                </c:pt>
                <c:pt idx="201">
                  <c:v>14881.091544683268</c:v>
                </c:pt>
                <c:pt idx="202">
                  <c:v>14774.481163148355</c:v>
                </c:pt>
                <c:pt idx="203">
                  <c:v>14667.160045736544</c:v>
                </c:pt>
                <c:pt idx="204">
                  <c:v>14559.123454208653</c:v>
                </c:pt>
                <c:pt idx="205">
                  <c:v>14450.366618737244</c:v>
                </c:pt>
                <c:pt idx="206">
                  <c:v>14340.884737696024</c:v>
                </c:pt>
                <c:pt idx="207">
                  <c:v>14230.672977447864</c:v>
                </c:pt>
                <c:pt idx="208">
                  <c:v>14119.726472131384</c:v>
                </c:pt>
                <c:pt idx="209">
                  <c:v>14008.040323446126</c:v>
                </c:pt>
                <c:pt idx="210">
                  <c:v>13895.609600436299</c:v>
                </c:pt>
                <c:pt idx="211">
                  <c:v>13782.429339273074</c:v>
                </c:pt>
                <c:pt idx="212">
                  <c:v>13668.494543035427</c:v>
                </c:pt>
                <c:pt idx="213">
                  <c:v>13553.800181489527</c:v>
                </c:pt>
                <c:pt idx="214">
                  <c:v>13438.341190866659</c:v>
                </c:pt>
                <c:pt idx="215">
                  <c:v>13322.112473639636</c:v>
                </c:pt>
                <c:pt idx="216">
                  <c:v>13205.108898297765</c:v>
                </c:pt>
                <c:pt idx="217">
                  <c:v>13087.325299120283</c:v>
                </c:pt>
                <c:pt idx="218">
                  <c:v>12968.756475948285</c:v>
                </c:pt>
                <c:pt idx="219">
                  <c:v>12849.397193955139</c:v>
                </c:pt>
                <c:pt idx="220">
                  <c:v>12729.242183415372</c:v>
                </c:pt>
                <c:pt idx="221">
                  <c:v>12608.286139472008</c:v>
                </c:pt>
                <c:pt idx="222">
                  <c:v>12486.523721902355</c:v>
                </c:pt>
                <c:pt idx="223">
                  <c:v>12363.949554882236</c:v>
                </c:pt>
                <c:pt idx="224">
                  <c:v>12240.558226748648</c:v>
                </c:pt>
                <c:pt idx="225">
                  <c:v>12116.34428976084</c:v>
                </c:pt>
                <c:pt idx="226">
                  <c:v>11991.30225985978</c:v>
                </c:pt>
                <c:pt idx="227">
                  <c:v>11865.426616426043</c:v>
                </c:pt>
                <c:pt idx="228">
                  <c:v>11738.711802036081</c:v>
                </c:pt>
                <c:pt idx="229">
                  <c:v>11611.152222216855</c:v>
                </c:pt>
                <c:pt idx="230">
                  <c:v>11482.742245198833</c:v>
                </c:pt>
                <c:pt idx="231">
                  <c:v>11353.476201667358</c:v>
                </c:pt>
                <c:pt idx="232">
                  <c:v>11223.348384512339</c:v>
                </c:pt>
                <c:pt idx="233">
                  <c:v>11092.353048576288</c:v>
                </c:pt>
                <c:pt idx="234">
                  <c:v>10960.484410400662</c:v>
                </c:pt>
                <c:pt idx="235">
                  <c:v>10827.736647970532</c:v>
                </c:pt>
                <c:pt idx="236">
                  <c:v>10694.103900457536</c:v>
                </c:pt>
                <c:pt idx="237">
                  <c:v>10559.580267961119</c:v>
                </c:pt>
                <c:pt idx="238">
                  <c:v>10424.159811248059</c:v>
                </c:pt>
                <c:pt idx="239">
                  <c:v>10287.836551490245</c:v>
                </c:pt>
                <c:pt idx="240">
                  <c:v>10150.604470000713</c:v>
                </c:pt>
                <c:pt idx="241">
                  <c:v>10012.457507967918</c:v>
                </c:pt>
                <c:pt idx="242">
                  <c:v>9873.3895661882379</c:v>
                </c:pt>
                <c:pt idx="243">
                  <c:v>9733.3945047966918</c:v>
                </c:pt>
                <c:pt idx="244">
                  <c:v>9592.4661429958705</c:v>
                </c:pt>
                <c:pt idx="245">
                  <c:v>9450.5982587830422</c:v>
                </c:pt>
                <c:pt idx="246">
                  <c:v>9307.7845886754603</c:v>
                </c:pt>
                <c:pt idx="247">
                  <c:v>9164.0188274338307</c:v>
                </c:pt>
                <c:pt idx="248">
                  <c:v>9019.2946277839201</c:v>
                </c:pt>
                <c:pt idx="249">
                  <c:v>8873.6056001363468</c:v>
                </c:pt>
                <c:pt idx="250">
                  <c:v>8726.945312304455</c:v>
                </c:pt>
                <c:pt idx="251">
                  <c:v>8579.3072892203509</c:v>
                </c:pt>
                <c:pt idx="252">
                  <c:v>8430.685012649019</c:v>
                </c:pt>
                <c:pt idx="253">
                  <c:v>8281.0719209005438</c:v>
                </c:pt>
                <c:pt idx="254">
                  <c:v>8130.4614085404128</c:v>
                </c:pt>
                <c:pt idx="255">
                  <c:v>7978.8468260978816</c:v>
                </c:pt>
                <c:pt idx="256">
                  <c:v>7826.2214797724</c:v>
                </c:pt>
                <c:pt idx="257">
                  <c:v>7672.5786311380807</c:v>
                </c:pt>
                <c:pt idx="258">
                  <c:v>7517.9114968462009</c:v>
                </c:pt>
                <c:pt idx="259">
                  <c:v>7362.2132483257074</c:v>
                </c:pt>
                <c:pt idx="260">
                  <c:v>7205.4770114817438</c:v>
                </c:pt>
                <c:pt idx="261">
                  <c:v>7047.695866392155</c:v>
                </c:pt>
                <c:pt idx="262">
                  <c:v>6888.8628470019694</c:v>
                </c:pt>
                <c:pt idx="263">
                  <c:v>6728.9709408158487</c:v>
                </c:pt>
                <c:pt idx="264">
                  <c:v>6568.0130885884864</c:v>
                </c:pt>
                <c:pt idx="265">
                  <c:v>6405.9821840129416</c:v>
                </c:pt>
                <c:pt idx="266">
                  <c:v>6242.8710734068945</c:v>
                </c:pt>
                <c:pt idx="267">
                  <c:v>6078.6725553968063</c:v>
                </c:pt>
                <c:pt idx="268">
                  <c:v>5913.379380599984</c:v>
                </c:pt>
                <c:pt idx="269">
                  <c:v>5746.984251304516</c:v>
                </c:pt>
                <c:pt idx="270">
                  <c:v>5579.4798211470797</c:v>
                </c:pt>
                <c:pt idx="271">
                  <c:v>5410.8586947885924</c:v>
                </c:pt>
                <c:pt idx="272">
                  <c:v>5241.1134275877157</c:v>
                </c:pt>
                <c:pt idx="273">
                  <c:v>5070.2365252721665</c:v>
                </c:pt>
                <c:pt idx="274">
                  <c:v>4898.2204436078464</c:v>
                </c:pt>
                <c:pt idx="275">
                  <c:v>4725.0575880657652</c:v>
                </c:pt>
                <c:pt idx="276">
                  <c:v>4550.7403134867354</c:v>
                </c:pt>
                <c:pt idx="277">
                  <c:v>4375.2609237438464</c:v>
                </c:pt>
                <c:pt idx="278">
                  <c:v>4198.6116714026712</c:v>
                </c:pt>
                <c:pt idx="279">
                  <c:v>4020.784757379221</c:v>
                </c:pt>
                <c:pt idx="280">
                  <c:v>3841.7723305956151</c:v>
                </c:pt>
                <c:pt idx="281">
                  <c:v>3661.5664876334517</c:v>
                </c:pt>
                <c:pt idx="282">
                  <c:v>3480.1592723848739</c:v>
                </c:pt>
                <c:pt idx="283">
                  <c:v>3297.5426757013061</c:v>
                </c:pt>
                <c:pt idx="284">
                  <c:v>3113.7086350398472</c:v>
                </c:pt>
                <c:pt idx="285">
                  <c:v>2928.6490341073118</c:v>
                </c:pt>
                <c:pt idx="286">
                  <c:v>2742.3557025018927</c:v>
                </c:pt>
                <c:pt idx="287">
                  <c:v>2554.820415352438</c:v>
                </c:pt>
                <c:pt idx="288">
                  <c:v>2366.0348929553197</c:v>
                </c:pt>
                <c:pt idx="289">
                  <c:v>2175.9908004088879</c:v>
                </c:pt>
                <c:pt idx="290">
                  <c:v>1984.6797472454798</c:v>
                </c:pt>
                <c:pt idx="291">
                  <c:v>1792.0932870609822</c:v>
                </c:pt>
                <c:pt idx="292">
                  <c:v>1598.2229171419212</c:v>
                </c:pt>
                <c:pt idx="293">
                  <c:v>1403.0600780900668</c:v>
                </c:pt>
                <c:pt idx="294">
                  <c:v>1206.596153444533</c:v>
                </c:pt>
                <c:pt idx="295">
                  <c:v>1008.8224693013623</c:v>
                </c:pt>
                <c:pt idx="296">
                  <c:v>809.73029393057061</c:v>
                </c:pt>
                <c:pt idx="297">
                  <c:v>609.31083739064024</c:v>
                </c:pt>
                <c:pt idx="298">
                  <c:v>407.55525114044372</c:v>
                </c:pt>
                <c:pt idx="299">
                  <c:v>204.45462764857919</c:v>
                </c:pt>
                <c:pt idx="300">
                  <c:v>1.0227571086337169E-10</c:v>
                </c:pt>
                <c:pt idx="301">
                  <c:v>1.0227571086337169E-10</c:v>
                </c:pt>
                <c:pt idx="302">
                  <c:v>1.0227571086337169E-10</c:v>
                </c:pt>
                <c:pt idx="303">
                  <c:v>1.0227571086337169E-10</c:v>
                </c:pt>
                <c:pt idx="304">
                  <c:v>1.0227571086337169E-10</c:v>
                </c:pt>
                <c:pt idx="305">
                  <c:v>1.0227571086337169E-10</c:v>
                </c:pt>
                <c:pt idx="306">
                  <c:v>1.0227571086337169E-10</c:v>
                </c:pt>
                <c:pt idx="307">
                  <c:v>1.0227571086337169E-10</c:v>
                </c:pt>
                <c:pt idx="308">
                  <c:v>1.0227571086337169E-10</c:v>
                </c:pt>
                <c:pt idx="309">
                  <c:v>1.0227571086337169E-10</c:v>
                </c:pt>
                <c:pt idx="310">
                  <c:v>1.0227571086337169E-10</c:v>
                </c:pt>
                <c:pt idx="311">
                  <c:v>1.0227571086337169E-10</c:v>
                </c:pt>
                <c:pt idx="312">
                  <c:v>1.0227571086337169E-10</c:v>
                </c:pt>
                <c:pt idx="313">
                  <c:v>1.0227571086337169E-10</c:v>
                </c:pt>
                <c:pt idx="314">
                  <c:v>1.0227571086337169E-10</c:v>
                </c:pt>
                <c:pt idx="315">
                  <c:v>1.0227571086337169E-10</c:v>
                </c:pt>
                <c:pt idx="316">
                  <c:v>1.0227571086337169E-10</c:v>
                </c:pt>
                <c:pt idx="317">
                  <c:v>1.0227571086337169E-10</c:v>
                </c:pt>
                <c:pt idx="318">
                  <c:v>1.0227571086337169E-10</c:v>
                </c:pt>
                <c:pt idx="319">
                  <c:v>1.0227571086337169E-10</c:v>
                </c:pt>
                <c:pt idx="320">
                  <c:v>1.0227571086337169E-10</c:v>
                </c:pt>
                <c:pt idx="321">
                  <c:v>1.0227571086337169E-10</c:v>
                </c:pt>
                <c:pt idx="322">
                  <c:v>1.0227571086337169E-10</c:v>
                </c:pt>
                <c:pt idx="323">
                  <c:v>1.0227571086337169E-10</c:v>
                </c:pt>
                <c:pt idx="324">
                  <c:v>1.0227571086337169E-10</c:v>
                </c:pt>
                <c:pt idx="325">
                  <c:v>1.0227571086337169E-10</c:v>
                </c:pt>
                <c:pt idx="326">
                  <c:v>1.0227571086337169E-10</c:v>
                </c:pt>
                <c:pt idx="327">
                  <c:v>1.0227571086337169E-10</c:v>
                </c:pt>
                <c:pt idx="328">
                  <c:v>1.0227571086337169E-10</c:v>
                </c:pt>
                <c:pt idx="329">
                  <c:v>1.0227571086337169E-10</c:v>
                </c:pt>
                <c:pt idx="330">
                  <c:v>1.0227571086337169E-10</c:v>
                </c:pt>
                <c:pt idx="331">
                  <c:v>1.0227571086337169E-10</c:v>
                </c:pt>
                <c:pt idx="332">
                  <c:v>1.0227571086337169E-10</c:v>
                </c:pt>
                <c:pt idx="333">
                  <c:v>1.0227571086337169E-10</c:v>
                </c:pt>
                <c:pt idx="334">
                  <c:v>1.0227571086337169E-10</c:v>
                </c:pt>
                <c:pt idx="335">
                  <c:v>1.0227571086337169E-10</c:v>
                </c:pt>
                <c:pt idx="336">
                  <c:v>1.0227571086337169E-10</c:v>
                </c:pt>
                <c:pt idx="337">
                  <c:v>1.0227571086337169E-10</c:v>
                </c:pt>
                <c:pt idx="338">
                  <c:v>1.0227571086337169E-10</c:v>
                </c:pt>
                <c:pt idx="339">
                  <c:v>1.0227571086337169E-10</c:v>
                </c:pt>
                <c:pt idx="340">
                  <c:v>1.0227571086337169E-10</c:v>
                </c:pt>
                <c:pt idx="341">
                  <c:v>1.0227571086337169E-10</c:v>
                </c:pt>
                <c:pt idx="342">
                  <c:v>1.0227571086337169E-10</c:v>
                </c:pt>
                <c:pt idx="343">
                  <c:v>1.0227571086337169E-10</c:v>
                </c:pt>
                <c:pt idx="344">
                  <c:v>1.0227571086337169E-10</c:v>
                </c:pt>
                <c:pt idx="345">
                  <c:v>1.0227571086337169E-10</c:v>
                </c:pt>
                <c:pt idx="346">
                  <c:v>1.0227571086337169E-10</c:v>
                </c:pt>
                <c:pt idx="347">
                  <c:v>1.0227571086337169E-10</c:v>
                </c:pt>
                <c:pt idx="348">
                  <c:v>1.0227571086337169E-10</c:v>
                </c:pt>
                <c:pt idx="349">
                  <c:v>1.0227571086337169E-10</c:v>
                </c:pt>
                <c:pt idx="350">
                  <c:v>1.0227571086337169E-10</c:v>
                </c:pt>
                <c:pt idx="351">
                  <c:v>1.0227571086337169E-10</c:v>
                </c:pt>
                <c:pt idx="352">
                  <c:v>1.0227571086337169E-10</c:v>
                </c:pt>
                <c:pt idx="353">
                  <c:v>1.0227571086337169E-10</c:v>
                </c:pt>
                <c:pt idx="354">
                  <c:v>1.0227571086337169E-10</c:v>
                </c:pt>
                <c:pt idx="355">
                  <c:v>1.0227571086337169E-10</c:v>
                </c:pt>
                <c:pt idx="356">
                  <c:v>1.0227571086337169E-10</c:v>
                </c:pt>
                <c:pt idx="357">
                  <c:v>1.0227571086337169E-10</c:v>
                </c:pt>
                <c:pt idx="358">
                  <c:v>1.0227571086337169E-10</c:v>
                </c:pt>
                <c:pt idx="359">
                  <c:v>1.0227571086337169E-10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5-4FE7-B853-C10F7EE8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45535"/>
        <c:axId val="367858415"/>
      </c:barChart>
      <c:catAx>
        <c:axId val="28494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8415"/>
        <c:crosses val="autoZero"/>
        <c:auto val="1"/>
        <c:lblAlgn val="ctr"/>
        <c:lblOffset val="100"/>
        <c:noMultiLvlLbl val="0"/>
      </c:catAx>
      <c:valAx>
        <c:axId val="3678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13E584-3058-4FA6-9680-470C133E7687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E9EFE-03FC-4A71-8504-E6C7E4C327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D223-1AFC-4BCB-98B6-EF5A5835A62E}">
  <dimension ref="A1:F372"/>
  <sheetViews>
    <sheetView tabSelected="1" zoomScale="180" zoomScaleNormal="180" workbookViewId="0">
      <selection activeCell="B10" sqref="B10"/>
    </sheetView>
  </sheetViews>
  <sheetFormatPr defaultRowHeight="15" x14ac:dyDescent="0.25"/>
  <cols>
    <col min="1" max="1" width="25.5703125" bestFit="1" customWidth="1"/>
    <col min="2" max="2" width="12.5703125" bestFit="1" customWidth="1"/>
    <col min="3" max="3" width="13.140625" bestFit="1" customWidth="1"/>
    <col min="4" max="4" width="16" bestFit="1" customWidth="1"/>
    <col min="5" max="5" width="16.5703125" bestFit="1" customWidth="1"/>
    <col min="6" max="6" width="22.5703125" style="2" customWidth="1"/>
  </cols>
  <sheetData>
    <row r="1" spans="1:6" x14ac:dyDescent="0.25">
      <c r="A1" t="s">
        <v>0</v>
      </c>
      <c r="B1" s="2">
        <v>4000000</v>
      </c>
    </row>
    <row r="2" spans="1:6" x14ac:dyDescent="0.25">
      <c r="A2" t="s">
        <v>1</v>
      </c>
      <c r="B2" s="1">
        <v>0.08</v>
      </c>
    </row>
    <row r="3" spans="1:6" x14ac:dyDescent="0.25">
      <c r="A3" t="s">
        <v>2</v>
      </c>
      <c r="B3">
        <v>25</v>
      </c>
      <c r="C3" t="s">
        <v>3</v>
      </c>
    </row>
    <row r="5" spans="1:6" x14ac:dyDescent="0.25">
      <c r="A5" t="s">
        <v>6</v>
      </c>
      <c r="B5" s="3">
        <f>-PMT($B$2/12,B3*12,B1)</f>
        <v>30872.648774920119</v>
      </c>
    </row>
    <row r="6" spans="1:6" x14ac:dyDescent="0.25">
      <c r="A6" t="s">
        <v>4</v>
      </c>
      <c r="B6" s="2">
        <f>B1</f>
        <v>4000000</v>
      </c>
    </row>
    <row r="7" spans="1:6" x14ac:dyDescent="0.25">
      <c r="A7" t="s">
        <v>5</v>
      </c>
      <c r="B7" s="2">
        <f>-CUMIPMT($B$2/12,B3*12,B1,1,B3*12,1)</f>
        <v>5200458.2441814914</v>
      </c>
    </row>
    <row r="8" spans="1:6" x14ac:dyDescent="0.25">
      <c r="A8" t="s">
        <v>13</v>
      </c>
      <c r="B8">
        <v>0</v>
      </c>
    </row>
    <row r="9" spans="1:6" x14ac:dyDescent="0.25">
      <c r="A9" t="s">
        <v>12</v>
      </c>
      <c r="B9" s="1">
        <v>0</v>
      </c>
    </row>
    <row r="11" spans="1:6" x14ac:dyDescent="0.25">
      <c r="C11" s="3">
        <f>SUM(C13:C372)</f>
        <v>3999999.9999999893</v>
      </c>
      <c r="D11" s="5">
        <f>SUM(D13:D372)</f>
        <v>5261794.6324760513</v>
      </c>
    </row>
    <row r="12" spans="1:6" x14ac:dyDescent="0.25">
      <c r="A12" t="s">
        <v>10</v>
      </c>
      <c r="B12" t="s">
        <v>6</v>
      </c>
      <c r="C12" t="s">
        <v>7</v>
      </c>
      <c r="D12" t="s">
        <v>8</v>
      </c>
      <c r="E12" t="s">
        <v>9</v>
      </c>
      <c r="F12" s="2" t="s">
        <v>11</v>
      </c>
    </row>
    <row r="13" spans="1:6" x14ac:dyDescent="0.25">
      <c r="A13">
        <v>1</v>
      </c>
      <c r="B13" s="3">
        <f>$B$5</f>
        <v>30872.648774920119</v>
      </c>
      <c r="C13" s="3">
        <f>B13-D13</f>
        <v>4205.9821082534509</v>
      </c>
      <c r="D13" s="3">
        <f>B1*B2/12</f>
        <v>26666.666666666668</v>
      </c>
      <c r="E13" s="4">
        <f>B1-C13</f>
        <v>3995794.0178917465</v>
      </c>
    </row>
    <row r="14" spans="1:6" x14ac:dyDescent="0.25">
      <c r="A14">
        <f>A13+1</f>
        <v>2</v>
      </c>
      <c r="B14" s="3">
        <f>IF(ROUND(E13,1)=0,0,B13)</f>
        <v>30872.648774920119</v>
      </c>
      <c r="C14" s="3">
        <f>IF(ROUND(E13,1)=0,0,B14-D14)</f>
        <v>4234.0219889751424</v>
      </c>
      <c r="D14" s="3">
        <f>IF(E13&gt;0,E13*$B$2/12,0)</f>
        <v>26638.626785944976</v>
      </c>
      <c r="E14" s="4">
        <f>E13-SUM(F24,C14)</f>
        <v>3991559.9959027711</v>
      </c>
    </row>
    <row r="15" spans="1:6" x14ac:dyDescent="0.25">
      <c r="A15">
        <f t="shared" ref="A15:A78" si="0">A14+1</f>
        <v>3</v>
      </c>
      <c r="B15" s="3">
        <f>IF(ROUND(E14,1)=0,0,B14)</f>
        <v>30872.648774920119</v>
      </c>
      <c r="C15" s="3">
        <f>IF(ROUND(E14,1)=0,0,B15-D15)</f>
        <v>4262.2488022349753</v>
      </c>
      <c r="D15" s="3">
        <f t="shared" ref="D15:D78" si="1">IF(E14&gt;0,E14*$B$2/12,0)</f>
        <v>26610.399972685143</v>
      </c>
      <c r="E15" s="4">
        <f t="shared" ref="E15:E78" si="2">E14-SUM(F14,C15)</f>
        <v>3987297.7471005362</v>
      </c>
    </row>
    <row r="16" spans="1:6" x14ac:dyDescent="0.25">
      <c r="A16">
        <f t="shared" si="0"/>
        <v>4</v>
      </c>
      <c r="B16" s="3">
        <f>IF(ROUND(E15,1)=0,0,B15)</f>
        <v>30872.648774920119</v>
      </c>
      <c r="C16" s="3">
        <f>IF(ROUND(E15,1)=0,0,B16-D16)</f>
        <v>4290.6637942498783</v>
      </c>
      <c r="D16" s="3">
        <f t="shared" si="1"/>
        <v>26581.98498067024</v>
      </c>
      <c r="E16" s="4">
        <f t="shared" si="2"/>
        <v>3983007.0833062865</v>
      </c>
    </row>
    <row r="17" spans="1:6" x14ac:dyDescent="0.25">
      <c r="A17">
        <f t="shared" si="0"/>
        <v>5</v>
      </c>
      <c r="B17" s="3">
        <f>IF(ROUND(E16,1)=0,0,B16)</f>
        <v>30872.648774920119</v>
      </c>
      <c r="C17" s="3">
        <f>IF(ROUND(E16,1)=0,0,B17-D17)</f>
        <v>4319.268219544876</v>
      </c>
      <c r="D17" s="3">
        <f t="shared" si="1"/>
        <v>26553.380555375243</v>
      </c>
      <c r="E17" s="4">
        <f t="shared" si="2"/>
        <v>3978687.8150867415</v>
      </c>
    </row>
    <row r="18" spans="1:6" x14ac:dyDescent="0.25">
      <c r="A18">
        <f t="shared" si="0"/>
        <v>6</v>
      </c>
      <c r="B18" s="3">
        <f>IF(ROUND(E17,1)=0,0,B17)</f>
        <v>30872.648774920119</v>
      </c>
      <c r="C18" s="3">
        <f>IF(ROUND(E17,1)=0,0,B18-D18)</f>
        <v>4348.0633410085102</v>
      </c>
      <c r="D18" s="3">
        <f t="shared" si="1"/>
        <v>26524.585433911609</v>
      </c>
      <c r="E18" s="4">
        <f t="shared" si="2"/>
        <v>3974339.751745733</v>
      </c>
    </row>
    <row r="19" spans="1:6" x14ac:dyDescent="0.25">
      <c r="A19">
        <f t="shared" si="0"/>
        <v>7</v>
      </c>
      <c r="B19" s="3">
        <f>IF(ROUND(E18,1)=0,0,B18)</f>
        <v>30872.648774920119</v>
      </c>
      <c r="C19" s="3">
        <f>IF(ROUND(E18,1)=0,0,B19-D19)</f>
        <v>4377.0504299485656</v>
      </c>
      <c r="D19" s="3">
        <f t="shared" si="1"/>
        <v>26495.598344971553</v>
      </c>
      <c r="E19" s="4">
        <f t="shared" si="2"/>
        <v>3969962.7013157844</v>
      </c>
    </row>
    <row r="20" spans="1:6" x14ac:dyDescent="0.25">
      <c r="A20">
        <f t="shared" si="0"/>
        <v>8</v>
      </c>
      <c r="B20" s="3">
        <f>IF(ROUND(E19,1)=0,0,B19)</f>
        <v>30872.648774920119</v>
      </c>
      <c r="C20" s="3">
        <f>IF(ROUND(E19,1)=0,0,B20-D20)</f>
        <v>4406.2307661482228</v>
      </c>
      <c r="D20" s="3">
        <f t="shared" si="1"/>
        <v>26466.418008771896</v>
      </c>
      <c r="E20" s="4">
        <f t="shared" si="2"/>
        <v>3965556.4705496361</v>
      </c>
    </row>
    <row r="21" spans="1:6" x14ac:dyDescent="0.25">
      <c r="A21">
        <f t="shared" si="0"/>
        <v>9</v>
      </c>
      <c r="B21" s="3">
        <f>IF(ROUND(E20,1)=0,0,B20)</f>
        <v>30872.648774920119</v>
      </c>
      <c r="C21" s="3">
        <f>IF(ROUND(E20,1)=0,0,B21-D21)</f>
        <v>4435.6056379225447</v>
      </c>
      <c r="D21" s="3">
        <f t="shared" si="1"/>
        <v>26437.043136997574</v>
      </c>
      <c r="E21" s="4">
        <f t="shared" si="2"/>
        <v>3961120.8649117136</v>
      </c>
    </row>
    <row r="22" spans="1:6" x14ac:dyDescent="0.25">
      <c r="A22">
        <f t="shared" si="0"/>
        <v>10</v>
      </c>
      <c r="B22" s="3">
        <f>IF(ROUND(E21,1)=0,0,B21)</f>
        <v>30872.648774920119</v>
      </c>
      <c r="C22" s="3">
        <f>IF(ROUND(E21,1)=0,0,B22-D22)</f>
        <v>4465.1763421753603</v>
      </c>
      <c r="D22" s="3">
        <f t="shared" si="1"/>
        <v>26407.472432744758</v>
      </c>
      <c r="E22" s="4">
        <f t="shared" si="2"/>
        <v>3956655.6885695383</v>
      </c>
    </row>
    <row r="23" spans="1:6" x14ac:dyDescent="0.25">
      <c r="A23">
        <f t="shared" si="0"/>
        <v>11</v>
      </c>
      <c r="B23" s="3">
        <f>IF(ROUND(E22,1)=0,0,B22)</f>
        <v>30872.648774920119</v>
      </c>
      <c r="C23" s="3">
        <f>IF(ROUND(E22,1)=0,0,B23-D23)</f>
        <v>4494.9441844565299</v>
      </c>
      <c r="D23" s="3">
        <f t="shared" si="1"/>
        <v>26377.704590463589</v>
      </c>
      <c r="E23" s="4">
        <f t="shared" si="2"/>
        <v>3952160.7443850818</v>
      </c>
    </row>
    <row r="24" spans="1:6" x14ac:dyDescent="0.25">
      <c r="A24">
        <f t="shared" si="0"/>
        <v>12</v>
      </c>
      <c r="B24" s="3">
        <f>IF(ROUND(E23,1)=0,0,B23)</f>
        <v>30872.648774920119</v>
      </c>
      <c r="C24" s="3">
        <f>IF(ROUND(E23,1)=0,0,B24-D24)</f>
        <v>4524.9104790195706</v>
      </c>
      <c r="D24" s="3">
        <f t="shared" si="1"/>
        <v>26347.738295900548</v>
      </c>
      <c r="E24" s="4">
        <f t="shared" si="2"/>
        <v>3947635.8339060624</v>
      </c>
      <c r="F24" s="2">
        <f>$B$5*$B$8</f>
        <v>0</v>
      </c>
    </row>
    <row r="25" spans="1:6" x14ac:dyDescent="0.25">
      <c r="A25">
        <f t="shared" si="0"/>
        <v>13</v>
      </c>
      <c r="B25" s="3">
        <f>IF(ROUND(E24,1)=0,0,B24)*(1+$B$9)</f>
        <v>30872.648774920119</v>
      </c>
      <c r="C25" s="3">
        <f>IF(ROUND(E24,1)=0,0,B25-D25)</f>
        <v>4555.0765488797042</v>
      </c>
      <c r="D25" s="3">
        <f t="shared" si="1"/>
        <v>26317.572226040415</v>
      </c>
      <c r="E25" s="4">
        <f t="shared" si="2"/>
        <v>3943080.7573571829</v>
      </c>
    </row>
    <row r="26" spans="1:6" x14ac:dyDescent="0.25">
      <c r="A26">
        <f t="shared" si="0"/>
        <v>14</v>
      </c>
      <c r="B26" s="3">
        <f>IF(ROUND(E25,1)=0,0,B25)</f>
        <v>30872.648774920119</v>
      </c>
      <c r="C26" s="3">
        <f>IF(ROUND(E25,1)=0,0,B26-D26)</f>
        <v>4585.4437258722319</v>
      </c>
      <c r="D26" s="3">
        <f t="shared" si="1"/>
        <v>26287.205049047887</v>
      </c>
      <c r="E26" s="4">
        <f t="shared" si="2"/>
        <v>3938495.3136313106</v>
      </c>
    </row>
    <row r="27" spans="1:6" x14ac:dyDescent="0.25">
      <c r="A27">
        <f t="shared" si="0"/>
        <v>15</v>
      </c>
      <c r="B27" s="3">
        <f>IF(ROUND(E26,1)=0,0,B26)</f>
        <v>30872.648774920119</v>
      </c>
      <c r="C27" s="3">
        <f>IF(ROUND(E26,1)=0,0,B27-D27)</f>
        <v>4616.0133507113787</v>
      </c>
      <c r="D27" s="3">
        <f t="shared" si="1"/>
        <v>26256.63542420874</v>
      </c>
      <c r="E27" s="4">
        <f t="shared" si="2"/>
        <v>3933879.3002805994</v>
      </c>
    </row>
    <row r="28" spans="1:6" x14ac:dyDescent="0.25">
      <c r="A28">
        <f t="shared" si="0"/>
        <v>16</v>
      </c>
      <c r="B28" s="3">
        <f>IF(ROUND(E27,1)=0,0,B27)</f>
        <v>30872.648774920119</v>
      </c>
      <c r="C28" s="3">
        <f>IF(ROUND(E27,1)=0,0,B28-D28)</f>
        <v>4646.7867730494581</v>
      </c>
      <c r="D28" s="3">
        <f t="shared" si="1"/>
        <v>26225.862001870661</v>
      </c>
      <c r="E28" s="4">
        <f t="shared" si="2"/>
        <v>3929232.5135075501</v>
      </c>
    </row>
    <row r="29" spans="1:6" x14ac:dyDescent="0.25">
      <c r="A29">
        <f t="shared" si="0"/>
        <v>17</v>
      </c>
      <c r="B29" s="3">
        <f>IF(ROUND(E28,1)=0,0,B28)</f>
        <v>30872.648774920119</v>
      </c>
      <c r="C29" s="3">
        <f>IF(ROUND(E28,1)=0,0,B29-D29)</f>
        <v>4677.7653515364509</v>
      </c>
      <c r="D29" s="3">
        <f t="shared" si="1"/>
        <v>26194.883423383668</v>
      </c>
      <c r="E29" s="4">
        <f t="shared" si="2"/>
        <v>3924554.7481560139</v>
      </c>
    </row>
    <row r="30" spans="1:6" x14ac:dyDescent="0.25">
      <c r="A30">
        <f t="shared" si="0"/>
        <v>18</v>
      </c>
      <c r="B30" s="3">
        <f>IF(ROUND(E29,1)=0,0,B29)</f>
        <v>30872.648774920119</v>
      </c>
      <c r="C30" s="3">
        <f>IF(ROUND(E29,1)=0,0,B30-D30)</f>
        <v>4708.9504538800247</v>
      </c>
      <c r="D30" s="3">
        <f t="shared" si="1"/>
        <v>26163.698321040094</v>
      </c>
      <c r="E30" s="4">
        <f t="shared" si="2"/>
        <v>3919845.7977021337</v>
      </c>
    </row>
    <row r="31" spans="1:6" x14ac:dyDescent="0.25">
      <c r="A31">
        <f t="shared" si="0"/>
        <v>19</v>
      </c>
      <c r="B31" s="3">
        <f>IF(ROUND(E30,1)=0,0,B30)</f>
        <v>30872.648774920119</v>
      </c>
      <c r="C31" s="3">
        <f>IF(ROUND(E30,1)=0,0,B31-D31)</f>
        <v>4740.3434569058918</v>
      </c>
      <c r="D31" s="3">
        <f t="shared" si="1"/>
        <v>26132.305318014227</v>
      </c>
      <c r="E31" s="4">
        <f t="shared" si="2"/>
        <v>3915105.4542452279</v>
      </c>
    </row>
    <row r="32" spans="1:6" x14ac:dyDescent="0.25">
      <c r="A32">
        <f t="shared" si="0"/>
        <v>20</v>
      </c>
      <c r="B32" s="3">
        <f>IF(ROUND(E31,1)=0,0,B31)</f>
        <v>30872.648774920119</v>
      </c>
      <c r="C32" s="3">
        <f>IF(ROUND(E31,1)=0,0,B32-D32)</f>
        <v>4771.9457466185995</v>
      </c>
      <c r="D32" s="3">
        <f t="shared" si="1"/>
        <v>26100.703028301519</v>
      </c>
      <c r="E32" s="4">
        <f t="shared" si="2"/>
        <v>3910333.5084986091</v>
      </c>
    </row>
    <row r="33" spans="1:6" x14ac:dyDescent="0.25">
      <c r="A33">
        <f t="shared" si="0"/>
        <v>21</v>
      </c>
      <c r="B33" s="3">
        <f>IF(ROUND(E32,1)=0,0,B32)</f>
        <v>30872.648774920119</v>
      </c>
      <c r="C33" s="3">
        <f>IF(ROUND(E32,1)=0,0,B33-D33)</f>
        <v>4803.7587182627212</v>
      </c>
      <c r="D33" s="3">
        <f t="shared" si="1"/>
        <v>26068.890056657398</v>
      </c>
      <c r="E33" s="4">
        <f t="shared" si="2"/>
        <v>3905529.7497803462</v>
      </c>
    </row>
    <row r="34" spans="1:6" x14ac:dyDescent="0.25">
      <c r="A34">
        <f t="shared" si="0"/>
        <v>22</v>
      </c>
      <c r="B34" s="3">
        <f>IF(ROUND(E33,1)=0,0,B33)</f>
        <v>30872.648774920119</v>
      </c>
      <c r="C34" s="3">
        <f>IF(ROUND(E33,1)=0,0,B34-D34)</f>
        <v>4835.7837763844764</v>
      </c>
      <c r="D34" s="3">
        <f t="shared" si="1"/>
        <v>26036.864998535642</v>
      </c>
      <c r="E34" s="4">
        <f t="shared" si="2"/>
        <v>3900693.9660039619</v>
      </c>
    </row>
    <row r="35" spans="1:6" x14ac:dyDescent="0.25">
      <c r="A35">
        <f t="shared" si="0"/>
        <v>23</v>
      </c>
      <c r="B35" s="3">
        <f>IF(ROUND(E34,1)=0,0,B34)</f>
        <v>30872.648774920119</v>
      </c>
      <c r="C35" s="3">
        <f>IF(ROUND(E34,1)=0,0,B35-D35)</f>
        <v>4868.0223348937034</v>
      </c>
      <c r="D35" s="3">
        <f t="shared" si="1"/>
        <v>26004.626440026415</v>
      </c>
      <c r="E35" s="4">
        <f t="shared" si="2"/>
        <v>3895825.9436690682</v>
      </c>
    </row>
    <row r="36" spans="1:6" x14ac:dyDescent="0.25">
      <c r="A36">
        <f t="shared" si="0"/>
        <v>24</v>
      </c>
      <c r="B36" s="3">
        <f>IF(ROUND(E35,1)=0,0,B35)</f>
        <v>30872.648774920119</v>
      </c>
      <c r="C36" s="3">
        <f>IF(ROUND(E35,1)=0,0,B36-D36)</f>
        <v>4900.4758171263275</v>
      </c>
      <c r="D36" s="3">
        <f t="shared" si="1"/>
        <v>25972.172957793791</v>
      </c>
      <c r="E36" s="4">
        <f t="shared" si="2"/>
        <v>3890925.4678519419</v>
      </c>
      <c r="F36" s="2">
        <f>$B$5*$B$8</f>
        <v>0</v>
      </c>
    </row>
    <row r="37" spans="1:6" x14ac:dyDescent="0.25">
      <c r="A37">
        <f t="shared" si="0"/>
        <v>25</v>
      </c>
      <c r="B37" s="3">
        <f>IF(ROUND(E36,1)=0,0,B36)*(1+B9)</f>
        <v>30872.648774920119</v>
      </c>
      <c r="C37" s="3">
        <f>IF(ROUND(E36,1)=0,0,B37-D37)</f>
        <v>4933.1456559071703</v>
      </c>
      <c r="D37" s="3">
        <f t="shared" si="1"/>
        <v>25939.503119012948</v>
      </c>
      <c r="E37" s="4">
        <f t="shared" si="2"/>
        <v>3885992.3221960347</v>
      </c>
    </row>
    <row r="38" spans="1:6" x14ac:dyDescent="0.25">
      <c r="A38">
        <f t="shared" si="0"/>
        <v>26</v>
      </c>
      <c r="B38" s="3">
        <f>IF(ROUND(E37,1)=0,0,B37)</f>
        <v>30872.648774920119</v>
      </c>
      <c r="C38" s="3">
        <f>IF(ROUND(E37,1)=0,0,B38-D38)</f>
        <v>4966.0332936132181</v>
      </c>
      <c r="D38" s="3">
        <f t="shared" si="1"/>
        <v>25906.615481306901</v>
      </c>
      <c r="E38" s="4">
        <f t="shared" si="2"/>
        <v>3881026.2889024215</v>
      </c>
    </row>
    <row r="39" spans="1:6" x14ac:dyDescent="0.25">
      <c r="A39">
        <f t="shared" si="0"/>
        <v>27</v>
      </c>
      <c r="B39" s="3">
        <f>IF(ROUND(E38,1)=0,0,B38)</f>
        <v>30872.648774920119</v>
      </c>
      <c r="C39" s="3">
        <f>IF(ROUND(E38,1)=0,0,B39-D39)</f>
        <v>4999.1401822373118</v>
      </c>
      <c r="D39" s="3">
        <f t="shared" si="1"/>
        <v>25873.508592682807</v>
      </c>
      <c r="E39" s="4">
        <f t="shared" si="2"/>
        <v>3876027.1487201843</v>
      </c>
    </row>
    <row r="40" spans="1:6" x14ac:dyDescent="0.25">
      <c r="A40">
        <f t="shared" si="0"/>
        <v>28</v>
      </c>
      <c r="B40" s="3">
        <f>IF(ROUND(E39,1)=0,0,B39)</f>
        <v>30872.648774920119</v>
      </c>
      <c r="C40" s="3">
        <f>IF(ROUND(E39,1)=0,0,B40-D40)</f>
        <v>5032.467783452219</v>
      </c>
      <c r="D40" s="3">
        <f t="shared" si="1"/>
        <v>25840.1809914679</v>
      </c>
      <c r="E40" s="4">
        <f t="shared" si="2"/>
        <v>3870994.6809367323</v>
      </c>
    </row>
    <row r="41" spans="1:6" x14ac:dyDescent="0.25">
      <c r="A41">
        <f t="shared" si="0"/>
        <v>29</v>
      </c>
      <c r="B41" s="3">
        <f>IF(ROUND(E40,1)=0,0,B40)</f>
        <v>30872.648774920119</v>
      </c>
      <c r="C41" s="3">
        <f>IF(ROUND(E40,1)=0,0,B41-D41)</f>
        <v>5066.0175686752336</v>
      </c>
      <c r="D41" s="3">
        <f t="shared" si="1"/>
        <v>25806.631206244885</v>
      </c>
      <c r="E41" s="4">
        <f t="shared" si="2"/>
        <v>3865928.663368057</v>
      </c>
    </row>
    <row r="42" spans="1:6" x14ac:dyDescent="0.25">
      <c r="A42">
        <f t="shared" si="0"/>
        <v>30</v>
      </c>
      <c r="B42" s="3">
        <f>IF(ROUND(E41,1)=0,0,B41)</f>
        <v>30872.648774920119</v>
      </c>
      <c r="C42" s="3">
        <f>IF(ROUND(E41,1)=0,0,B42-D42)</f>
        <v>5099.7910191330739</v>
      </c>
      <c r="D42" s="3">
        <f t="shared" si="1"/>
        <v>25772.857755787045</v>
      </c>
      <c r="E42" s="4">
        <f t="shared" si="2"/>
        <v>3860828.8723489237</v>
      </c>
    </row>
    <row r="43" spans="1:6" x14ac:dyDescent="0.25">
      <c r="A43">
        <f t="shared" si="0"/>
        <v>31</v>
      </c>
      <c r="B43" s="3">
        <f>IF(ROUND(E42,1)=0,0,B42)</f>
        <v>30872.648774920119</v>
      </c>
      <c r="C43" s="3">
        <f>IF(ROUND(E42,1)=0,0,B43-D43)</f>
        <v>5133.7896259272929</v>
      </c>
      <c r="D43" s="3">
        <f t="shared" si="1"/>
        <v>25738.859148992826</v>
      </c>
      <c r="E43" s="4">
        <f t="shared" si="2"/>
        <v>3855695.0827229964</v>
      </c>
    </row>
    <row r="44" spans="1:6" x14ac:dyDescent="0.25">
      <c r="A44">
        <f t="shared" si="0"/>
        <v>32</v>
      </c>
      <c r="B44" s="3">
        <f>IF(ROUND(E43,1)=0,0,B43)</f>
        <v>30872.648774920119</v>
      </c>
      <c r="C44" s="3">
        <f>IF(ROUND(E43,1)=0,0,B44-D44)</f>
        <v>5168.0148901001412</v>
      </c>
      <c r="D44" s="3">
        <f t="shared" si="1"/>
        <v>25704.633884819978</v>
      </c>
      <c r="E44" s="4">
        <f t="shared" si="2"/>
        <v>3850527.067832896</v>
      </c>
    </row>
    <row r="45" spans="1:6" x14ac:dyDescent="0.25">
      <c r="A45">
        <f t="shared" si="0"/>
        <v>33</v>
      </c>
      <c r="B45" s="3">
        <f>IF(ROUND(E44,1)=0,0,B44)</f>
        <v>30872.648774920119</v>
      </c>
      <c r="C45" s="3">
        <f>IF(ROUND(E44,1)=0,0,B45-D45)</f>
        <v>5202.4683227008099</v>
      </c>
      <c r="D45" s="3">
        <f t="shared" si="1"/>
        <v>25670.180452219309</v>
      </c>
      <c r="E45" s="4">
        <f t="shared" si="2"/>
        <v>3845324.5995101952</v>
      </c>
    </row>
    <row r="46" spans="1:6" x14ac:dyDescent="0.25">
      <c r="A46">
        <f t="shared" si="0"/>
        <v>34</v>
      </c>
      <c r="B46" s="3">
        <f>IF(ROUND(E45,1)=0,0,B45)</f>
        <v>30872.648774920119</v>
      </c>
      <c r="C46" s="3">
        <f>IF(ROUND(E45,1)=0,0,B46-D46)</f>
        <v>5237.1514448521484</v>
      </c>
      <c r="D46" s="3">
        <f t="shared" si="1"/>
        <v>25635.49733006797</v>
      </c>
      <c r="E46" s="4">
        <f t="shared" si="2"/>
        <v>3840087.4480653428</v>
      </c>
    </row>
    <row r="47" spans="1:6" x14ac:dyDescent="0.25">
      <c r="A47">
        <f t="shared" si="0"/>
        <v>35</v>
      </c>
      <c r="B47" s="3">
        <f>IF(ROUND(E46,1)=0,0,B46)</f>
        <v>30872.648774920119</v>
      </c>
      <c r="C47" s="3">
        <f>IF(ROUND(E46,1)=0,0,B47-D47)</f>
        <v>5272.0657878178317</v>
      </c>
      <c r="D47" s="3">
        <f t="shared" si="1"/>
        <v>25600.582987102287</v>
      </c>
      <c r="E47" s="4">
        <f t="shared" si="2"/>
        <v>3834815.382277525</v>
      </c>
    </row>
    <row r="48" spans="1:6" x14ac:dyDescent="0.25">
      <c r="A48">
        <f t="shared" si="0"/>
        <v>36</v>
      </c>
      <c r="B48" s="3">
        <f>IF(ROUND(E47,1)=0,0,B47)</f>
        <v>30872.648774920119</v>
      </c>
      <c r="C48" s="3">
        <f>IF(ROUND(E47,1)=0,0,B48-D48)</f>
        <v>5307.212893069951</v>
      </c>
      <c r="D48" s="3">
        <f t="shared" si="1"/>
        <v>25565.435881850168</v>
      </c>
      <c r="E48" s="4">
        <f t="shared" si="2"/>
        <v>3829508.1693844553</v>
      </c>
      <c r="F48" s="2">
        <f>$B$5*$B$8</f>
        <v>0</v>
      </c>
    </row>
    <row r="49" spans="1:6" x14ac:dyDescent="0.25">
      <c r="A49">
        <f t="shared" si="0"/>
        <v>37</v>
      </c>
      <c r="B49" s="3">
        <f>IF(ROUND(E48,1)=0,0,B48)*(1+B9)</f>
        <v>30872.648774920119</v>
      </c>
      <c r="C49" s="3">
        <f>IF(ROUND(E48,1)=0,0,B49-D49)</f>
        <v>5342.5943123570796</v>
      </c>
      <c r="D49" s="3">
        <f t="shared" si="1"/>
        <v>25530.054462563039</v>
      </c>
      <c r="E49" s="4">
        <f t="shared" si="2"/>
        <v>3824165.5750720981</v>
      </c>
    </row>
    <row r="50" spans="1:6" x14ac:dyDescent="0.25">
      <c r="A50">
        <f t="shared" si="0"/>
        <v>38</v>
      </c>
      <c r="B50" s="3">
        <f>IF(ROUND(E49,1)=0,0,B49)</f>
        <v>30872.648774920119</v>
      </c>
      <c r="C50" s="3">
        <f>IF(ROUND(E49,1)=0,0,B50-D50)</f>
        <v>5378.2116077727987</v>
      </c>
      <c r="D50" s="3">
        <f t="shared" si="1"/>
        <v>25494.43716714732</v>
      </c>
      <c r="E50" s="4">
        <f t="shared" si="2"/>
        <v>3818787.3634643252</v>
      </c>
    </row>
    <row r="51" spans="1:6" x14ac:dyDescent="0.25">
      <c r="A51">
        <f t="shared" si="0"/>
        <v>39</v>
      </c>
      <c r="B51" s="3">
        <f>IF(ROUND(E50,1)=0,0,B50)</f>
        <v>30872.648774920119</v>
      </c>
      <c r="C51" s="3">
        <f>IF(ROUND(E50,1)=0,0,B51-D51)</f>
        <v>5414.0663518246147</v>
      </c>
      <c r="D51" s="3">
        <f t="shared" si="1"/>
        <v>25458.582423095504</v>
      </c>
      <c r="E51" s="4">
        <f t="shared" si="2"/>
        <v>3813373.2971125008</v>
      </c>
    </row>
    <row r="52" spans="1:6" x14ac:dyDescent="0.25">
      <c r="A52">
        <f t="shared" si="0"/>
        <v>40</v>
      </c>
      <c r="B52" s="3">
        <f>IF(ROUND(E51,1)=0,0,B51)</f>
        <v>30872.648774920119</v>
      </c>
      <c r="C52" s="3">
        <f>IF(ROUND(E51,1)=0,0,B52-D52)</f>
        <v>5450.1601275034482</v>
      </c>
      <c r="D52" s="3">
        <f t="shared" si="1"/>
        <v>25422.488647416671</v>
      </c>
      <c r="E52" s="4">
        <f t="shared" si="2"/>
        <v>3807923.1369849974</v>
      </c>
    </row>
    <row r="53" spans="1:6" x14ac:dyDescent="0.25">
      <c r="A53">
        <f t="shared" si="0"/>
        <v>41</v>
      </c>
      <c r="B53" s="3">
        <f>IF(ROUND(E52,1)=0,0,B52)</f>
        <v>30872.648774920119</v>
      </c>
      <c r="C53" s="3">
        <f>IF(ROUND(E52,1)=0,0,B53-D53)</f>
        <v>5486.4945283534653</v>
      </c>
      <c r="D53" s="3">
        <f t="shared" si="1"/>
        <v>25386.154246566653</v>
      </c>
      <c r="E53" s="4">
        <f t="shared" si="2"/>
        <v>3802436.6424566437</v>
      </c>
    </row>
    <row r="54" spans="1:6" x14ac:dyDescent="0.25">
      <c r="A54">
        <f t="shared" si="0"/>
        <v>42</v>
      </c>
      <c r="B54" s="3">
        <f>IF(ROUND(E53,1)=0,0,B53)</f>
        <v>30872.648774920119</v>
      </c>
      <c r="C54" s="3">
        <f>IF(ROUND(E53,1)=0,0,B54-D54)</f>
        <v>5523.0711585424906</v>
      </c>
      <c r="D54" s="3">
        <f t="shared" si="1"/>
        <v>25349.577616377628</v>
      </c>
      <c r="E54" s="4">
        <f t="shared" si="2"/>
        <v>3796913.5712981015</v>
      </c>
    </row>
    <row r="55" spans="1:6" x14ac:dyDescent="0.25">
      <c r="A55">
        <f t="shared" si="0"/>
        <v>43</v>
      </c>
      <c r="B55" s="3">
        <f>IF(ROUND(E54,1)=0,0,B54)</f>
        <v>30872.648774920119</v>
      </c>
      <c r="C55" s="3">
        <f>IF(ROUND(E54,1)=0,0,B55-D55)</f>
        <v>5559.8916329327767</v>
      </c>
      <c r="D55" s="3">
        <f t="shared" si="1"/>
        <v>25312.757141987342</v>
      </c>
      <c r="E55" s="4">
        <f t="shared" si="2"/>
        <v>3791353.6796651687</v>
      </c>
    </row>
    <row r="56" spans="1:6" x14ac:dyDescent="0.25">
      <c r="A56">
        <f t="shared" si="0"/>
        <v>44</v>
      </c>
      <c r="B56" s="3">
        <f>IF(ROUND(E55,1)=0,0,B55)</f>
        <v>30872.648774920119</v>
      </c>
      <c r="C56" s="3">
        <f>IF(ROUND(E55,1)=0,0,B56-D56)</f>
        <v>5596.9575771523268</v>
      </c>
      <c r="D56" s="3">
        <f t="shared" si="1"/>
        <v>25275.691197767792</v>
      </c>
      <c r="E56" s="4">
        <f t="shared" si="2"/>
        <v>3785756.7220880166</v>
      </c>
    </row>
    <row r="57" spans="1:6" x14ac:dyDescent="0.25">
      <c r="A57">
        <f t="shared" si="0"/>
        <v>45</v>
      </c>
      <c r="B57" s="3">
        <f>IF(ROUND(E56,1)=0,0,B56)</f>
        <v>30872.648774920119</v>
      </c>
      <c r="C57" s="3">
        <f>IF(ROUND(E56,1)=0,0,B57-D57)</f>
        <v>5634.2706276666722</v>
      </c>
      <c r="D57" s="3">
        <f t="shared" si="1"/>
        <v>25238.378147253447</v>
      </c>
      <c r="E57" s="4">
        <f t="shared" si="2"/>
        <v>3780122.4514603498</v>
      </c>
    </row>
    <row r="58" spans="1:6" x14ac:dyDescent="0.25">
      <c r="A58">
        <f t="shared" si="0"/>
        <v>46</v>
      </c>
      <c r="B58" s="3">
        <f>IF(ROUND(E57,1)=0,0,B57)</f>
        <v>30872.648774920119</v>
      </c>
      <c r="C58" s="3">
        <f>IF(ROUND(E57,1)=0,0,B58-D58)</f>
        <v>5671.8324318511186</v>
      </c>
      <c r="D58" s="3">
        <f t="shared" si="1"/>
        <v>25200.816343069</v>
      </c>
      <c r="E58" s="4">
        <f t="shared" si="2"/>
        <v>3774450.6190284989</v>
      </c>
    </row>
    <row r="59" spans="1:6" x14ac:dyDescent="0.25">
      <c r="A59">
        <f t="shared" si="0"/>
        <v>47</v>
      </c>
      <c r="B59" s="3">
        <f>IF(ROUND(E58,1)=0,0,B58)</f>
        <v>30872.648774920119</v>
      </c>
      <c r="C59" s="3">
        <f>IF(ROUND(E58,1)=0,0,B59-D59)</f>
        <v>5709.6446480634586</v>
      </c>
      <c r="D59" s="3">
        <f t="shared" si="1"/>
        <v>25163.00412685666</v>
      </c>
      <c r="E59" s="4">
        <f t="shared" si="2"/>
        <v>3768740.9743804354</v>
      </c>
    </row>
    <row r="60" spans="1:6" x14ac:dyDescent="0.25">
      <c r="A60">
        <f t="shared" si="0"/>
        <v>48</v>
      </c>
      <c r="B60" s="3">
        <f>IF(ROUND(E59,1)=0,0,B59)</f>
        <v>30872.648774920119</v>
      </c>
      <c r="C60" s="3">
        <f>IF(ROUND(E59,1)=0,0,B60-D60)</f>
        <v>5747.7089457172151</v>
      </c>
      <c r="D60" s="3">
        <f t="shared" si="1"/>
        <v>25124.939829202904</v>
      </c>
      <c r="E60" s="4">
        <f t="shared" si="2"/>
        <v>3762993.2654347182</v>
      </c>
      <c r="F60" s="2">
        <f>$B$5*$B$8</f>
        <v>0</v>
      </c>
    </row>
    <row r="61" spans="1:6" x14ac:dyDescent="0.25">
      <c r="A61">
        <f t="shared" si="0"/>
        <v>49</v>
      </c>
      <c r="B61" s="3">
        <f>IF(ROUND(E60,1)=0,0,B60)*(1+B9)</f>
        <v>30872.648774920119</v>
      </c>
      <c r="C61" s="3">
        <f>IF(ROUND(E60,1)=0,0,B61-D61)</f>
        <v>5786.0270053553286</v>
      </c>
      <c r="D61" s="3">
        <f t="shared" si="1"/>
        <v>25086.62176956479</v>
      </c>
      <c r="E61" s="4">
        <f t="shared" si="2"/>
        <v>3757207.2384293629</v>
      </c>
    </row>
    <row r="62" spans="1:6" x14ac:dyDescent="0.25">
      <c r="A62">
        <f t="shared" si="0"/>
        <v>50</v>
      </c>
      <c r="B62" s="3">
        <f>IF(ROUND(E61,1)=0,0,B61)</f>
        <v>30872.648774920119</v>
      </c>
      <c r="C62" s="3">
        <f>IF(ROUND(E61,1)=0,0,B62-D62)</f>
        <v>5824.6005187243682</v>
      </c>
      <c r="D62" s="3">
        <f t="shared" si="1"/>
        <v>25048.048256195751</v>
      </c>
      <c r="E62" s="4">
        <f t="shared" si="2"/>
        <v>3751382.6379106385</v>
      </c>
    </row>
    <row r="63" spans="1:6" x14ac:dyDescent="0.25">
      <c r="A63">
        <f t="shared" si="0"/>
        <v>51</v>
      </c>
      <c r="B63" s="3">
        <f>IF(ROUND(E62,1)=0,0,B62)</f>
        <v>30872.648774920119</v>
      </c>
      <c r="C63" s="3">
        <f>IF(ROUND(E62,1)=0,0,B63-D63)</f>
        <v>5863.4311888491939</v>
      </c>
      <c r="D63" s="3">
        <f t="shared" si="1"/>
        <v>25009.217586070925</v>
      </c>
      <c r="E63" s="4">
        <f t="shared" si="2"/>
        <v>3745519.2067217892</v>
      </c>
    </row>
    <row r="64" spans="1:6" x14ac:dyDescent="0.25">
      <c r="A64">
        <f t="shared" si="0"/>
        <v>52</v>
      </c>
      <c r="B64" s="3">
        <f>IF(ROUND(E63,1)=0,0,B63)</f>
        <v>30872.648774920119</v>
      </c>
      <c r="C64" s="3">
        <f>IF(ROUND(E63,1)=0,0,B64-D64)</f>
        <v>5902.5207301081937</v>
      </c>
      <c r="D64" s="3">
        <f t="shared" si="1"/>
        <v>24970.128044811925</v>
      </c>
      <c r="E64" s="4">
        <f t="shared" si="2"/>
        <v>3739616.6859916812</v>
      </c>
    </row>
    <row r="65" spans="1:6" x14ac:dyDescent="0.25">
      <c r="A65">
        <f t="shared" si="0"/>
        <v>53</v>
      </c>
      <c r="B65" s="3">
        <f>IF(ROUND(E64,1)=0,0,B64)</f>
        <v>30872.648774920119</v>
      </c>
      <c r="C65" s="3">
        <f>IF(ROUND(E64,1)=0,0,B65-D65)</f>
        <v>5941.8708683089098</v>
      </c>
      <c r="D65" s="3">
        <f t="shared" si="1"/>
        <v>24930.777906611209</v>
      </c>
      <c r="E65" s="4">
        <f t="shared" si="2"/>
        <v>3733674.8151233722</v>
      </c>
    </row>
    <row r="66" spans="1:6" x14ac:dyDescent="0.25">
      <c r="A66">
        <f t="shared" si="0"/>
        <v>54</v>
      </c>
      <c r="B66" s="3">
        <f>IF(ROUND(E65,1)=0,0,B65)</f>
        <v>30872.648774920119</v>
      </c>
      <c r="C66" s="3">
        <f>IF(ROUND(E65,1)=0,0,B66-D66)</f>
        <v>5981.4833407643018</v>
      </c>
      <c r="D66" s="3">
        <f t="shared" si="1"/>
        <v>24891.165434155817</v>
      </c>
      <c r="E66" s="4">
        <f t="shared" si="2"/>
        <v>3727693.3317826078</v>
      </c>
    </row>
    <row r="67" spans="1:6" x14ac:dyDescent="0.25">
      <c r="A67">
        <f t="shared" si="0"/>
        <v>55</v>
      </c>
      <c r="B67" s="3">
        <f>IF(ROUND(E66,1)=0,0,B66)</f>
        <v>30872.648774920119</v>
      </c>
      <c r="C67" s="3">
        <f>IF(ROUND(E66,1)=0,0,B67-D67)</f>
        <v>6021.3598963693985</v>
      </c>
      <c r="D67" s="3">
        <f t="shared" si="1"/>
        <v>24851.28887855072</v>
      </c>
      <c r="E67" s="4">
        <f t="shared" si="2"/>
        <v>3721671.9718862385</v>
      </c>
    </row>
    <row r="68" spans="1:6" x14ac:dyDescent="0.25">
      <c r="A68">
        <f t="shared" si="0"/>
        <v>56</v>
      </c>
      <c r="B68" s="3">
        <f>IF(ROUND(E67,1)=0,0,B67)</f>
        <v>30872.648774920119</v>
      </c>
      <c r="C68" s="3">
        <f>IF(ROUND(E67,1)=0,0,B68-D68)</f>
        <v>6061.5022956785288</v>
      </c>
      <c r="D68" s="3">
        <f t="shared" si="1"/>
        <v>24811.14647924159</v>
      </c>
      <c r="E68" s="4">
        <f t="shared" si="2"/>
        <v>3715610.4695905601</v>
      </c>
    </row>
    <row r="69" spans="1:6" x14ac:dyDescent="0.25">
      <c r="A69">
        <f t="shared" si="0"/>
        <v>57</v>
      </c>
      <c r="B69" s="3">
        <f>IF(ROUND(E68,1)=0,0,B68)</f>
        <v>30872.648774920119</v>
      </c>
      <c r="C69" s="3">
        <f>IF(ROUND(E68,1)=0,0,B69-D69)</f>
        <v>6101.9123109830507</v>
      </c>
      <c r="D69" s="3">
        <f t="shared" si="1"/>
        <v>24770.736463937068</v>
      </c>
      <c r="E69" s="4">
        <f t="shared" si="2"/>
        <v>3709508.557279577</v>
      </c>
    </row>
    <row r="70" spans="1:6" x14ac:dyDescent="0.25">
      <c r="A70">
        <f t="shared" si="0"/>
        <v>58</v>
      </c>
      <c r="B70" s="3">
        <f>IF(ROUND(E69,1)=0,0,B69)</f>
        <v>30872.648774920119</v>
      </c>
      <c r="C70" s="3">
        <f>IF(ROUND(E69,1)=0,0,B70-D70)</f>
        <v>6142.5917263896081</v>
      </c>
      <c r="D70" s="3">
        <f t="shared" si="1"/>
        <v>24730.057048530511</v>
      </c>
      <c r="E70" s="4">
        <f t="shared" si="2"/>
        <v>3703365.9655531873</v>
      </c>
    </row>
    <row r="71" spans="1:6" x14ac:dyDescent="0.25">
      <c r="A71">
        <f t="shared" si="0"/>
        <v>59</v>
      </c>
      <c r="B71" s="3">
        <f>IF(ROUND(E70,1)=0,0,B70)</f>
        <v>30872.648774920119</v>
      </c>
      <c r="C71" s="3">
        <f>IF(ROUND(E70,1)=0,0,B71-D71)</f>
        <v>6183.5423378988671</v>
      </c>
      <c r="D71" s="3">
        <f t="shared" si="1"/>
        <v>24689.106437021252</v>
      </c>
      <c r="E71" s="4">
        <f t="shared" si="2"/>
        <v>3697182.4232152882</v>
      </c>
    </row>
    <row r="72" spans="1:6" x14ac:dyDescent="0.25">
      <c r="A72">
        <f t="shared" si="0"/>
        <v>60</v>
      </c>
      <c r="B72" s="3">
        <f>IF(ROUND(E71,1)=0,0,B71)</f>
        <v>30872.648774920119</v>
      </c>
      <c r="C72" s="3">
        <f>IF(ROUND(E71,1)=0,0,B72-D72)</f>
        <v>6224.7659534848644</v>
      </c>
      <c r="D72" s="3">
        <f t="shared" si="1"/>
        <v>24647.882821435254</v>
      </c>
      <c r="E72" s="4">
        <f t="shared" si="2"/>
        <v>3690957.6572618033</v>
      </c>
      <c r="F72" s="2">
        <f>$B$5*$B$8</f>
        <v>0</v>
      </c>
    </row>
    <row r="73" spans="1:6" x14ac:dyDescent="0.25">
      <c r="A73">
        <f t="shared" si="0"/>
        <v>61</v>
      </c>
      <c r="B73" s="3">
        <f>IF(ROUND(E72,1)=0,0,B72)*(1+B9)</f>
        <v>30872.648774920119</v>
      </c>
      <c r="C73" s="3">
        <f>IF(ROUND(E72,1)=0,0,B73-D73)</f>
        <v>6266.2643931747625</v>
      </c>
      <c r="D73" s="3">
        <f t="shared" si="1"/>
        <v>24606.384381745356</v>
      </c>
      <c r="E73" s="4">
        <f t="shared" si="2"/>
        <v>3684691.3928686287</v>
      </c>
    </row>
    <row r="74" spans="1:6" x14ac:dyDescent="0.25">
      <c r="A74">
        <f t="shared" si="0"/>
        <v>62</v>
      </c>
      <c r="B74" s="3">
        <f>IF(ROUND(E73,1)=0,0,B73)</f>
        <v>30872.648774920119</v>
      </c>
      <c r="C74" s="3">
        <f>IF(ROUND(E73,1)=0,0,B74-D74)</f>
        <v>6308.0394891292635</v>
      </c>
      <c r="D74" s="3">
        <f t="shared" si="1"/>
        <v>24564.609285790855</v>
      </c>
      <c r="E74" s="4">
        <f t="shared" si="2"/>
        <v>3678383.3533794996</v>
      </c>
    </row>
    <row r="75" spans="1:6" x14ac:dyDescent="0.25">
      <c r="A75">
        <f t="shared" si="0"/>
        <v>63</v>
      </c>
      <c r="B75" s="3">
        <f>IF(ROUND(E74,1)=0,0,B74)</f>
        <v>30872.648774920119</v>
      </c>
      <c r="C75" s="3">
        <f>IF(ROUND(E74,1)=0,0,B75-D75)</f>
        <v>6350.0930857234525</v>
      </c>
      <c r="D75" s="3">
        <f t="shared" si="1"/>
        <v>24522.555689196666</v>
      </c>
      <c r="E75" s="4">
        <f t="shared" si="2"/>
        <v>3672033.2602937762</v>
      </c>
    </row>
    <row r="76" spans="1:6" x14ac:dyDescent="0.25">
      <c r="A76">
        <f t="shared" si="0"/>
        <v>64</v>
      </c>
      <c r="B76" s="3">
        <f>IF(ROUND(E75,1)=0,0,B75)</f>
        <v>30872.648774920119</v>
      </c>
      <c r="C76" s="3">
        <f>IF(ROUND(E75,1)=0,0,B76-D76)</f>
        <v>6392.4270396282773</v>
      </c>
      <c r="D76" s="3">
        <f t="shared" si="1"/>
        <v>24480.221735291841</v>
      </c>
      <c r="E76" s="4">
        <f t="shared" si="2"/>
        <v>3665640.8332541478</v>
      </c>
    </row>
    <row r="77" spans="1:6" x14ac:dyDescent="0.25">
      <c r="A77">
        <f t="shared" si="0"/>
        <v>65</v>
      </c>
      <c r="B77" s="3">
        <f>IF(ROUND(E76,1)=0,0,B76)</f>
        <v>30872.648774920119</v>
      </c>
      <c r="C77" s="3">
        <f>IF(ROUND(E76,1)=0,0,B77-D77)</f>
        <v>6435.0432198924682</v>
      </c>
      <c r="D77" s="3">
        <f t="shared" si="1"/>
        <v>24437.605555027651</v>
      </c>
      <c r="E77" s="4">
        <f t="shared" si="2"/>
        <v>3659205.7900342555</v>
      </c>
    </row>
    <row r="78" spans="1:6" x14ac:dyDescent="0.25">
      <c r="A78">
        <f t="shared" si="0"/>
        <v>66</v>
      </c>
      <c r="B78" s="3">
        <f>IF(ROUND(E77,1)=0,0,B77)</f>
        <v>30872.648774920119</v>
      </c>
      <c r="C78" s="3">
        <f>IF(ROUND(E77,1)=0,0,B78-D78)</f>
        <v>6477.9435080250805</v>
      </c>
      <c r="D78" s="3">
        <f t="shared" si="1"/>
        <v>24394.705266895038</v>
      </c>
      <c r="E78" s="4">
        <f t="shared" si="2"/>
        <v>3652727.8465262302</v>
      </c>
    </row>
    <row r="79" spans="1:6" x14ac:dyDescent="0.25">
      <c r="A79">
        <f t="shared" ref="A79:A142" si="3">A78+1</f>
        <v>67</v>
      </c>
      <c r="B79" s="3">
        <f>IF(ROUND(E78,1)=0,0,B78)</f>
        <v>30872.648774920119</v>
      </c>
      <c r="C79" s="3">
        <f>IF(ROUND(E78,1)=0,0,B79-D79)</f>
        <v>6521.1297980785857</v>
      </c>
      <c r="D79" s="3">
        <f t="shared" ref="D79:D142" si="4">IF(E78&gt;0,E78*$B$2/12,0)</f>
        <v>24351.518976841533</v>
      </c>
      <c r="E79" s="4">
        <f t="shared" ref="E79:E142" si="5">E78-SUM(F78,C79)</f>
        <v>3646206.7167281518</v>
      </c>
    </row>
    <row r="80" spans="1:6" x14ac:dyDescent="0.25">
      <c r="A80">
        <f t="shared" si="3"/>
        <v>68</v>
      </c>
      <c r="B80" s="3">
        <f>IF(ROUND(E79,1)=0,0,B79)</f>
        <v>30872.648774920119</v>
      </c>
      <c r="C80" s="3">
        <f>IF(ROUND(E79,1)=0,0,B80-D80)</f>
        <v>6564.6039967324432</v>
      </c>
      <c r="D80" s="3">
        <f t="shared" si="4"/>
        <v>24308.044778187676</v>
      </c>
      <c r="E80" s="4">
        <f t="shared" si="5"/>
        <v>3639642.1127314195</v>
      </c>
    </row>
    <row r="81" spans="1:6" x14ac:dyDescent="0.25">
      <c r="A81">
        <f t="shared" si="3"/>
        <v>69</v>
      </c>
      <c r="B81" s="3">
        <f>IF(ROUND(E80,1)=0,0,B80)</f>
        <v>30872.648774920119</v>
      </c>
      <c r="C81" s="3">
        <f>IF(ROUND(E80,1)=0,0,B81-D81)</f>
        <v>6608.3680233773193</v>
      </c>
      <c r="D81" s="3">
        <f t="shared" si="4"/>
        <v>24264.280751542799</v>
      </c>
      <c r="E81" s="4">
        <f t="shared" si="5"/>
        <v>3633033.7447080421</v>
      </c>
    </row>
    <row r="82" spans="1:6" x14ac:dyDescent="0.25">
      <c r="A82">
        <f t="shared" si="3"/>
        <v>70</v>
      </c>
      <c r="B82" s="3">
        <f>IF(ROUND(E81,1)=0,0,B81)</f>
        <v>30872.648774920119</v>
      </c>
      <c r="C82" s="3">
        <f>IF(ROUND(E81,1)=0,0,B82-D82)</f>
        <v>6652.423810199838</v>
      </c>
      <c r="D82" s="3">
        <f t="shared" si="4"/>
        <v>24220.224964720281</v>
      </c>
      <c r="E82" s="4">
        <f t="shared" si="5"/>
        <v>3626381.3208978423</v>
      </c>
    </row>
    <row r="83" spans="1:6" x14ac:dyDescent="0.25">
      <c r="A83">
        <f t="shared" si="3"/>
        <v>71</v>
      </c>
      <c r="B83" s="3">
        <f>IF(ROUND(E82,1)=0,0,B82)</f>
        <v>30872.648774920119</v>
      </c>
      <c r="C83" s="3">
        <f>IF(ROUND(E82,1)=0,0,B83-D83)</f>
        <v>6696.7733022678331</v>
      </c>
      <c r="D83" s="3">
        <f t="shared" si="4"/>
        <v>24175.875472652286</v>
      </c>
      <c r="E83" s="4">
        <f t="shared" si="5"/>
        <v>3619684.5475955745</v>
      </c>
    </row>
    <row r="84" spans="1:6" x14ac:dyDescent="0.25">
      <c r="A84">
        <f t="shared" si="3"/>
        <v>72</v>
      </c>
      <c r="B84" s="3">
        <f>IF(ROUND(E83,1)=0,0,B83)</f>
        <v>30872.648774920119</v>
      </c>
      <c r="C84" s="3">
        <f>IF(ROUND(E83,1)=0,0,B84-D84)</f>
        <v>6741.4184576162916</v>
      </c>
      <c r="D84" s="3">
        <f t="shared" si="4"/>
        <v>24131.230317303827</v>
      </c>
      <c r="E84" s="4">
        <f t="shared" si="5"/>
        <v>3612943.1291379584</v>
      </c>
      <c r="F84" s="2">
        <f>$B$5*$B$8</f>
        <v>0</v>
      </c>
    </row>
    <row r="85" spans="1:6" x14ac:dyDescent="0.25">
      <c r="A85">
        <f t="shared" si="3"/>
        <v>73</v>
      </c>
      <c r="B85" s="3">
        <f>IF(ROUND(E84,1)=0,0,B84)*(1+B9)</f>
        <v>30872.648774920119</v>
      </c>
      <c r="C85" s="3">
        <f>IF(ROUND(E84,1)=0,0,B85-D85)</f>
        <v>6786.3612473337271</v>
      </c>
      <c r="D85" s="3">
        <f t="shared" si="4"/>
        <v>24086.287527586392</v>
      </c>
      <c r="E85" s="4">
        <f t="shared" si="5"/>
        <v>3606156.7678906247</v>
      </c>
    </row>
    <row r="86" spans="1:6" x14ac:dyDescent="0.25">
      <c r="A86">
        <f t="shared" si="3"/>
        <v>74</v>
      </c>
      <c r="B86" s="3">
        <f>IF(ROUND(E85,1)=0,0,B85)</f>
        <v>30872.648774920119</v>
      </c>
      <c r="C86" s="3">
        <f>IF(ROUND(E85,1)=0,0,B86-D86)</f>
        <v>6831.6036556492872</v>
      </c>
      <c r="D86" s="3">
        <f t="shared" si="4"/>
        <v>24041.045119270831</v>
      </c>
      <c r="E86" s="4">
        <f t="shared" si="5"/>
        <v>3599325.1642349754</v>
      </c>
    </row>
    <row r="87" spans="1:6" x14ac:dyDescent="0.25">
      <c r="A87">
        <f t="shared" si="3"/>
        <v>75</v>
      </c>
      <c r="B87" s="3">
        <f>IF(ROUND(E86,1)=0,0,B86)</f>
        <v>30872.648774920119</v>
      </c>
      <c r="C87" s="3">
        <f>IF(ROUND(E86,1)=0,0,B87-D87)</f>
        <v>6877.1476800202836</v>
      </c>
      <c r="D87" s="3">
        <f t="shared" si="4"/>
        <v>23995.501094899835</v>
      </c>
      <c r="E87" s="4">
        <f t="shared" si="5"/>
        <v>3592448.0165549549</v>
      </c>
    </row>
    <row r="88" spans="1:6" x14ac:dyDescent="0.25">
      <c r="A88">
        <f t="shared" si="3"/>
        <v>76</v>
      </c>
      <c r="B88" s="3">
        <f>IF(ROUND(E87,1)=0,0,B87)</f>
        <v>30872.648774920119</v>
      </c>
      <c r="C88" s="3">
        <f>IF(ROUND(E87,1)=0,0,B88-D88)</f>
        <v>6922.9953312204198</v>
      </c>
      <c r="D88" s="3">
        <f t="shared" si="4"/>
        <v>23949.653443699699</v>
      </c>
      <c r="E88" s="4">
        <f t="shared" si="5"/>
        <v>3585525.0212237346</v>
      </c>
    </row>
    <row r="89" spans="1:6" x14ac:dyDescent="0.25">
      <c r="A89">
        <f t="shared" si="3"/>
        <v>77</v>
      </c>
      <c r="B89" s="3">
        <f>IF(ROUND(E88,1)=0,0,B88)</f>
        <v>30872.648774920119</v>
      </c>
      <c r="C89" s="3">
        <f>IF(ROUND(E88,1)=0,0,B89-D89)</f>
        <v>6969.1486334285546</v>
      </c>
      <c r="D89" s="3">
        <f t="shared" si="4"/>
        <v>23903.500141491564</v>
      </c>
      <c r="E89" s="4">
        <f t="shared" si="5"/>
        <v>3578555.8725903062</v>
      </c>
    </row>
    <row r="90" spans="1:6" x14ac:dyDescent="0.25">
      <c r="A90">
        <f t="shared" si="3"/>
        <v>78</v>
      </c>
      <c r="B90" s="3">
        <f>IF(ROUND(E89,1)=0,0,B89)</f>
        <v>30872.648774920119</v>
      </c>
      <c r="C90" s="3">
        <f>IF(ROUND(E89,1)=0,0,B90-D90)</f>
        <v>7015.6096243180764</v>
      </c>
      <c r="D90" s="3">
        <f t="shared" si="4"/>
        <v>23857.039150602042</v>
      </c>
      <c r="E90" s="4">
        <f t="shared" si="5"/>
        <v>3571540.2629659884</v>
      </c>
    </row>
    <row r="91" spans="1:6" x14ac:dyDescent="0.25">
      <c r="A91">
        <f t="shared" si="3"/>
        <v>79</v>
      </c>
      <c r="B91" s="3">
        <f>IF(ROUND(E90,1)=0,0,B90)</f>
        <v>30872.648774920119</v>
      </c>
      <c r="C91" s="3">
        <f>IF(ROUND(E90,1)=0,0,B91-D91)</f>
        <v>7062.3803551468627</v>
      </c>
      <c r="D91" s="3">
        <f t="shared" si="4"/>
        <v>23810.268419773256</v>
      </c>
      <c r="E91" s="4">
        <f t="shared" si="5"/>
        <v>3564477.8826108417</v>
      </c>
    </row>
    <row r="92" spans="1:6" x14ac:dyDescent="0.25">
      <c r="A92">
        <f t="shared" si="3"/>
        <v>80</v>
      </c>
      <c r="B92" s="3">
        <f>IF(ROUND(E91,1)=0,0,B91)</f>
        <v>30872.648774920119</v>
      </c>
      <c r="C92" s="3">
        <f>IF(ROUND(E91,1)=0,0,B92-D92)</f>
        <v>7109.4628908478371</v>
      </c>
      <c r="D92" s="3">
        <f t="shared" si="4"/>
        <v>23763.185884072282</v>
      </c>
      <c r="E92" s="4">
        <f t="shared" si="5"/>
        <v>3557368.4197199936</v>
      </c>
    </row>
    <row r="93" spans="1:6" x14ac:dyDescent="0.25">
      <c r="A93">
        <f t="shared" si="3"/>
        <v>81</v>
      </c>
      <c r="B93" s="3">
        <f>IF(ROUND(E92,1)=0,0,B92)</f>
        <v>30872.648774920119</v>
      </c>
      <c r="C93" s="3">
        <f>IF(ROUND(E92,1)=0,0,B93-D93)</f>
        <v>7156.8593101201586</v>
      </c>
      <c r="D93" s="3">
        <f t="shared" si="4"/>
        <v>23715.78946479996</v>
      </c>
      <c r="E93" s="4">
        <f t="shared" si="5"/>
        <v>3550211.5604098733</v>
      </c>
    </row>
    <row r="94" spans="1:6" x14ac:dyDescent="0.25">
      <c r="A94">
        <f t="shared" si="3"/>
        <v>82</v>
      </c>
      <c r="B94" s="3">
        <f>IF(ROUND(E93,1)=0,0,B93)</f>
        <v>30872.648774920119</v>
      </c>
      <c r="C94" s="3">
        <f>IF(ROUND(E93,1)=0,0,B94-D94)</f>
        <v>7204.5717055209643</v>
      </c>
      <c r="D94" s="3">
        <f t="shared" si="4"/>
        <v>23668.077069399154</v>
      </c>
      <c r="E94" s="4">
        <f t="shared" si="5"/>
        <v>3543006.9887043522</v>
      </c>
    </row>
    <row r="95" spans="1:6" x14ac:dyDescent="0.25">
      <c r="A95">
        <f t="shared" si="3"/>
        <v>83</v>
      </c>
      <c r="B95" s="3">
        <f>IF(ROUND(E94,1)=0,0,B94)</f>
        <v>30872.648774920119</v>
      </c>
      <c r="C95" s="3">
        <f>IF(ROUND(E94,1)=0,0,B95-D95)</f>
        <v>7252.6021835577703</v>
      </c>
      <c r="D95" s="3">
        <f t="shared" si="4"/>
        <v>23620.046591362348</v>
      </c>
      <c r="E95" s="4">
        <f t="shared" si="5"/>
        <v>3535754.3865207946</v>
      </c>
    </row>
    <row r="96" spans="1:6" x14ac:dyDescent="0.25">
      <c r="A96">
        <f t="shared" si="3"/>
        <v>84</v>
      </c>
      <c r="B96" s="3">
        <f>IF(ROUND(E95,1)=0,0,B95)</f>
        <v>30872.648774920119</v>
      </c>
      <c r="C96" s="3">
        <f>IF(ROUND(E95,1)=0,0,B96-D96)</f>
        <v>7300.9528647814877</v>
      </c>
      <c r="D96" s="3">
        <f t="shared" si="4"/>
        <v>23571.695910138631</v>
      </c>
      <c r="E96" s="4">
        <f t="shared" si="5"/>
        <v>3528453.4336560131</v>
      </c>
      <c r="F96" s="2">
        <f>$B$5*$B$8</f>
        <v>0</v>
      </c>
    </row>
    <row r="97" spans="1:6" x14ac:dyDescent="0.25">
      <c r="A97">
        <f t="shared" si="3"/>
        <v>85</v>
      </c>
      <c r="B97" s="3">
        <f>IF(ROUND(E96,1)=0,0,B96)*(1+B9)</f>
        <v>30872.648774920119</v>
      </c>
      <c r="C97" s="3">
        <f>IF(ROUND(E96,1)=0,0,B97-D97)</f>
        <v>7349.6258838800313</v>
      </c>
      <c r="D97" s="3">
        <f t="shared" si="4"/>
        <v>23523.022891040087</v>
      </c>
      <c r="E97" s="4">
        <f t="shared" si="5"/>
        <v>3521103.807772133</v>
      </c>
    </row>
    <row r="98" spans="1:6" x14ac:dyDescent="0.25">
      <c r="A98">
        <f t="shared" si="3"/>
        <v>86</v>
      </c>
      <c r="B98" s="3">
        <f>IF(ROUND(E97,1)=0,0,B97)</f>
        <v>30872.648774920119</v>
      </c>
      <c r="C98" s="3">
        <f>IF(ROUND(E97,1)=0,0,B98-D98)</f>
        <v>7398.6233897725651</v>
      </c>
      <c r="D98" s="3">
        <f t="shared" si="4"/>
        <v>23474.025385147554</v>
      </c>
      <c r="E98" s="4">
        <f t="shared" si="5"/>
        <v>3513705.1843823604</v>
      </c>
    </row>
    <row r="99" spans="1:6" x14ac:dyDescent="0.25">
      <c r="A99">
        <f t="shared" si="3"/>
        <v>87</v>
      </c>
      <c r="B99" s="3">
        <f>IF(ROUND(E98,1)=0,0,B98)</f>
        <v>30872.648774920119</v>
      </c>
      <c r="C99" s="3">
        <f>IF(ROUND(E98,1)=0,0,B99-D99)</f>
        <v>7447.9475457043845</v>
      </c>
      <c r="D99" s="3">
        <f t="shared" si="4"/>
        <v>23424.701229215734</v>
      </c>
      <c r="E99" s="4">
        <f t="shared" si="5"/>
        <v>3506257.236836656</v>
      </c>
    </row>
    <row r="100" spans="1:6" x14ac:dyDescent="0.25">
      <c r="A100">
        <f t="shared" si="3"/>
        <v>88</v>
      </c>
      <c r="B100" s="3">
        <f>IF(ROUND(E99,1)=0,0,B99)</f>
        <v>30872.648774920119</v>
      </c>
      <c r="C100" s="3">
        <f>IF(ROUND(E99,1)=0,0,B100-D100)</f>
        <v>7497.6005293424096</v>
      </c>
      <c r="D100" s="3">
        <f t="shared" si="4"/>
        <v>23375.048245577709</v>
      </c>
      <c r="E100" s="4">
        <f t="shared" si="5"/>
        <v>3498759.6363073136</v>
      </c>
    </row>
    <row r="101" spans="1:6" x14ac:dyDescent="0.25">
      <c r="A101">
        <f t="shared" si="3"/>
        <v>89</v>
      </c>
      <c r="B101" s="3">
        <f>IF(ROUND(E100,1)=0,0,B100)</f>
        <v>30872.648774920119</v>
      </c>
      <c r="C101" s="3">
        <f>IF(ROUND(E100,1)=0,0,B101-D101)</f>
        <v>7547.5845328713622</v>
      </c>
      <c r="D101" s="3">
        <f t="shared" si="4"/>
        <v>23325.064242048757</v>
      </c>
      <c r="E101" s="4">
        <f t="shared" si="5"/>
        <v>3491212.0517744422</v>
      </c>
    </row>
    <row r="102" spans="1:6" x14ac:dyDescent="0.25">
      <c r="A102">
        <f t="shared" si="3"/>
        <v>90</v>
      </c>
      <c r="B102" s="3">
        <f>IF(ROUND(E101,1)=0,0,B101)</f>
        <v>30872.648774920119</v>
      </c>
      <c r="C102" s="3">
        <f>IF(ROUND(E101,1)=0,0,B102-D102)</f>
        <v>7597.9017630905037</v>
      </c>
      <c r="D102" s="3">
        <f t="shared" si="4"/>
        <v>23274.747011829615</v>
      </c>
      <c r="E102" s="4">
        <f t="shared" si="5"/>
        <v>3483614.1500113518</v>
      </c>
    </row>
    <row r="103" spans="1:6" x14ac:dyDescent="0.25">
      <c r="A103">
        <f t="shared" si="3"/>
        <v>91</v>
      </c>
      <c r="B103" s="3">
        <f>IF(ROUND(E102,1)=0,0,B102)</f>
        <v>30872.648774920119</v>
      </c>
      <c r="C103" s="3">
        <f>IF(ROUND(E102,1)=0,0,B103-D103)</f>
        <v>7648.5544415111071</v>
      </c>
      <c r="D103" s="3">
        <f t="shared" si="4"/>
        <v>23224.094333409012</v>
      </c>
      <c r="E103" s="4">
        <f t="shared" si="5"/>
        <v>3475965.5955698406</v>
      </c>
    </row>
    <row r="104" spans="1:6" x14ac:dyDescent="0.25">
      <c r="A104">
        <f t="shared" si="3"/>
        <v>92</v>
      </c>
      <c r="B104" s="3">
        <f>IF(ROUND(E103,1)=0,0,B103)</f>
        <v>30872.648774920119</v>
      </c>
      <c r="C104" s="3">
        <f>IF(ROUND(E103,1)=0,0,B104-D104)</f>
        <v>7699.5448044545155</v>
      </c>
      <c r="D104" s="3">
        <f t="shared" si="4"/>
        <v>23173.103970465603</v>
      </c>
      <c r="E104" s="4">
        <f t="shared" si="5"/>
        <v>3468266.0507653863</v>
      </c>
    </row>
    <row r="105" spans="1:6" x14ac:dyDescent="0.25">
      <c r="A105">
        <f t="shared" si="3"/>
        <v>93</v>
      </c>
      <c r="B105" s="3">
        <f>IF(ROUND(E104,1)=0,0,B104)</f>
        <v>30872.648774920119</v>
      </c>
      <c r="C105" s="3">
        <f>IF(ROUND(E104,1)=0,0,B105-D105)</f>
        <v>7750.8751031508764</v>
      </c>
      <c r="D105" s="3">
        <f t="shared" si="4"/>
        <v>23121.773671769242</v>
      </c>
      <c r="E105" s="4">
        <f t="shared" si="5"/>
        <v>3460515.1756622354</v>
      </c>
    </row>
    <row r="106" spans="1:6" x14ac:dyDescent="0.25">
      <c r="A106">
        <f t="shared" si="3"/>
        <v>94</v>
      </c>
      <c r="B106" s="3">
        <f>IF(ROUND(E105,1)=0,0,B105)</f>
        <v>30872.648774920119</v>
      </c>
      <c r="C106" s="3">
        <f>IF(ROUND(E105,1)=0,0,B106-D106)</f>
        <v>7802.5476038385495</v>
      </c>
      <c r="D106" s="3">
        <f t="shared" si="4"/>
        <v>23070.101171081569</v>
      </c>
      <c r="E106" s="4">
        <f t="shared" si="5"/>
        <v>3452712.6280583967</v>
      </c>
    </row>
    <row r="107" spans="1:6" x14ac:dyDescent="0.25">
      <c r="A107">
        <f t="shared" si="3"/>
        <v>95</v>
      </c>
      <c r="B107" s="3">
        <f>IF(ROUND(E106,1)=0,0,B106)</f>
        <v>30872.648774920119</v>
      </c>
      <c r="C107" s="3">
        <f>IF(ROUND(E106,1)=0,0,B107-D107)</f>
        <v>7854.5645878641408</v>
      </c>
      <c r="D107" s="3">
        <f t="shared" si="4"/>
        <v>23018.084187055978</v>
      </c>
      <c r="E107" s="4">
        <f t="shared" si="5"/>
        <v>3444858.0634705327</v>
      </c>
    </row>
    <row r="108" spans="1:6" x14ac:dyDescent="0.25">
      <c r="A108">
        <f t="shared" si="3"/>
        <v>96</v>
      </c>
      <c r="B108" s="3">
        <f>IF(ROUND(E107,1)=0,0,B107)</f>
        <v>30872.648774920119</v>
      </c>
      <c r="C108" s="3">
        <f>IF(ROUND(E107,1)=0,0,B108-D108)</f>
        <v>7906.9283517832337</v>
      </c>
      <c r="D108" s="3">
        <f t="shared" si="4"/>
        <v>22965.720423136885</v>
      </c>
      <c r="E108" s="4">
        <f t="shared" si="5"/>
        <v>3436951.1351187495</v>
      </c>
      <c r="F108" s="2">
        <f>$B$5*$B$8</f>
        <v>0</v>
      </c>
    </row>
    <row r="109" spans="1:6" x14ac:dyDescent="0.25">
      <c r="A109">
        <f t="shared" si="3"/>
        <v>97</v>
      </c>
      <c r="B109" s="3">
        <f>IF(ROUND(E108,1)=0,0,B108)*(1+B9)</f>
        <v>30872.648774920119</v>
      </c>
      <c r="C109" s="3">
        <f>IF(ROUND(E108,1)=0,0,B109-D109)</f>
        <v>7959.6412074617874</v>
      </c>
      <c r="D109" s="3">
        <f t="shared" si="4"/>
        <v>22913.007567458331</v>
      </c>
      <c r="E109" s="4">
        <f t="shared" si="5"/>
        <v>3428991.4939112877</v>
      </c>
    </row>
    <row r="110" spans="1:6" x14ac:dyDescent="0.25">
      <c r="A110">
        <f t="shared" si="3"/>
        <v>98</v>
      </c>
      <c r="B110" s="3">
        <f>IF(ROUND(E109,1)=0,0,B109)</f>
        <v>30872.648774920119</v>
      </c>
      <c r="C110" s="3">
        <f>IF(ROUND(E109,1)=0,0,B110-D110)</f>
        <v>8012.7054821781967</v>
      </c>
      <c r="D110" s="3">
        <f t="shared" si="4"/>
        <v>22859.943292741922</v>
      </c>
      <c r="E110" s="4">
        <f t="shared" si="5"/>
        <v>3420978.7884291094</v>
      </c>
    </row>
    <row r="111" spans="1:6" x14ac:dyDescent="0.25">
      <c r="A111">
        <f t="shared" si="3"/>
        <v>99</v>
      </c>
      <c r="B111" s="3">
        <f>IF(ROUND(E110,1)=0,0,B110)</f>
        <v>30872.648774920119</v>
      </c>
      <c r="C111" s="3">
        <f>IF(ROUND(E110,1)=0,0,B111-D111)</f>
        <v>8066.1235187260572</v>
      </c>
      <c r="D111" s="3">
        <f t="shared" si="4"/>
        <v>22806.525256194062</v>
      </c>
      <c r="E111" s="4">
        <f t="shared" si="5"/>
        <v>3412912.6649103835</v>
      </c>
    </row>
    <row r="112" spans="1:6" x14ac:dyDescent="0.25">
      <c r="A112">
        <f t="shared" si="3"/>
        <v>100</v>
      </c>
      <c r="B112" s="3">
        <f>IF(ROUND(E111,1)=0,0,B111)</f>
        <v>30872.648774920119</v>
      </c>
      <c r="C112" s="3">
        <f>IF(ROUND(E111,1)=0,0,B112-D112)</f>
        <v>8119.8976755175645</v>
      </c>
      <c r="D112" s="3">
        <f t="shared" si="4"/>
        <v>22752.751099402554</v>
      </c>
      <c r="E112" s="4">
        <f t="shared" si="5"/>
        <v>3404792.767234866</v>
      </c>
    </row>
    <row r="113" spans="1:6" x14ac:dyDescent="0.25">
      <c r="A113">
        <f t="shared" si="3"/>
        <v>101</v>
      </c>
      <c r="B113" s="3">
        <f>IF(ROUND(E112,1)=0,0,B112)</f>
        <v>30872.648774920119</v>
      </c>
      <c r="C113" s="3">
        <f>IF(ROUND(E112,1)=0,0,B113-D113)</f>
        <v>8174.0303266876763</v>
      </c>
      <c r="D113" s="3">
        <f t="shared" si="4"/>
        <v>22698.618448232442</v>
      </c>
      <c r="E113" s="4">
        <f t="shared" si="5"/>
        <v>3396618.7369081783</v>
      </c>
    </row>
    <row r="114" spans="1:6" x14ac:dyDescent="0.25">
      <c r="A114">
        <f t="shared" si="3"/>
        <v>102</v>
      </c>
      <c r="B114" s="3">
        <f>IF(ROUND(E113,1)=0,0,B113)</f>
        <v>30872.648774920119</v>
      </c>
      <c r="C114" s="3">
        <f>IF(ROUND(E113,1)=0,0,B114-D114)</f>
        <v>8228.5238621989301</v>
      </c>
      <c r="D114" s="3">
        <f t="shared" si="4"/>
        <v>22644.124912721189</v>
      </c>
      <c r="E114" s="4">
        <f t="shared" si="5"/>
        <v>3388390.2130459794</v>
      </c>
    </row>
    <row r="115" spans="1:6" x14ac:dyDescent="0.25">
      <c r="A115">
        <f t="shared" si="3"/>
        <v>103</v>
      </c>
      <c r="B115" s="3">
        <f>IF(ROUND(E114,1)=0,0,B114)</f>
        <v>30872.648774920119</v>
      </c>
      <c r="C115" s="3">
        <f>IF(ROUND(E114,1)=0,0,B115-D115)</f>
        <v>8283.380687946923</v>
      </c>
      <c r="D115" s="3">
        <f t="shared" si="4"/>
        <v>22589.268086973196</v>
      </c>
      <c r="E115" s="4">
        <f t="shared" si="5"/>
        <v>3380106.8323580325</v>
      </c>
    </row>
    <row r="116" spans="1:6" x14ac:dyDescent="0.25">
      <c r="A116">
        <f t="shared" si="3"/>
        <v>104</v>
      </c>
      <c r="B116" s="3">
        <f>IF(ROUND(E115,1)=0,0,B115)</f>
        <v>30872.648774920119</v>
      </c>
      <c r="C116" s="3">
        <f>IF(ROUND(E115,1)=0,0,B116-D116)</f>
        <v>8338.6032258665691</v>
      </c>
      <c r="D116" s="3">
        <f t="shared" si="4"/>
        <v>22534.04554905355</v>
      </c>
      <c r="E116" s="4">
        <f t="shared" si="5"/>
        <v>3371768.2291321657</v>
      </c>
    </row>
    <row r="117" spans="1:6" x14ac:dyDescent="0.25">
      <c r="A117">
        <f t="shared" si="3"/>
        <v>105</v>
      </c>
      <c r="B117" s="3">
        <f>IF(ROUND(E116,1)=0,0,B116)</f>
        <v>30872.648774920119</v>
      </c>
      <c r="C117" s="3">
        <f>IF(ROUND(E116,1)=0,0,B117-D117)</f>
        <v>8394.1939140390132</v>
      </c>
      <c r="D117" s="3">
        <f t="shared" si="4"/>
        <v>22478.454860881106</v>
      </c>
      <c r="E117" s="4">
        <f t="shared" si="5"/>
        <v>3363374.0352181266</v>
      </c>
    </row>
    <row r="118" spans="1:6" x14ac:dyDescent="0.25">
      <c r="A118">
        <f t="shared" si="3"/>
        <v>106</v>
      </c>
      <c r="B118" s="3">
        <f>IF(ROUND(E117,1)=0,0,B117)</f>
        <v>30872.648774920119</v>
      </c>
      <c r="C118" s="3">
        <f>IF(ROUND(E117,1)=0,0,B118-D118)</f>
        <v>8450.1552067992743</v>
      </c>
      <c r="D118" s="3">
        <f t="shared" si="4"/>
        <v>22422.493568120844</v>
      </c>
      <c r="E118" s="4">
        <f t="shared" si="5"/>
        <v>3354923.8800113276</v>
      </c>
    </row>
    <row r="119" spans="1:6" x14ac:dyDescent="0.25">
      <c r="A119">
        <f t="shared" si="3"/>
        <v>107</v>
      </c>
      <c r="B119" s="3">
        <f>IF(ROUND(E118,1)=0,0,B118)</f>
        <v>30872.648774920119</v>
      </c>
      <c r="C119" s="3">
        <f>IF(ROUND(E118,1)=0,0,B119-D119)</f>
        <v>8506.4895748445997</v>
      </c>
      <c r="D119" s="3">
        <f t="shared" si="4"/>
        <v>22366.159200075519</v>
      </c>
      <c r="E119" s="4">
        <f t="shared" si="5"/>
        <v>3346417.3904364831</v>
      </c>
    </row>
    <row r="120" spans="1:6" x14ac:dyDescent="0.25">
      <c r="A120">
        <f t="shared" si="3"/>
        <v>108</v>
      </c>
      <c r="B120" s="3">
        <f>IF(ROUND(E119,1)=0,0,B119)</f>
        <v>30872.648774920119</v>
      </c>
      <c r="C120" s="3">
        <f>IF(ROUND(E119,1)=0,0,B120-D120)</f>
        <v>8563.1995053435639</v>
      </c>
      <c r="D120" s="3">
        <f t="shared" si="4"/>
        <v>22309.449269576555</v>
      </c>
      <c r="E120" s="4">
        <f t="shared" si="5"/>
        <v>3337854.1909311395</v>
      </c>
      <c r="F120" s="2">
        <f>$B$5*$B$8</f>
        <v>0</v>
      </c>
    </row>
    <row r="121" spans="1:6" x14ac:dyDescent="0.25">
      <c r="A121">
        <f t="shared" si="3"/>
        <v>109</v>
      </c>
      <c r="B121" s="3">
        <f>IF(ROUND(E120,1)=0,0,B120)*(1+B9)</f>
        <v>30872.648774920119</v>
      </c>
      <c r="C121" s="3">
        <f>IF(ROUND(E120,1)=0,0,B121-D121)</f>
        <v>8620.2875020458559</v>
      </c>
      <c r="D121" s="3">
        <f t="shared" si="4"/>
        <v>22252.361272874263</v>
      </c>
      <c r="E121" s="4">
        <f t="shared" si="5"/>
        <v>3329233.9034290938</v>
      </c>
    </row>
    <row r="122" spans="1:6" x14ac:dyDescent="0.25">
      <c r="A122">
        <f t="shared" si="3"/>
        <v>110</v>
      </c>
      <c r="B122" s="3">
        <f>IF(ROUND(E121,1)=0,0,B121)</f>
        <v>30872.648774920119</v>
      </c>
      <c r="C122" s="3">
        <f>IF(ROUND(E121,1)=0,0,B122-D122)</f>
        <v>8677.7560853928262</v>
      </c>
      <c r="D122" s="3">
        <f t="shared" si="4"/>
        <v>22194.892689527293</v>
      </c>
      <c r="E122" s="4">
        <f t="shared" si="5"/>
        <v>3320556.1473437008</v>
      </c>
    </row>
    <row r="123" spans="1:6" x14ac:dyDescent="0.25">
      <c r="A123">
        <f t="shared" si="3"/>
        <v>111</v>
      </c>
      <c r="B123" s="3">
        <f>IF(ROUND(E122,1)=0,0,B122)</f>
        <v>30872.648774920119</v>
      </c>
      <c r="C123" s="3">
        <f>IF(ROUND(E122,1)=0,0,B123-D123)</f>
        <v>8735.6077926287799</v>
      </c>
      <c r="D123" s="3">
        <f t="shared" si="4"/>
        <v>22137.040982291339</v>
      </c>
      <c r="E123" s="4">
        <f t="shared" si="5"/>
        <v>3311820.5395510718</v>
      </c>
    </row>
    <row r="124" spans="1:6" x14ac:dyDescent="0.25">
      <c r="A124">
        <f t="shared" si="3"/>
        <v>112</v>
      </c>
      <c r="B124" s="3">
        <f>IF(ROUND(E123,1)=0,0,B123)</f>
        <v>30872.648774920119</v>
      </c>
      <c r="C124" s="3">
        <f>IF(ROUND(E123,1)=0,0,B124-D124)</f>
        <v>8793.8451779129718</v>
      </c>
      <c r="D124" s="3">
        <f t="shared" si="4"/>
        <v>22078.803597007147</v>
      </c>
      <c r="E124" s="4">
        <f t="shared" si="5"/>
        <v>3303026.6943731587</v>
      </c>
    </row>
    <row r="125" spans="1:6" x14ac:dyDescent="0.25">
      <c r="A125">
        <f t="shared" si="3"/>
        <v>113</v>
      </c>
      <c r="B125" s="3">
        <f>IF(ROUND(E124,1)=0,0,B124)</f>
        <v>30872.648774920119</v>
      </c>
      <c r="C125" s="3">
        <f>IF(ROUND(E124,1)=0,0,B125-D125)</f>
        <v>8852.4708124323952</v>
      </c>
      <c r="D125" s="3">
        <f t="shared" si="4"/>
        <v>22020.177962487724</v>
      </c>
      <c r="E125" s="4">
        <f t="shared" si="5"/>
        <v>3294174.2235607263</v>
      </c>
    </row>
    <row r="126" spans="1:6" x14ac:dyDescent="0.25">
      <c r="A126">
        <f t="shared" si="3"/>
        <v>114</v>
      </c>
      <c r="B126" s="3">
        <f>IF(ROUND(E125,1)=0,0,B125)</f>
        <v>30872.648774920119</v>
      </c>
      <c r="C126" s="3">
        <f>IF(ROUND(E125,1)=0,0,B126-D126)</f>
        <v>8911.487284515275</v>
      </c>
      <c r="D126" s="3">
        <f t="shared" si="4"/>
        <v>21961.161490404844</v>
      </c>
      <c r="E126" s="4">
        <f t="shared" si="5"/>
        <v>3285262.7362762112</v>
      </c>
    </row>
    <row r="127" spans="1:6" x14ac:dyDescent="0.25">
      <c r="A127">
        <f t="shared" si="3"/>
        <v>115</v>
      </c>
      <c r="B127" s="3">
        <f>IF(ROUND(E126,1)=0,0,B126)</f>
        <v>30872.648774920119</v>
      </c>
      <c r="C127" s="3">
        <f>IF(ROUND(E126,1)=0,0,B127-D127)</f>
        <v>8970.8971997453773</v>
      </c>
      <c r="D127" s="3">
        <f t="shared" si="4"/>
        <v>21901.751575174741</v>
      </c>
      <c r="E127" s="4">
        <f t="shared" si="5"/>
        <v>3276291.8390764659</v>
      </c>
    </row>
    <row r="128" spans="1:6" x14ac:dyDescent="0.25">
      <c r="A128">
        <f t="shared" si="3"/>
        <v>116</v>
      </c>
      <c r="B128" s="3">
        <f>IF(ROUND(E127,1)=0,0,B127)</f>
        <v>30872.648774920119</v>
      </c>
      <c r="C128" s="3">
        <f>IF(ROUND(E127,1)=0,0,B128-D128)</f>
        <v>9030.7031810770131</v>
      </c>
      <c r="D128" s="3">
        <f t="shared" si="4"/>
        <v>21841.945593843106</v>
      </c>
      <c r="E128" s="4">
        <f t="shared" si="5"/>
        <v>3267261.1358953891</v>
      </c>
    </row>
    <row r="129" spans="1:6" x14ac:dyDescent="0.25">
      <c r="A129">
        <f t="shared" si="3"/>
        <v>117</v>
      </c>
      <c r="B129" s="3">
        <f>IF(ROUND(E128,1)=0,0,B128)</f>
        <v>30872.648774920119</v>
      </c>
      <c r="C129" s="3">
        <f>IF(ROUND(E128,1)=0,0,B129-D129)</f>
        <v>9090.9078689508569</v>
      </c>
      <c r="D129" s="3">
        <f t="shared" si="4"/>
        <v>21781.740905969262</v>
      </c>
      <c r="E129" s="4">
        <f t="shared" si="5"/>
        <v>3258170.2280264385</v>
      </c>
    </row>
    <row r="130" spans="1:6" x14ac:dyDescent="0.25">
      <c r="A130">
        <f t="shared" si="3"/>
        <v>118</v>
      </c>
      <c r="B130" s="3">
        <f>IF(ROUND(E129,1)=0,0,B129)</f>
        <v>30872.648774920119</v>
      </c>
      <c r="C130" s="3">
        <f>IF(ROUND(E129,1)=0,0,B130-D130)</f>
        <v>9151.5139214105293</v>
      </c>
      <c r="D130" s="3">
        <f t="shared" si="4"/>
        <v>21721.134853509589</v>
      </c>
      <c r="E130" s="4">
        <f t="shared" si="5"/>
        <v>3249018.7141050282</v>
      </c>
    </row>
    <row r="131" spans="1:6" x14ac:dyDescent="0.25">
      <c r="A131">
        <f t="shared" si="3"/>
        <v>119</v>
      </c>
      <c r="B131" s="3">
        <f>IF(ROUND(E130,1)=0,0,B130)</f>
        <v>30872.648774920119</v>
      </c>
      <c r="C131" s="3">
        <f>IF(ROUND(E130,1)=0,0,B131-D131)</f>
        <v>9212.5240142199291</v>
      </c>
      <c r="D131" s="3">
        <f t="shared" si="4"/>
        <v>21660.12476070019</v>
      </c>
      <c r="E131" s="4">
        <f t="shared" si="5"/>
        <v>3239806.1900908081</v>
      </c>
    </row>
    <row r="132" spans="1:6" x14ac:dyDescent="0.25">
      <c r="A132">
        <f t="shared" si="3"/>
        <v>120</v>
      </c>
      <c r="B132" s="3">
        <f>IF(ROUND(E131,1)=0,0,B131)</f>
        <v>30872.648774920119</v>
      </c>
      <c r="C132" s="3">
        <f>IF(ROUND(E131,1)=0,0,B132-D132)</f>
        <v>9273.9408409813987</v>
      </c>
      <c r="D132" s="3">
        <f t="shared" si="4"/>
        <v>21598.70793393872</v>
      </c>
      <c r="E132" s="4">
        <f t="shared" si="5"/>
        <v>3230532.2492498267</v>
      </c>
      <c r="F132" s="2">
        <f>$B$5*$B$8</f>
        <v>0</v>
      </c>
    </row>
    <row r="133" spans="1:6" x14ac:dyDescent="0.25">
      <c r="A133">
        <f t="shared" si="3"/>
        <v>121</v>
      </c>
      <c r="B133" s="3">
        <f>IF(ROUND(E132,1)=0,0,B132)*(1+B9)</f>
        <v>30872.648774920119</v>
      </c>
      <c r="C133" s="3">
        <f>IF(ROUND(E132,1)=0,0,B133-D133)</f>
        <v>9335.7671132546056</v>
      </c>
      <c r="D133" s="3">
        <f t="shared" si="4"/>
        <v>21536.881661665513</v>
      </c>
      <c r="E133" s="4">
        <f t="shared" si="5"/>
        <v>3221196.4821365722</v>
      </c>
    </row>
    <row r="134" spans="1:6" x14ac:dyDescent="0.25">
      <c r="A134">
        <f t="shared" si="3"/>
        <v>122</v>
      </c>
      <c r="B134" s="3">
        <f>IF(ROUND(E133,1)=0,0,B133)</f>
        <v>30872.648774920119</v>
      </c>
      <c r="C134" s="3">
        <f>IF(ROUND(E133,1)=0,0,B134-D134)</f>
        <v>9398.0055606763017</v>
      </c>
      <c r="D134" s="3">
        <f t="shared" si="4"/>
        <v>21474.643214243817</v>
      </c>
      <c r="E134" s="4">
        <f t="shared" si="5"/>
        <v>3211798.4765758961</v>
      </c>
    </row>
    <row r="135" spans="1:6" x14ac:dyDescent="0.25">
      <c r="A135">
        <f t="shared" si="3"/>
        <v>123</v>
      </c>
      <c r="B135" s="3">
        <f>IF(ROUND(E134,1)=0,0,B134)</f>
        <v>30872.648774920119</v>
      </c>
      <c r="C135" s="3">
        <f>IF(ROUND(E134,1)=0,0,B135-D135)</f>
        <v>9460.6589310808085</v>
      </c>
      <c r="D135" s="3">
        <f t="shared" si="4"/>
        <v>21411.98984383931</v>
      </c>
      <c r="E135" s="4">
        <f t="shared" si="5"/>
        <v>3202337.8176448154</v>
      </c>
    </row>
    <row r="136" spans="1:6" x14ac:dyDescent="0.25">
      <c r="A136">
        <f t="shared" si="3"/>
        <v>124</v>
      </c>
      <c r="B136" s="3">
        <f>IF(ROUND(E135,1)=0,0,B135)</f>
        <v>30872.648774920119</v>
      </c>
      <c r="C136" s="3">
        <f>IF(ROUND(E135,1)=0,0,B136-D136)</f>
        <v>9523.7299906213484</v>
      </c>
      <c r="D136" s="3">
        <f t="shared" si="4"/>
        <v>21348.91878429877</v>
      </c>
      <c r="E136" s="4">
        <f t="shared" si="5"/>
        <v>3192814.0876541939</v>
      </c>
    </row>
    <row r="137" spans="1:6" x14ac:dyDescent="0.25">
      <c r="A137">
        <f t="shared" si="3"/>
        <v>125</v>
      </c>
      <c r="B137" s="3">
        <f>IF(ROUND(E136,1)=0,0,B136)</f>
        <v>30872.648774920119</v>
      </c>
      <c r="C137" s="3">
        <f>IF(ROUND(E136,1)=0,0,B137-D137)</f>
        <v>9587.2215238921599</v>
      </c>
      <c r="D137" s="3">
        <f t="shared" si="4"/>
        <v>21285.427251027959</v>
      </c>
      <c r="E137" s="4">
        <f t="shared" si="5"/>
        <v>3183226.8661303017</v>
      </c>
    </row>
    <row r="138" spans="1:6" x14ac:dyDescent="0.25">
      <c r="A138">
        <f t="shared" si="3"/>
        <v>126</v>
      </c>
      <c r="B138" s="3">
        <f>IF(ROUND(E137,1)=0,0,B137)</f>
        <v>30872.648774920119</v>
      </c>
      <c r="C138" s="3">
        <f>IF(ROUND(E137,1)=0,0,B138-D138)</f>
        <v>9651.1363340514399</v>
      </c>
      <c r="D138" s="3">
        <f t="shared" si="4"/>
        <v>21221.512440868679</v>
      </c>
      <c r="E138" s="4">
        <f t="shared" si="5"/>
        <v>3173575.7297962504</v>
      </c>
    </row>
    <row r="139" spans="1:6" x14ac:dyDescent="0.25">
      <c r="A139">
        <f t="shared" si="3"/>
        <v>127</v>
      </c>
      <c r="B139" s="3">
        <f>IF(ROUND(E138,1)=0,0,B138)</f>
        <v>30872.648774920119</v>
      </c>
      <c r="C139" s="3">
        <f>IF(ROUND(E138,1)=0,0,B139-D139)</f>
        <v>9715.477242945115</v>
      </c>
      <c r="D139" s="3">
        <f t="shared" si="4"/>
        <v>21157.171531975004</v>
      </c>
      <c r="E139" s="4">
        <f t="shared" si="5"/>
        <v>3163860.2525533051</v>
      </c>
    </row>
    <row r="140" spans="1:6" x14ac:dyDescent="0.25">
      <c r="A140">
        <f t="shared" si="3"/>
        <v>128</v>
      </c>
      <c r="B140" s="3">
        <f>IF(ROUND(E139,1)=0,0,B139)</f>
        <v>30872.648774920119</v>
      </c>
      <c r="C140" s="3">
        <f>IF(ROUND(E139,1)=0,0,B140-D140)</f>
        <v>9780.2470912314166</v>
      </c>
      <c r="D140" s="3">
        <f t="shared" si="4"/>
        <v>21092.401683688702</v>
      </c>
      <c r="E140" s="4">
        <f t="shared" si="5"/>
        <v>3154080.0054620737</v>
      </c>
    </row>
    <row r="141" spans="1:6" x14ac:dyDescent="0.25">
      <c r="A141">
        <f t="shared" si="3"/>
        <v>129</v>
      </c>
      <c r="B141" s="3">
        <f>IF(ROUND(E140,1)=0,0,B140)</f>
        <v>30872.648774920119</v>
      </c>
      <c r="C141" s="3">
        <f>IF(ROUND(E140,1)=0,0,B141-D141)</f>
        <v>9845.448738506293</v>
      </c>
      <c r="D141" s="3">
        <f t="shared" si="4"/>
        <v>21027.200036413826</v>
      </c>
      <c r="E141" s="4">
        <f t="shared" si="5"/>
        <v>3144234.5567235677</v>
      </c>
    </row>
    <row r="142" spans="1:6" x14ac:dyDescent="0.25">
      <c r="A142">
        <f t="shared" si="3"/>
        <v>130</v>
      </c>
      <c r="B142" s="3">
        <f>IF(ROUND(E141,1)=0,0,B141)</f>
        <v>30872.648774920119</v>
      </c>
      <c r="C142" s="3">
        <f>IF(ROUND(E141,1)=0,0,B142-D142)</f>
        <v>9911.0850634296694</v>
      </c>
      <c r="D142" s="3">
        <f t="shared" si="4"/>
        <v>20961.563711490449</v>
      </c>
      <c r="E142" s="4">
        <f t="shared" si="5"/>
        <v>3134323.4716601381</v>
      </c>
    </row>
    <row r="143" spans="1:6" x14ac:dyDescent="0.25">
      <c r="A143">
        <f t="shared" ref="A143:A206" si="6">A142+1</f>
        <v>131</v>
      </c>
      <c r="B143" s="3">
        <f>IF(ROUND(E142,1)=0,0,B142)</f>
        <v>30872.648774920119</v>
      </c>
      <c r="C143" s="3">
        <f>IF(ROUND(E142,1)=0,0,B143-D143)</f>
        <v>9977.1589638525293</v>
      </c>
      <c r="D143" s="3">
        <f t="shared" ref="D143:D206" si="7">IF(E142&gt;0,E142*$B$2/12,0)</f>
        <v>20895.489811067589</v>
      </c>
      <c r="E143" s="4">
        <f t="shared" ref="E143:E206" si="8">E142-SUM(F142,C143)</f>
        <v>3124346.3126962855</v>
      </c>
    </row>
    <row r="144" spans="1:6" x14ac:dyDescent="0.25">
      <c r="A144">
        <f t="shared" si="6"/>
        <v>132</v>
      </c>
      <c r="B144" s="3">
        <f>IF(ROUND(E143,1)=0,0,B143)</f>
        <v>30872.648774920119</v>
      </c>
      <c r="C144" s="3">
        <f>IF(ROUND(E143,1)=0,0,B144-D144)</f>
        <v>10043.673356944881</v>
      </c>
      <c r="D144" s="3">
        <f t="shared" si="7"/>
        <v>20828.975417975238</v>
      </c>
      <c r="E144" s="4">
        <f t="shared" si="8"/>
        <v>3114302.6393393409</v>
      </c>
      <c r="F144" s="2">
        <f>$B$5*$B$8</f>
        <v>0</v>
      </c>
    </row>
    <row r="145" spans="1:6" x14ac:dyDescent="0.25">
      <c r="A145">
        <f t="shared" si="6"/>
        <v>133</v>
      </c>
      <c r="B145" s="3">
        <f>IF(ROUND(E144,1)=0,0,B144)*(1+B9)</f>
        <v>30872.648774920119</v>
      </c>
      <c r="C145" s="3">
        <f>IF(ROUND(E144,1)=0,0,B145-D145)</f>
        <v>10110.631179324515</v>
      </c>
      <c r="D145" s="3">
        <f t="shared" si="7"/>
        <v>20762.017595595604</v>
      </c>
      <c r="E145" s="4">
        <f t="shared" si="8"/>
        <v>3104192.0081600165</v>
      </c>
    </row>
    <row r="146" spans="1:6" x14ac:dyDescent="0.25">
      <c r="A146">
        <f t="shared" si="6"/>
        <v>134</v>
      </c>
      <c r="B146" s="3">
        <f>IF(ROUND(E145,1)=0,0,B145)</f>
        <v>30872.648774920119</v>
      </c>
      <c r="C146" s="3">
        <f>IF(ROUND(E145,1)=0,0,B146-D146)</f>
        <v>10178.035387186676</v>
      </c>
      <c r="D146" s="3">
        <f t="shared" si="7"/>
        <v>20694.613387733443</v>
      </c>
      <c r="E146" s="4">
        <f t="shared" si="8"/>
        <v>3094013.9727728297</v>
      </c>
    </row>
    <row r="147" spans="1:6" x14ac:dyDescent="0.25">
      <c r="A147">
        <f t="shared" si="6"/>
        <v>135</v>
      </c>
      <c r="B147" s="3">
        <f>IF(ROUND(E146,1)=0,0,B146)</f>
        <v>30872.648774920119</v>
      </c>
      <c r="C147" s="3">
        <f>IF(ROUND(E146,1)=0,0,B147-D147)</f>
        <v>10245.888956434588</v>
      </c>
      <c r="D147" s="3">
        <f t="shared" si="7"/>
        <v>20626.759818485531</v>
      </c>
      <c r="E147" s="4">
        <f t="shared" si="8"/>
        <v>3083768.0838163951</v>
      </c>
    </row>
    <row r="148" spans="1:6" x14ac:dyDescent="0.25">
      <c r="A148">
        <f t="shared" si="6"/>
        <v>136</v>
      </c>
      <c r="B148" s="3">
        <f>IF(ROUND(E147,1)=0,0,B147)</f>
        <v>30872.648774920119</v>
      </c>
      <c r="C148" s="3">
        <f>IF(ROUND(E147,1)=0,0,B148-D148)</f>
        <v>10314.194882810818</v>
      </c>
      <c r="D148" s="3">
        <f t="shared" si="7"/>
        <v>20558.453892109301</v>
      </c>
      <c r="E148" s="4">
        <f t="shared" si="8"/>
        <v>3073453.8889335841</v>
      </c>
    </row>
    <row r="149" spans="1:6" x14ac:dyDescent="0.25">
      <c r="A149">
        <f t="shared" si="6"/>
        <v>137</v>
      </c>
      <c r="B149" s="3">
        <f>IF(ROUND(E148,1)=0,0,B148)</f>
        <v>30872.648774920119</v>
      </c>
      <c r="C149" s="3">
        <f>IF(ROUND(E148,1)=0,0,B149-D149)</f>
        <v>10382.956182029557</v>
      </c>
      <c r="D149" s="3">
        <f t="shared" si="7"/>
        <v>20489.692592890562</v>
      </c>
      <c r="E149" s="4">
        <f t="shared" si="8"/>
        <v>3063070.9327515545</v>
      </c>
    </row>
    <row r="150" spans="1:6" x14ac:dyDescent="0.25">
      <c r="A150">
        <f t="shared" si="6"/>
        <v>138</v>
      </c>
      <c r="B150" s="3">
        <f>IF(ROUND(E149,1)=0,0,B149)</f>
        <v>30872.648774920119</v>
      </c>
      <c r="C150" s="3">
        <f>IF(ROUND(E149,1)=0,0,B150-D150)</f>
        <v>10452.175889909755</v>
      </c>
      <c r="D150" s="3">
        <f t="shared" si="7"/>
        <v>20420.472885010364</v>
      </c>
      <c r="E150" s="4">
        <f t="shared" si="8"/>
        <v>3052618.7568616448</v>
      </c>
    </row>
    <row r="151" spans="1:6" x14ac:dyDescent="0.25">
      <c r="A151">
        <f t="shared" si="6"/>
        <v>139</v>
      </c>
      <c r="B151" s="3">
        <f>IF(ROUND(E150,1)=0,0,B150)</f>
        <v>30872.648774920119</v>
      </c>
      <c r="C151" s="3">
        <f>IF(ROUND(E150,1)=0,0,B151-D151)</f>
        <v>10521.857062509152</v>
      </c>
      <c r="D151" s="3">
        <f t="shared" si="7"/>
        <v>20350.791712410966</v>
      </c>
      <c r="E151" s="4">
        <f t="shared" si="8"/>
        <v>3042096.8997991355</v>
      </c>
    </row>
    <row r="152" spans="1:6" x14ac:dyDescent="0.25">
      <c r="A152">
        <f t="shared" si="6"/>
        <v>140</v>
      </c>
      <c r="B152" s="3">
        <f>IF(ROUND(E151,1)=0,0,B151)</f>
        <v>30872.648774920119</v>
      </c>
      <c r="C152" s="3">
        <f>IF(ROUND(E151,1)=0,0,B152-D152)</f>
        <v>10592.002776259214</v>
      </c>
      <c r="D152" s="3">
        <f t="shared" si="7"/>
        <v>20280.645998660904</v>
      </c>
      <c r="E152" s="4">
        <f t="shared" si="8"/>
        <v>3031504.8970228764</v>
      </c>
    </row>
    <row r="153" spans="1:6" x14ac:dyDescent="0.25">
      <c r="A153">
        <f t="shared" si="6"/>
        <v>141</v>
      </c>
      <c r="B153" s="3">
        <f>IF(ROUND(E152,1)=0,0,B152)</f>
        <v>30872.648774920119</v>
      </c>
      <c r="C153" s="3">
        <f>IF(ROUND(E152,1)=0,0,B153-D153)</f>
        <v>10662.616128100944</v>
      </c>
      <c r="D153" s="3">
        <f t="shared" si="7"/>
        <v>20210.032646819174</v>
      </c>
      <c r="E153" s="4">
        <f t="shared" si="8"/>
        <v>3020842.2808947754</v>
      </c>
    </row>
    <row r="154" spans="1:6" x14ac:dyDescent="0.25">
      <c r="A154">
        <f t="shared" si="6"/>
        <v>142</v>
      </c>
      <c r="B154" s="3">
        <f>IF(ROUND(E153,1)=0,0,B153)</f>
        <v>30872.648774920119</v>
      </c>
      <c r="C154" s="3">
        <f>IF(ROUND(E153,1)=0,0,B154-D154)</f>
        <v>10733.700235621614</v>
      </c>
      <c r="D154" s="3">
        <f t="shared" si="7"/>
        <v>20138.948539298504</v>
      </c>
      <c r="E154" s="4">
        <f t="shared" si="8"/>
        <v>3010108.5806591539</v>
      </c>
    </row>
    <row r="155" spans="1:6" x14ac:dyDescent="0.25">
      <c r="A155">
        <f t="shared" si="6"/>
        <v>143</v>
      </c>
      <c r="B155" s="3">
        <f>IF(ROUND(E154,1)=0,0,B154)</f>
        <v>30872.648774920119</v>
      </c>
      <c r="C155" s="3">
        <f>IF(ROUND(E154,1)=0,0,B155-D155)</f>
        <v>10805.258237192425</v>
      </c>
      <c r="D155" s="3">
        <f t="shared" si="7"/>
        <v>20067.390537727693</v>
      </c>
      <c r="E155" s="4">
        <f t="shared" si="8"/>
        <v>2999303.3224219615</v>
      </c>
    </row>
    <row r="156" spans="1:6" x14ac:dyDescent="0.25">
      <c r="A156">
        <f t="shared" si="6"/>
        <v>144</v>
      </c>
      <c r="B156" s="3">
        <f>IF(ROUND(E155,1)=0,0,B155)</f>
        <v>30872.648774920119</v>
      </c>
      <c r="C156" s="3">
        <f>IF(ROUND(E155,1)=0,0,B156-D156)</f>
        <v>10877.293292107042</v>
      </c>
      <c r="D156" s="3">
        <f t="shared" si="7"/>
        <v>19995.355482813076</v>
      </c>
      <c r="E156" s="4">
        <f t="shared" si="8"/>
        <v>2988426.0291298544</v>
      </c>
      <c r="F156" s="2">
        <f>$B$5*$B$8</f>
        <v>0</v>
      </c>
    </row>
    <row r="157" spans="1:6" x14ac:dyDescent="0.25">
      <c r="A157">
        <f t="shared" si="6"/>
        <v>145</v>
      </c>
      <c r="B157" s="3">
        <f>IF(ROUND(E156,1)=0,0,B156)*(1+B9)</f>
        <v>30872.648774920119</v>
      </c>
      <c r="C157" s="3">
        <f>IF(ROUND(E156,1)=0,0,B157-D157)</f>
        <v>10949.808580721088</v>
      </c>
      <c r="D157" s="3">
        <f t="shared" si="7"/>
        <v>19922.840194199031</v>
      </c>
      <c r="E157" s="4">
        <f t="shared" si="8"/>
        <v>2977476.2205491331</v>
      </c>
    </row>
    <row r="158" spans="1:6" x14ac:dyDescent="0.25">
      <c r="A158">
        <f t="shared" si="6"/>
        <v>146</v>
      </c>
      <c r="B158" s="3">
        <f>IF(ROUND(E157,1)=0,0,B157)</f>
        <v>30872.648774920119</v>
      </c>
      <c r="C158" s="3">
        <f>IF(ROUND(E157,1)=0,0,B158-D158)</f>
        <v>11022.807304592563</v>
      </c>
      <c r="D158" s="3">
        <f t="shared" si="7"/>
        <v>19849.841470327556</v>
      </c>
      <c r="E158" s="4">
        <f t="shared" si="8"/>
        <v>2966453.4132445408</v>
      </c>
    </row>
    <row r="159" spans="1:6" x14ac:dyDescent="0.25">
      <c r="A159">
        <f t="shared" si="6"/>
        <v>147</v>
      </c>
      <c r="B159" s="3">
        <f>IF(ROUND(E158,1)=0,0,B158)</f>
        <v>30872.648774920119</v>
      </c>
      <c r="C159" s="3">
        <f>IF(ROUND(E158,1)=0,0,B159-D159)</f>
        <v>11096.292686623179</v>
      </c>
      <c r="D159" s="3">
        <f t="shared" si="7"/>
        <v>19776.35608829694</v>
      </c>
      <c r="E159" s="4">
        <f t="shared" si="8"/>
        <v>2955357.1205579177</v>
      </c>
    </row>
    <row r="160" spans="1:6" x14ac:dyDescent="0.25">
      <c r="A160">
        <f t="shared" si="6"/>
        <v>148</v>
      </c>
      <c r="B160" s="3">
        <f>IF(ROUND(E159,1)=0,0,B159)</f>
        <v>30872.648774920119</v>
      </c>
      <c r="C160" s="3">
        <f>IF(ROUND(E159,1)=0,0,B160-D160)</f>
        <v>11170.267971200668</v>
      </c>
      <c r="D160" s="3">
        <f t="shared" si="7"/>
        <v>19702.38080371945</v>
      </c>
      <c r="E160" s="4">
        <f t="shared" si="8"/>
        <v>2944186.8525867169</v>
      </c>
    </row>
    <row r="161" spans="1:6" x14ac:dyDescent="0.25">
      <c r="A161">
        <f t="shared" si="6"/>
        <v>149</v>
      </c>
      <c r="B161" s="3">
        <f>IF(ROUND(E160,1)=0,0,B160)</f>
        <v>30872.648774920119</v>
      </c>
      <c r="C161" s="3">
        <f>IF(ROUND(E160,1)=0,0,B161-D161)</f>
        <v>11244.736424342005</v>
      </c>
      <c r="D161" s="3">
        <f t="shared" si="7"/>
        <v>19627.912350578114</v>
      </c>
      <c r="E161" s="4">
        <f t="shared" si="8"/>
        <v>2932942.1161623751</v>
      </c>
    </row>
    <row r="162" spans="1:6" x14ac:dyDescent="0.25">
      <c r="A162">
        <f t="shared" si="6"/>
        <v>150</v>
      </c>
      <c r="B162" s="3">
        <f>IF(ROUND(E161,1)=0,0,B161)</f>
        <v>30872.648774920119</v>
      </c>
      <c r="C162" s="3">
        <f>IF(ROUND(E161,1)=0,0,B162-D162)</f>
        <v>11319.701333837616</v>
      </c>
      <c r="D162" s="3">
        <f t="shared" si="7"/>
        <v>19552.947441082502</v>
      </c>
      <c r="E162" s="4">
        <f t="shared" si="8"/>
        <v>2921622.4148285375</v>
      </c>
    </row>
    <row r="163" spans="1:6" x14ac:dyDescent="0.25">
      <c r="A163">
        <f t="shared" si="6"/>
        <v>151</v>
      </c>
      <c r="B163" s="3">
        <f>IF(ROUND(E162,1)=0,0,B162)</f>
        <v>30872.648774920119</v>
      </c>
      <c r="C163" s="3">
        <f>IF(ROUND(E162,1)=0,0,B163-D163)</f>
        <v>11395.166009396537</v>
      </c>
      <c r="D163" s="3">
        <f t="shared" si="7"/>
        <v>19477.482765523582</v>
      </c>
      <c r="E163" s="4">
        <f t="shared" si="8"/>
        <v>2910227.2488191412</v>
      </c>
    </row>
    <row r="164" spans="1:6" x14ac:dyDescent="0.25">
      <c r="A164">
        <f t="shared" si="6"/>
        <v>152</v>
      </c>
      <c r="B164" s="3">
        <f>IF(ROUND(E163,1)=0,0,B163)</f>
        <v>30872.648774920119</v>
      </c>
      <c r="C164" s="3">
        <f>IF(ROUND(E163,1)=0,0,B164-D164)</f>
        <v>11471.133782792513</v>
      </c>
      <c r="D164" s="3">
        <f t="shared" si="7"/>
        <v>19401.514992127606</v>
      </c>
      <c r="E164" s="4">
        <f t="shared" si="8"/>
        <v>2898756.1150363488</v>
      </c>
    </row>
    <row r="165" spans="1:6" x14ac:dyDescent="0.25">
      <c r="A165">
        <f t="shared" si="6"/>
        <v>153</v>
      </c>
      <c r="B165" s="3">
        <f>IF(ROUND(E164,1)=0,0,B164)</f>
        <v>30872.648774920119</v>
      </c>
      <c r="C165" s="3">
        <f>IF(ROUND(E164,1)=0,0,B165-D165)</f>
        <v>11547.608008011124</v>
      </c>
      <c r="D165" s="3">
        <f t="shared" si="7"/>
        <v>19325.040766908995</v>
      </c>
      <c r="E165" s="4">
        <f t="shared" si="8"/>
        <v>2887208.5070283376</v>
      </c>
    </row>
    <row r="166" spans="1:6" x14ac:dyDescent="0.25">
      <c r="A166">
        <f t="shared" si="6"/>
        <v>154</v>
      </c>
      <c r="B166" s="3">
        <f>IF(ROUND(E165,1)=0,0,B165)</f>
        <v>30872.648774920119</v>
      </c>
      <c r="C166" s="3">
        <f>IF(ROUND(E165,1)=0,0,B166-D166)</f>
        <v>11624.592061397867</v>
      </c>
      <c r="D166" s="3">
        <f t="shared" si="7"/>
        <v>19248.056713522252</v>
      </c>
      <c r="E166" s="4">
        <f t="shared" si="8"/>
        <v>2875583.9149669395</v>
      </c>
    </row>
    <row r="167" spans="1:6" x14ac:dyDescent="0.25">
      <c r="A167">
        <f t="shared" si="6"/>
        <v>155</v>
      </c>
      <c r="B167" s="3">
        <f>IF(ROUND(E166,1)=0,0,B166)</f>
        <v>30872.648774920119</v>
      </c>
      <c r="C167" s="3">
        <f>IF(ROUND(E166,1)=0,0,B167-D167)</f>
        <v>11702.08934180719</v>
      </c>
      <c r="D167" s="3">
        <f t="shared" si="7"/>
        <v>19170.559433112929</v>
      </c>
      <c r="E167" s="4">
        <f t="shared" si="8"/>
        <v>2863881.8256251323</v>
      </c>
    </row>
    <row r="168" spans="1:6" x14ac:dyDescent="0.25">
      <c r="A168">
        <f t="shared" si="6"/>
        <v>156</v>
      </c>
      <c r="B168" s="3">
        <f>IF(ROUND(E167,1)=0,0,B167)</f>
        <v>30872.648774920119</v>
      </c>
      <c r="C168" s="3">
        <f>IF(ROUND(E167,1)=0,0,B168-D168)</f>
        <v>11780.10327075257</v>
      </c>
      <c r="D168" s="3">
        <f t="shared" si="7"/>
        <v>19092.545504167549</v>
      </c>
      <c r="E168" s="4">
        <f t="shared" si="8"/>
        <v>2852101.7223543799</v>
      </c>
      <c r="F168" s="2">
        <f>$B$5*$B$8</f>
        <v>0</v>
      </c>
    </row>
    <row r="169" spans="1:6" x14ac:dyDescent="0.25">
      <c r="A169">
        <f t="shared" si="6"/>
        <v>157</v>
      </c>
      <c r="B169" s="3">
        <f>IF(ROUND(E168,1)=0,0,B168)*(1+B9)</f>
        <v>30872.648774920119</v>
      </c>
      <c r="C169" s="3">
        <f>IF(ROUND(E168,1)=0,0,B169-D169)</f>
        <v>11858.637292557585</v>
      </c>
      <c r="D169" s="3">
        <f t="shared" si="7"/>
        <v>19014.011482362534</v>
      </c>
      <c r="E169" s="4">
        <f t="shared" si="8"/>
        <v>2840243.0850618226</v>
      </c>
    </row>
    <row r="170" spans="1:6" x14ac:dyDescent="0.25">
      <c r="A170">
        <f t="shared" si="6"/>
        <v>158</v>
      </c>
      <c r="B170" s="3">
        <f>IF(ROUND(E169,1)=0,0,B169)</f>
        <v>30872.648774920119</v>
      </c>
      <c r="C170" s="3">
        <f>IF(ROUND(E169,1)=0,0,B170-D170)</f>
        <v>11937.694874507968</v>
      </c>
      <c r="D170" s="3">
        <f t="shared" si="7"/>
        <v>18934.953900412151</v>
      </c>
      <c r="E170" s="4">
        <f t="shared" si="8"/>
        <v>2828305.3901873147</v>
      </c>
    </row>
    <row r="171" spans="1:6" x14ac:dyDescent="0.25">
      <c r="A171">
        <f t="shared" si="6"/>
        <v>159</v>
      </c>
      <c r="B171" s="3">
        <f>IF(ROUND(E170,1)=0,0,B170)</f>
        <v>30872.648774920119</v>
      </c>
      <c r="C171" s="3">
        <f>IF(ROUND(E170,1)=0,0,B171-D171)</f>
        <v>12017.279507004689</v>
      </c>
      <c r="D171" s="3">
        <f t="shared" si="7"/>
        <v>18855.36926791543</v>
      </c>
      <c r="E171" s="4">
        <f t="shared" si="8"/>
        <v>2816288.1106803101</v>
      </c>
    </row>
    <row r="172" spans="1:6" x14ac:dyDescent="0.25">
      <c r="A172">
        <f t="shared" si="6"/>
        <v>160</v>
      </c>
      <c r="B172" s="3">
        <f>IF(ROUND(E171,1)=0,0,B171)</f>
        <v>30872.648774920119</v>
      </c>
      <c r="C172" s="3">
        <f>IF(ROUND(E171,1)=0,0,B172-D172)</f>
        <v>12097.394703718051</v>
      </c>
      <c r="D172" s="3">
        <f t="shared" si="7"/>
        <v>18775.254071202067</v>
      </c>
      <c r="E172" s="4">
        <f t="shared" si="8"/>
        <v>2804190.7159765922</v>
      </c>
    </row>
    <row r="173" spans="1:6" x14ac:dyDescent="0.25">
      <c r="A173">
        <f t="shared" si="6"/>
        <v>161</v>
      </c>
      <c r="B173" s="3">
        <f>IF(ROUND(E172,1)=0,0,B172)</f>
        <v>30872.648774920119</v>
      </c>
      <c r="C173" s="3">
        <f>IF(ROUND(E172,1)=0,0,B173-D173)</f>
        <v>12178.044001742837</v>
      </c>
      <c r="D173" s="3">
        <f t="shared" si="7"/>
        <v>18694.604773177281</v>
      </c>
      <c r="E173" s="4">
        <f t="shared" si="8"/>
        <v>2792012.6719748494</v>
      </c>
    </row>
    <row r="174" spans="1:6" x14ac:dyDescent="0.25">
      <c r="A174">
        <f t="shared" si="6"/>
        <v>162</v>
      </c>
      <c r="B174" s="3">
        <f>IF(ROUND(E173,1)=0,0,B173)</f>
        <v>30872.648774920119</v>
      </c>
      <c r="C174" s="3">
        <f>IF(ROUND(E173,1)=0,0,B174-D174)</f>
        <v>12259.230961754456</v>
      </c>
      <c r="D174" s="3">
        <f t="shared" si="7"/>
        <v>18613.417813165663</v>
      </c>
      <c r="E174" s="4">
        <f t="shared" si="8"/>
        <v>2779753.441013095</v>
      </c>
    </row>
    <row r="175" spans="1:6" x14ac:dyDescent="0.25">
      <c r="A175">
        <f t="shared" si="6"/>
        <v>163</v>
      </c>
      <c r="B175" s="3">
        <f>IF(ROUND(E174,1)=0,0,B174)</f>
        <v>30872.648774920119</v>
      </c>
      <c r="C175" s="3">
        <f>IF(ROUND(E174,1)=0,0,B175-D175)</f>
        <v>12340.959168166151</v>
      </c>
      <c r="D175" s="3">
        <f t="shared" si="7"/>
        <v>18531.689606753967</v>
      </c>
      <c r="E175" s="4">
        <f t="shared" si="8"/>
        <v>2767412.481844929</v>
      </c>
    </row>
    <row r="176" spans="1:6" x14ac:dyDescent="0.25">
      <c r="A176">
        <f t="shared" si="6"/>
        <v>164</v>
      </c>
      <c r="B176" s="3">
        <f>IF(ROUND(E175,1)=0,0,B175)</f>
        <v>30872.648774920119</v>
      </c>
      <c r="C176" s="3">
        <f>IF(ROUND(E175,1)=0,0,B176-D176)</f>
        <v>12423.23222928726</v>
      </c>
      <c r="D176" s="3">
        <f t="shared" si="7"/>
        <v>18449.416545632859</v>
      </c>
      <c r="E176" s="4">
        <f t="shared" si="8"/>
        <v>2754989.2496156418</v>
      </c>
    </row>
    <row r="177" spans="1:6" x14ac:dyDescent="0.25">
      <c r="A177">
        <f t="shared" si="6"/>
        <v>165</v>
      </c>
      <c r="B177" s="3">
        <f>IF(ROUND(E176,1)=0,0,B176)</f>
        <v>30872.648774920119</v>
      </c>
      <c r="C177" s="3">
        <f>IF(ROUND(E176,1)=0,0,B177-D177)</f>
        <v>12506.053777482506</v>
      </c>
      <c r="D177" s="3">
        <f t="shared" si="7"/>
        <v>18366.594997437613</v>
      </c>
      <c r="E177" s="4">
        <f t="shared" si="8"/>
        <v>2742483.1958381594</v>
      </c>
    </row>
    <row r="178" spans="1:6" x14ac:dyDescent="0.25">
      <c r="A178">
        <f t="shared" si="6"/>
        <v>166</v>
      </c>
      <c r="B178" s="3">
        <f>IF(ROUND(E177,1)=0,0,B177)</f>
        <v>30872.648774920119</v>
      </c>
      <c r="C178" s="3">
        <f>IF(ROUND(E177,1)=0,0,B178-D178)</f>
        <v>12589.42746933239</v>
      </c>
      <c r="D178" s="3">
        <f t="shared" si="7"/>
        <v>18283.221305587729</v>
      </c>
      <c r="E178" s="4">
        <f t="shared" si="8"/>
        <v>2729893.7683688272</v>
      </c>
    </row>
    <row r="179" spans="1:6" x14ac:dyDescent="0.25">
      <c r="A179">
        <f t="shared" si="6"/>
        <v>167</v>
      </c>
      <c r="B179" s="3">
        <f>IF(ROUND(E178,1)=0,0,B178)</f>
        <v>30872.648774920119</v>
      </c>
      <c r="C179" s="3">
        <f>IF(ROUND(E178,1)=0,0,B179-D179)</f>
        <v>12673.356985794602</v>
      </c>
      <c r="D179" s="3">
        <f t="shared" si="7"/>
        <v>18199.291789125517</v>
      </c>
      <c r="E179" s="4">
        <f t="shared" si="8"/>
        <v>2717220.4113830328</v>
      </c>
    </row>
    <row r="180" spans="1:6" x14ac:dyDescent="0.25">
      <c r="A180">
        <f t="shared" si="6"/>
        <v>168</v>
      </c>
      <c r="B180" s="3">
        <f>IF(ROUND(E179,1)=0,0,B179)</f>
        <v>30872.648774920119</v>
      </c>
      <c r="C180" s="3">
        <f>IF(ROUND(E179,1)=0,0,B180-D180)</f>
        <v>12757.846032366568</v>
      </c>
      <c r="D180" s="3">
        <f t="shared" si="7"/>
        <v>18114.802742553551</v>
      </c>
      <c r="E180" s="4">
        <f t="shared" si="8"/>
        <v>2704462.5653506662</v>
      </c>
      <c r="F180" s="2">
        <f>$B$5*$B$8</f>
        <v>0</v>
      </c>
    </row>
    <row r="181" spans="1:6" x14ac:dyDescent="0.25">
      <c r="A181">
        <f t="shared" si="6"/>
        <v>169</v>
      </c>
      <c r="B181" s="3">
        <f>IF(ROUND(E180,1)=0,0,B180)</f>
        <v>30872.648774920119</v>
      </c>
      <c r="C181" s="3">
        <f>IF(ROUND(E180,1)=0,0,B181-D181)</f>
        <v>12842.898339249008</v>
      </c>
      <c r="D181" s="3">
        <f t="shared" si="7"/>
        <v>18029.750435671111</v>
      </c>
      <c r="E181" s="4">
        <f t="shared" si="8"/>
        <v>2691619.667011417</v>
      </c>
    </row>
    <row r="182" spans="1:6" x14ac:dyDescent="0.25">
      <c r="A182">
        <f t="shared" si="6"/>
        <v>170</v>
      </c>
      <c r="B182" s="3">
        <f>IF(ROUND(E181,1)=0,0,B181)</f>
        <v>30872.648774920119</v>
      </c>
      <c r="C182" s="3">
        <f>IF(ROUND(E181,1)=0,0,B182-D182)</f>
        <v>12928.517661510672</v>
      </c>
      <c r="D182" s="3">
        <f t="shared" si="7"/>
        <v>17944.131113409447</v>
      </c>
      <c r="E182" s="4">
        <f t="shared" si="8"/>
        <v>2678691.1493499065</v>
      </c>
    </row>
    <row r="183" spans="1:6" x14ac:dyDescent="0.25">
      <c r="A183">
        <f t="shared" si="6"/>
        <v>171</v>
      </c>
      <c r="B183" s="3">
        <f>IF(ROUND(E182,1)=0,0,B182)</f>
        <v>30872.648774920119</v>
      </c>
      <c r="C183" s="3">
        <f>IF(ROUND(E182,1)=0,0,B183-D183)</f>
        <v>13014.707779254077</v>
      </c>
      <c r="D183" s="3">
        <f t="shared" si="7"/>
        <v>17857.940995666042</v>
      </c>
      <c r="E183" s="4">
        <f t="shared" si="8"/>
        <v>2665676.4415706522</v>
      </c>
    </row>
    <row r="184" spans="1:6" x14ac:dyDescent="0.25">
      <c r="A184">
        <f t="shared" si="6"/>
        <v>172</v>
      </c>
      <c r="B184" s="3">
        <f>IF(ROUND(E183,1)=0,0,B183)</f>
        <v>30872.648774920119</v>
      </c>
      <c r="C184" s="3">
        <f>IF(ROUND(E183,1)=0,0,B184-D184)</f>
        <v>13101.472497782437</v>
      </c>
      <c r="D184" s="3">
        <f t="shared" si="7"/>
        <v>17771.176277137682</v>
      </c>
      <c r="E184" s="4">
        <f t="shared" si="8"/>
        <v>2652574.96907287</v>
      </c>
    </row>
    <row r="185" spans="1:6" x14ac:dyDescent="0.25">
      <c r="A185">
        <f t="shared" si="6"/>
        <v>173</v>
      </c>
      <c r="B185" s="3">
        <f>IF(ROUND(E184,1)=0,0,B184)</f>
        <v>30872.648774920119</v>
      </c>
      <c r="C185" s="3">
        <f>IF(ROUND(E184,1)=0,0,B185-D185)</f>
        <v>13188.815647767653</v>
      </c>
      <c r="D185" s="3">
        <f t="shared" si="7"/>
        <v>17683.833127152466</v>
      </c>
      <c r="E185" s="4">
        <f t="shared" si="8"/>
        <v>2639386.1534251021</v>
      </c>
    </row>
    <row r="186" spans="1:6" x14ac:dyDescent="0.25">
      <c r="A186">
        <f t="shared" si="6"/>
        <v>174</v>
      </c>
      <c r="B186" s="3">
        <f>IF(ROUND(E185,1)=0,0,B185)</f>
        <v>30872.648774920119</v>
      </c>
      <c r="C186" s="3">
        <f>IF(ROUND(E185,1)=0,0,B186-D186)</f>
        <v>13276.741085419439</v>
      </c>
      <c r="D186" s="3">
        <f t="shared" si="7"/>
        <v>17595.90768950068</v>
      </c>
      <c r="E186" s="4">
        <f t="shared" si="8"/>
        <v>2626109.4123396827</v>
      </c>
    </row>
    <row r="187" spans="1:6" x14ac:dyDescent="0.25">
      <c r="A187">
        <f t="shared" si="6"/>
        <v>175</v>
      </c>
      <c r="B187" s="3">
        <f>IF(ROUND(E186,1)=0,0,B186)</f>
        <v>30872.648774920119</v>
      </c>
      <c r="C187" s="3">
        <f>IF(ROUND(E186,1)=0,0,B187-D187)</f>
        <v>13365.252692655569</v>
      </c>
      <c r="D187" s="3">
        <f t="shared" si="7"/>
        <v>17507.396082264549</v>
      </c>
      <c r="E187" s="4">
        <f t="shared" si="8"/>
        <v>2612744.159647027</v>
      </c>
    </row>
    <row r="188" spans="1:6" x14ac:dyDescent="0.25">
      <c r="A188">
        <f t="shared" si="6"/>
        <v>176</v>
      </c>
      <c r="B188" s="3">
        <f>IF(ROUND(E187,1)=0,0,B187)</f>
        <v>30872.648774920119</v>
      </c>
      <c r="C188" s="3">
        <f>IF(ROUND(E187,1)=0,0,B188-D188)</f>
        <v>13454.35437727327</v>
      </c>
      <c r="D188" s="3">
        <f t="shared" si="7"/>
        <v>17418.294397646849</v>
      </c>
      <c r="E188" s="4">
        <f t="shared" si="8"/>
        <v>2599289.8052697536</v>
      </c>
    </row>
    <row r="189" spans="1:6" x14ac:dyDescent="0.25">
      <c r="A189">
        <f t="shared" si="6"/>
        <v>177</v>
      </c>
      <c r="B189" s="3">
        <f>IF(ROUND(E188,1)=0,0,B188)</f>
        <v>30872.648774920119</v>
      </c>
      <c r="C189" s="3">
        <f>IF(ROUND(E188,1)=0,0,B189-D189)</f>
        <v>13544.050073121762</v>
      </c>
      <c r="D189" s="3">
        <f t="shared" si="7"/>
        <v>17328.598701798357</v>
      </c>
      <c r="E189" s="4">
        <f t="shared" si="8"/>
        <v>2585745.7551966319</v>
      </c>
    </row>
    <row r="190" spans="1:6" x14ac:dyDescent="0.25">
      <c r="A190">
        <f t="shared" si="6"/>
        <v>178</v>
      </c>
      <c r="B190" s="3">
        <f>IF(ROUND(E189,1)=0,0,B189)</f>
        <v>30872.648774920119</v>
      </c>
      <c r="C190" s="3">
        <f>IF(ROUND(E189,1)=0,0,B190-D190)</f>
        <v>13634.343740275905</v>
      </c>
      <c r="D190" s="3">
        <f t="shared" si="7"/>
        <v>17238.305034644214</v>
      </c>
      <c r="E190" s="4">
        <f t="shared" si="8"/>
        <v>2572111.4114563558</v>
      </c>
    </row>
    <row r="191" spans="1:6" x14ac:dyDescent="0.25">
      <c r="A191">
        <f t="shared" si="6"/>
        <v>179</v>
      </c>
      <c r="B191" s="3">
        <f>IF(ROUND(E190,1)=0,0,B190)</f>
        <v>30872.648774920119</v>
      </c>
      <c r="C191" s="3">
        <f>IF(ROUND(E190,1)=0,0,B191-D191)</f>
        <v>13725.23936521108</v>
      </c>
      <c r="D191" s="3">
        <f t="shared" si="7"/>
        <v>17147.409409709038</v>
      </c>
      <c r="E191" s="4">
        <f t="shared" si="8"/>
        <v>2558386.1720911446</v>
      </c>
    </row>
    <row r="192" spans="1:6" x14ac:dyDescent="0.25">
      <c r="A192">
        <f t="shared" si="6"/>
        <v>180</v>
      </c>
      <c r="B192" s="3">
        <f>IF(ROUND(E191,1)=0,0,B191)</f>
        <v>30872.648774920119</v>
      </c>
      <c r="C192" s="3">
        <f>IF(ROUND(E191,1)=0,0,B192-D192)</f>
        <v>13816.740960979154</v>
      </c>
      <c r="D192" s="3">
        <f t="shared" si="7"/>
        <v>17055.907813940965</v>
      </c>
      <c r="E192" s="4">
        <f t="shared" si="8"/>
        <v>2544569.4311301652</v>
      </c>
      <c r="F192" s="2">
        <f>$B$5*$B$8</f>
        <v>0</v>
      </c>
    </row>
    <row r="193" spans="1:6" x14ac:dyDescent="0.25">
      <c r="A193">
        <f t="shared" si="6"/>
        <v>181</v>
      </c>
      <c r="B193" s="3">
        <f>IF(ROUND(E192,1)=0,0,B192)</f>
        <v>30872.648774920119</v>
      </c>
      <c r="C193" s="3">
        <f>IF(ROUND(E192,1)=0,0,B193-D193)</f>
        <v>13908.852567385682</v>
      </c>
      <c r="D193" s="3">
        <f t="shared" si="7"/>
        <v>16963.796207534437</v>
      </c>
      <c r="E193" s="4">
        <f t="shared" si="8"/>
        <v>2530660.5785627794</v>
      </c>
    </row>
    <row r="194" spans="1:6" x14ac:dyDescent="0.25">
      <c r="A194">
        <f t="shared" si="6"/>
        <v>182</v>
      </c>
      <c r="B194" s="3">
        <f>IF(ROUND(E193,1)=0,0,B193)</f>
        <v>30872.648774920119</v>
      </c>
      <c r="C194" s="3">
        <f>IF(ROUND(E193,1)=0,0,B194-D194)</f>
        <v>14001.578251168256</v>
      </c>
      <c r="D194" s="3">
        <f t="shared" si="7"/>
        <v>16871.070523751863</v>
      </c>
      <c r="E194" s="4">
        <f t="shared" si="8"/>
        <v>2516659.0003116112</v>
      </c>
    </row>
    <row r="195" spans="1:6" x14ac:dyDescent="0.25">
      <c r="A195">
        <f t="shared" si="6"/>
        <v>183</v>
      </c>
      <c r="B195" s="3">
        <f>IF(ROUND(E194,1)=0,0,B194)</f>
        <v>30872.648774920119</v>
      </c>
      <c r="C195" s="3">
        <f>IF(ROUND(E194,1)=0,0,B195-D195)</f>
        <v>14094.922106176044</v>
      </c>
      <c r="D195" s="3">
        <f t="shared" si="7"/>
        <v>16777.726668744075</v>
      </c>
      <c r="E195" s="4">
        <f t="shared" si="8"/>
        <v>2502564.0782054351</v>
      </c>
    </row>
    <row r="196" spans="1:6" x14ac:dyDescent="0.25">
      <c r="A196">
        <f t="shared" si="6"/>
        <v>184</v>
      </c>
      <c r="B196" s="3">
        <f>IF(ROUND(E195,1)=0,0,B195)</f>
        <v>30872.648774920119</v>
      </c>
      <c r="C196" s="3">
        <f>IF(ROUND(E195,1)=0,0,B196-D196)</f>
        <v>14188.888253550551</v>
      </c>
      <c r="D196" s="3">
        <f t="shared" si="7"/>
        <v>16683.760521369568</v>
      </c>
      <c r="E196" s="4">
        <f t="shared" si="8"/>
        <v>2488375.1899518846</v>
      </c>
    </row>
    <row r="197" spans="1:6" x14ac:dyDescent="0.25">
      <c r="A197">
        <f t="shared" si="6"/>
        <v>185</v>
      </c>
      <c r="B197" s="3">
        <f>IF(ROUND(E196,1)=0,0,B196)</f>
        <v>30872.648774920119</v>
      </c>
      <c r="C197" s="3">
        <f>IF(ROUND(E196,1)=0,0,B197-D197)</f>
        <v>14283.480841907553</v>
      </c>
      <c r="D197" s="3">
        <f t="shared" si="7"/>
        <v>16589.167933012566</v>
      </c>
      <c r="E197" s="4">
        <f t="shared" si="8"/>
        <v>2474091.7091099769</v>
      </c>
    </row>
    <row r="198" spans="1:6" x14ac:dyDescent="0.25">
      <c r="A198">
        <f t="shared" si="6"/>
        <v>186</v>
      </c>
      <c r="B198" s="3">
        <f>IF(ROUND(E197,1)=0,0,B197)</f>
        <v>30872.648774920119</v>
      </c>
      <c r="C198" s="3">
        <f>IF(ROUND(E197,1)=0,0,B198-D198)</f>
        <v>14378.70404752027</v>
      </c>
      <c r="D198" s="3">
        <f t="shared" si="7"/>
        <v>16493.944727399848</v>
      </c>
      <c r="E198" s="4">
        <f t="shared" si="8"/>
        <v>2459713.0050624567</v>
      </c>
    </row>
    <row r="199" spans="1:6" x14ac:dyDescent="0.25">
      <c r="A199">
        <f t="shared" si="6"/>
        <v>187</v>
      </c>
      <c r="B199" s="3">
        <f>IF(ROUND(E198,1)=0,0,B198)</f>
        <v>30872.648774920119</v>
      </c>
      <c r="C199" s="3">
        <f>IF(ROUND(E198,1)=0,0,B199-D199)</f>
        <v>14474.562074503741</v>
      </c>
      <c r="D199" s="3">
        <f t="shared" si="7"/>
        <v>16398.086700416377</v>
      </c>
      <c r="E199" s="4">
        <f t="shared" si="8"/>
        <v>2445238.4429879528</v>
      </c>
    </row>
    <row r="200" spans="1:6" x14ac:dyDescent="0.25">
      <c r="A200">
        <f t="shared" si="6"/>
        <v>188</v>
      </c>
      <c r="B200" s="3">
        <f>IF(ROUND(E199,1)=0,0,B199)</f>
        <v>30872.648774920119</v>
      </c>
      <c r="C200" s="3">
        <f>IF(ROUND(E199,1)=0,0,B200-D200)</f>
        <v>14571.059155000432</v>
      </c>
      <c r="D200" s="3">
        <f t="shared" si="7"/>
        <v>16301.589619919687</v>
      </c>
      <c r="E200" s="4">
        <f t="shared" si="8"/>
        <v>2430667.3838329525</v>
      </c>
    </row>
    <row r="201" spans="1:6" x14ac:dyDescent="0.25">
      <c r="A201">
        <f t="shared" si="6"/>
        <v>189</v>
      </c>
      <c r="B201" s="3">
        <f>IF(ROUND(E200,1)=0,0,B200)</f>
        <v>30872.648774920119</v>
      </c>
      <c r="C201" s="3">
        <f>IF(ROUND(E200,1)=0,0,B201-D201)</f>
        <v>14668.1995493671</v>
      </c>
      <c r="D201" s="3">
        <f t="shared" si="7"/>
        <v>16204.449225553019</v>
      </c>
      <c r="E201" s="4">
        <f t="shared" si="8"/>
        <v>2415999.1842835853</v>
      </c>
    </row>
    <row r="202" spans="1:6" x14ac:dyDescent="0.25">
      <c r="A202">
        <f t="shared" si="6"/>
        <v>190</v>
      </c>
      <c r="B202" s="3">
        <f>IF(ROUND(E201,1)=0,0,B201)</f>
        <v>30872.648774920119</v>
      </c>
      <c r="C202" s="3">
        <f>IF(ROUND(E201,1)=0,0,B202-D202)</f>
        <v>14765.987546362883</v>
      </c>
      <c r="D202" s="3">
        <f t="shared" si="7"/>
        <v>16106.661228557236</v>
      </c>
      <c r="E202" s="4">
        <f t="shared" si="8"/>
        <v>2401233.1967372224</v>
      </c>
    </row>
    <row r="203" spans="1:6" x14ac:dyDescent="0.25">
      <c r="A203">
        <f t="shared" si="6"/>
        <v>191</v>
      </c>
      <c r="B203" s="3">
        <f>IF(ROUND(E202,1)=0,0,B202)</f>
        <v>30872.648774920119</v>
      </c>
      <c r="C203" s="3">
        <f>IF(ROUND(E202,1)=0,0,B203-D203)</f>
        <v>14864.427463338636</v>
      </c>
      <c r="D203" s="3">
        <f t="shared" si="7"/>
        <v>16008.221311581483</v>
      </c>
      <c r="E203" s="4">
        <f t="shared" si="8"/>
        <v>2386368.7692738837</v>
      </c>
    </row>
    <row r="204" spans="1:6" x14ac:dyDescent="0.25">
      <c r="A204">
        <f t="shared" si="6"/>
        <v>192</v>
      </c>
      <c r="B204" s="3">
        <f>IF(ROUND(E203,1)=0,0,B203)</f>
        <v>30872.648774920119</v>
      </c>
      <c r="C204" s="3">
        <f>IF(ROUND(E203,1)=0,0,B204-D204)</f>
        <v>14963.52364642756</v>
      </c>
      <c r="D204" s="3">
        <f t="shared" si="7"/>
        <v>15909.125128492558</v>
      </c>
      <c r="E204" s="4">
        <f t="shared" si="8"/>
        <v>2371405.2456274559</v>
      </c>
      <c r="F204" s="2">
        <f>$B$5*$B$8</f>
        <v>0</v>
      </c>
    </row>
    <row r="205" spans="1:6" x14ac:dyDescent="0.25">
      <c r="A205">
        <f t="shared" si="6"/>
        <v>193</v>
      </c>
      <c r="B205" s="3">
        <f>IF(ROUND(E204,1)=0,0,B204)</f>
        <v>30872.648774920119</v>
      </c>
      <c r="C205" s="3">
        <f>IF(ROUND(E204,1)=0,0,B205-D205)</f>
        <v>15063.28047073708</v>
      </c>
      <c r="D205" s="3">
        <f t="shared" si="7"/>
        <v>15809.368304183039</v>
      </c>
      <c r="E205" s="4">
        <f t="shared" si="8"/>
        <v>2356341.9651567186</v>
      </c>
    </row>
    <row r="206" spans="1:6" x14ac:dyDescent="0.25">
      <c r="A206">
        <f t="shared" si="6"/>
        <v>194</v>
      </c>
      <c r="B206" s="3">
        <f>IF(ROUND(E205,1)=0,0,B205)</f>
        <v>30872.648774920119</v>
      </c>
      <c r="C206" s="3">
        <f>IF(ROUND(E205,1)=0,0,B206-D206)</f>
        <v>15163.702340541995</v>
      </c>
      <c r="D206" s="3">
        <f t="shared" si="7"/>
        <v>15708.946434378124</v>
      </c>
      <c r="E206" s="4">
        <f t="shared" si="8"/>
        <v>2341178.2628161767</v>
      </c>
    </row>
    <row r="207" spans="1:6" x14ac:dyDescent="0.25">
      <c r="A207">
        <f t="shared" ref="A207:A270" si="9">A206+1</f>
        <v>195</v>
      </c>
      <c r="B207" s="3">
        <f>IF(ROUND(E206,1)=0,0,B206)</f>
        <v>30872.648774920119</v>
      </c>
      <c r="C207" s="3">
        <f>IF(ROUND(E206,1)=0,0,B207-D207)</f>
        <v>15264.79368947894</v>
      </c>
      <c r="D207" s="3">
        <f t="shared" ref="D207:D270" si="10">IF(E206&gt;0,E206*$B$2/12,0)</f>
        <v>15607.855085441179</v>
      </c>
      <c r="E207" s="4">
        <f t="shared" ref="E207:E270" si="11">E206-SUM(F206,C207)</f>
        <v>2325913.4691266976</v>
      </c>
    </row>
    <row r="208" spans="1:6" x14ac:dyDescent="0.25">
      <c r="A208">
        <f t="shared" si="9"/>
        <v>196</v>
      </c>
      <c r="B208" s="3">
        <f>IF(ROUND(E207,1)=0,0,B207)</f>
        <v>30872.648774920119</v>
      </c>
      <c r="C208" s="3">
        <f>IF(ROUND(E207,1)=0,0,B208-D208)</f>
        <v>15366.558980742135</v>
      </c>
      <c r="D208" s="3">
        <f t="shared" si="10"/>
        <v>15506.089794177984</v>
      </c>
      <c r="E208" s="4">
        <f t="shared" si="11"/>
        <v>2310546.9101459556</v>
      </c>
    </row>
    <row r="209" spans="1:6" x14ac:dyDescent="0.25">
      <c r="A209">
        <f t="shared" si="9"/>
        <v>197</v>
      </c>
      <c r="B209" s="3">
        <f>IF(ROUND(E208,1)=0,0,B208)</f>
        <v>30872.648774920119</v>
      </c>
      <c r="C209" s="3">
        <f>IF(ROUND(E208,1)=0,0,B209-D209)</f>
        <v>15469.002707280415</v>
      </c>
      <c r="D209" s="3">
        <f t="shared" si="10"/>
        <v>15403.646067639704</v>
      </c>
      <c r="E209" s="4">
        <f t="shared" si="11"/>
        <v>2295077.9074386754</v>
      </c>
    </row>
    <row r="210" spans="1:6" x14ac:dyDescent="0.25">
      <c r="A210">
        <f t="shared" si="9"/>
        <v>198</v>
      </c>
      <c r="B210" s="3">
        <f>IF(ROUND(E209,1)=0,0,B209)</f>
        <v>30872.648774920119</v>
      </c>
      <c r="C210" s="3">
        <f>IF(ROUND(E209,1)=0,0,B210-D210)</f>
        <v>15572.129391995615</v>
      </c>
      <c r="D210" s="3">
        <f t="shared" si="10"/>
        <v>15300.519382924504</v>
      </c>
      <c r="E210" s="4">
        <f t="shared" si="11"/>
        <v>2279505.7780466797</v>
      </c>
    </row>
    <row r="211" spans="1:6" x14ac:dyDescent="0.25">
      <c r="A211">
        <f t="shared" si="9"/>
        <v>199</v>
      </c>
      <c r="B211" s="3">
        <f>IF(ROUND(E210,1)=0,0,B210)</f>
        <v>30872.648774920119</v>
      </c>
      <c r="C211" s="3">
        <f>IF(ROUND(E210,1)=0,0,B211-D211)</f>
        <v>15675.943587942254</v>
      </c>
      <c r="D211" s="3">
        <f t="shared" si="10"/>
        <v>15196.705186977864</v>
      </c>
      <c r="E211" s="4">
        <f t="shared" si="11"/>
        <v>2263829.8344587376</v>
      </c>
    </row>
    <row r="212" spans="1:6" x14ac:dyDescent="0.25">
      <c r="A212">
        <f t="shared" si="9"/>
        <v>200</v>
      </c>
      <c r="B212" s="3">
        <f>IF(ROUND(E211,1)=0,0,B211)</f>
        <v>30872.648774920119</v>
      </c>
      <c r="C212" s="3">
        <f>IF(ROUND(E211,1)=0,0,B212-D212)</f>
        <v>15780.449878528534</v>
      </c>
      <c r="D212" s="3">
        <f t="shared" si="10"/>
        <v>15092.198896391585</v>
      </c>
      <c r="E212" s="4">
        <f t="shared" si="11"/>
        <v>2248049.3845802089</v>
      </c>
    </row>
    <row r="213" spans="1:6" x14ac:dyDescent="0.25">
      <c r="A213">
        <f t="shared" si="9"/>
        <v>201</v>
      </c>
      <c r="B213" s="3">
        <f>IF(ROUND(E212,1)=0,0,B212)</f>
        <v>30872.648774920119</v>
      </c>
      <c r="C213" s="3">
        <f>IF(ROUND(E212,1)=0,0,B213-D213)</f>
        <v>15885.652877718727</v>
      </c>
      <c r="D213" s="3">
        <f t="shared" si="10"/>
        <v>14986.995897201392</v>
      </c>
      <c r="E213" s="4">
        <f t="shared" si="11"/>
        <v>2232163.7317024902</v>
      </c>
    </row>
    <row r="214" spans="1:6" x14ac:dyDescent="0.25">
      <c r="A214">
        <f t="shared" si="9"/>
        <v>202</v>
      </c>
      <c r="B214" s="3">
        <f>IF(ROUND(E213,1)=0,0,B213)</f>
        <v>30872.648774920119</v>
      </c>
      <c r="C214" s="3">
        <f>IF(ROUND(E213,1)=0,0,B214-D214)</f>
        <v>15991.557230236851</v>
      </c>
      <c r="D214" s="3">
        <f t="shared" si="10"/>
        <v>14881.091544683268</v>
      </c>
      <c r="E214" s="4">
        <f t="shared" si="11"/>
        <v>2216172.1744722533</v>
      </c>
    </row>
    <row r="215" spans="1:6" x14ac:dyDescent="0.25">
      <c r="A215">
        <f t="shared" si="9"/>
        <v>203</v>
      </c>
      <c r="B215" s="3">
        <f>IF(ROUND(E214,1)=0,0,B214)</f>
        <v>30872.648774920119</v>
      </c>
      <c r="C215" s="3">
        <f>IF(ROUND(E214,1)=0,0,B215-D215)</f>
        <v>16098.167611771763</v>
      </c>
      <c r="D215" s="3">
        <f t="shared" si="10"/>
        <v>14774.481163148355</v>
      </c>
      <c r="E215" s="4">
        <f t="shared" si="11"/>
        <v>2200074.0068604816</v>
      </c>
    </row>
    <row r="216" spans="1:6" x14ac:dyDescent="0.25">
      <c r="A216">
        <f t="shared" si="9"/>
        <v>204</v>
      </c>
      <c r="B216" s="3">
        <f>IF(ROUND(E215,1)=0,0,B215)</f>
        <v>30872.648774920119</v>
      </c>
      <c r="C216" s="3">
        <f>IF(ROUND(E215,1)=0,0,B216-D216)</f>
        <v>16205.488729183575</v>
      </c>
      <c r="D216" s="3">
        <f t="shared" si="10"/>
        <v>14667.160045736544</v>
      </c>
      <c r="E216" s="4">
        <f t="shared" si="11"/>
        <v>2183868.518131298</v>
      </c>
      <c r="F216" s="2">
        <f>$B$5*$B$8</f>
        <v>0</v>
      </c>
    </row>
    <row r="217" spans="1:6" x14ac:dyDescent="0.25">
      <c r="A217">
        <f t="shared" si="9"/>
        <v>205</v>
      </c>
      <c r="B217" s="3">
        <f>IF(ROUND(E216,1)=0,0,B216)</f>
        <v>30872.648774920119</v>
      </c>
      <c r="C217" s="3">
        <f>IF(ROUND(E216,1)=0,0,B217-D217)</f>
        <v>16313.525320711466</v>
      </c>
      <c r="D217" s="3">
        <f t="shared" si="10"/>
        <v>14559.123454208653</v>
      </c>
      <c r="E217" s="4">
        <f t="shared" si="11"/>
        <v>2167554.9928105865</v>
      </c>
    </row>
    <row r="218" spans="1:6" x14ac:dyDescent="0.25">
      <c r="A218">
        <f t="shared" si="9"/>
        <v>206</v>
      </c>
      <c r="B218" s="3">
        <f>IF(ROUND(E217,1)=0,0,B217)</f>
        <v>30872.648774920119</v>
      </c>
      <c r="C218" s="3">
        <f>IF(ROUND(E217,1)=0,0,B218-D218)</f>
        <v>16422.282156182875</v>
      </c>
      <c r="D218" s="3">
        <f t="shared" si="10"/>
        <v>14450.366618737244</v>
      </c>
      <c r="E218" s="4">
        <f t="shared" si="11"/>
        <v>2151132.7106544035</v>
      </c>
    </row>
    <row r="219" spans="1:6" x14ac:dyDescent="0.25">
      <c r="A219">
        <f t="shared" si="9"/>
        <v>207</v>
      </c>
      <c r="B219" s="3">
        <f>IF(ROUND(E218,1)=0,0,B218)</f>
        <v>30872.648774920119</v>
      </c>
      <c r="C219" s="3">
        <f>IF(ROUND(E218,1)=0,0,B219-D219)</f>
        <v>16531.764037224093</v>
      </c>
      <c r="D219" s="3">
        <f t="shared" si="10"/>
        <v>14340.884737696024</v>
      </c>
      <c r="E219" s="4">
        <f t="shared" si="11"/>
        <v>2134600.9466171796</v>
      </c>
    </row>
    <row r="220" spans="1:6" x14ac:dyDescent="0.25">
      <c r="A220">
        <f t="shared" si="9"/>
        <v>208</v>
      </c>
      <c r="B220" s="3">
        <f>IF(ROUND(E219,1)=0,0,B219)</f>
        <v>30872.648774920119</v>
      </c>
      <c r="C220" s="3">
        <f>IF(ROUND(E219,1)=0,0,B220-D220)</f>
        <v>16641.975797472252</v>
      </c>
      <c r="D220" s="3">
        <f t="shared" si="10"/>
        <v>14230.672977447864</v>
      </c>
      <c r="E220" s="4">
        <f t="shared" si="11"/>
        <v>2117958.9708197075</v>
      </c>
    </row>
    <row r="221" spans="1:6" x14ac:dyDescent="0.25">
      <c r="A221">
        <f t="shared" si="9"/>
        <v>209</v>
      </c>
      <c r="B221" s="3">
        <f>IF(ROUND(E220,1)=0,0,B220)</f>
        <v>30872.648774920119</v>
      </c>
      <c r="C221" s="3">
        <f>IF(ROUND(E220,1)=0,0,B221-D221)</f>
        <v>16752.922302788735</v>
      </c>
      <c r="D221" s="3">
        <f t="shared" si="10"/>
        <v>14119.726472131384</v>
      </c>
      <c r="E221" s="4">
        <f t="shared" si="11"/>
        <v>2101206.0485169189</v>
      </c>
    </row>
    <row r="222" spans="1:6" x14ac:dyDescent="0.25">
      <c r="A222">
        <f t="shared" si="9"/>
        <v>210</v>
      </c>
      <c r="B222" s="3">
        <f>IF(ROUND(E221,1)=0,0,B221)</f>
        <v>30872.648774920119</v>
      </c>
      <c r="C222" s="3">
        <f>IF(ROUND(E221,1)=0,0,B222-D222)</f>
        <v>16864.608451473992</v>
      </c>
      <c r="D222" s="3">
        <f t="shared" si="10"/>
        <v>14008.040323446126</v>
      </c>
      <c r="E222" s="4">
        <f t="shared" si="11"/>
        <v>2084341.4400654449</v>
      </c>
    </row>
    <row r="223" spans="1:6" x14ac:dyDescent="0.25">
      <c r="A223">
        <f t="shared" si="9"/>
        <v>211</v>
      </c>
      <c r="B223" s="3">
        <f>IF(ROUND(E222,1)=0,0,B222)</f>
        <v>30872.648774920119</v>
      </c>
      <c r="C223" s="3">
        <f>IF(ROUND(E222,1)=0,0,B223-D223)</f>
        <v>16977.03917448382</v>
      </c>
      <c r="D223" s="3">
        <f t="shared" si="10"/>
        <v>13895.609600436299</v>
      </c>
      <c r="E223" s="4">
        <f t="shared" si="11"/>
        <v>2067364.4008909611</v>
      </c>
    </row>
    <row r="224" spans="1:6" x14ac:dyDescent="0.25">
      <c r="A224">
        <f t="shared" si="9"/>
        <v>212</v>
      </c>
      <c r="B224" s="3">
        <f>IF(ROUND(E223,1)=0,0,B223)</f>
        <v>30872.648774920119</v>
      </c>
      <c r="C224" s="3">
        <f>IF(ROUND(E223,1)=0,0,B224-D224)</f>
        <v>17090.219435647043</v>
      </c>
      <c r="D224" s="3">
        <f t="shared" si="10"/>
        <v>13782.429339273074</v>
      </c>
      <c r="E224" s="4">
        <f t="shared" si="11"/>
        <v>2050274.1814553139</v>
      </c>
    </row>
    <row r="225" spans="1:6" x14ac:dyDescent="0.25">
      <c r="A225">
        <f t="shared" si="9"/>
        <v>213</v>
      </c>
      <c r="B225" s="3">
        <f>IF(ROUND(E224,1)=0,0,B224)</f>
        <v>30872.648774920119</v>
      </c>
      <c r="C225" s="3">
        <f>IF(ROUND(E224,1)=0,0,B225-D225)</f>
        <v>17204.154231884691</v>
      </c>
      <c r="D225" s="3">
        <f t="shared" si="10"/>
        <v>13668.494543035427</v>
      </c>
      <c r="E225" s="4">
        <f t="shared" si="11"/>
        <v>2033070.0272234292</v>
      </c>
    </row>
    <row r="226" spans="1:6" x14ac:dyDescent="0.25">
      <c r="A226">
        <f t="shared" si="9"/>
        <v>214</v>
      </c>
      <c r="B226" s="3">
        <f>IF(ROUND(E225,1)=0,0,B225)</f>
        <v>30872.648774920119</v>
      </c>
      <c r="C226" s="3">
        <f>IF(ROUND(E225,1)=0,0,B226-D226)</f>
        <v>17318.848593430594</v>
      </c>
      <c r="D226" s="3">
        <f t="shared" si="10"/>
        <v>13553.800181489527</v>
      </c>
      <c r="E226" s="4">
        <f t="shared" si="11"/>
        <v>2015751.1786299986</v>
      </c>
    </row>
    <row r="227" spans="1:6" x14ac:dyDescent="0.25">
      <c r="A227">
        <f t="shared" si="9"/>
        <v>215</v>
      </c>
      <c r="B227" s="3">
        <f>IF(ROUND(E226,1)=0,0,B226)</f>
        <v>30872.648774920119</v>
      </c>
      <c r="C227" s="3">
        <f>IF(ROUND(E226,1)=0,0,B227-D227)</f>
        <v>17434.307584053458</v>
      </c>
      <c r="D227" s="3">
        <f t="shared" si="10"/>
        <v>13438.341190866659</v>
      </c>
      <c r="E227" s="4">
        <f t="shared" si="11"/>
        <v>1998316.8710459452</v>
      </c>
    </row>
    <row r="228" spans="1:6" x14ac:dyDescent="0.25">
      <c r="A228">
        <f t="shared" si="9"/>
        <v>216</v>
      </c>
      <c r="B228" s="3">
        <f>IF(ROUND(E227,1)=0,0,B227)</f>
        <v>30872.648774920119</v>
      </c>
      <c r="C228" s="3">
        <f>IF(ROUND(E227,1)=0,0,B228-D228)</f>
        <v>17550.536301280481</v>
      </c>
      <c r="D228" s="3">
        <f t="shared" si="10"/>
        <v>13322.112473639636</v>
      </c>
      <c r="E228" s="4">
        <f t="shared" si="11"/>
        <v>1980766.3347446648</v>
      </c>
      <c r="F228" s="2">
        <f>$B$5*$B$8</f>
        <v>0</v>
      </c>
    </row>
    <row r="229" spans="1:6" x14ac:dyDescent="0.25">
      <c r="A229">
        <f t="shared" si="9"/>
        <v>217</v>
      </c>
      <c r="B229" s="3">
        <f>IF(ROUND(E228,1)=0,0,B228)</f>
        <v>30872.648774920119</v>
      </c>
      <c r="C229" s="3">
        <f>IF(ROUND(E228,1)=0,0,B229-D229)</f>
        <v>17667.539876622352</v>
      </c>
      <c r="D229" s="3">
        <f t="shared" si="10"/>
        <v>13205.108898297765</v>
      </c>
      <c r="E229" s="4">
        <f t="shared" si="11"/>
        <v>1963098.7948680425</v>
      </c>
    </row>
    <row r="230" spans="1:6" x14ac:dyDescent="0.25">
      <c r="A230">
        <f t="shared" si="9"/>
        <v>218</v>
      </c>
      <c r="B230" s="3">
        <f>IF(ROUND(E229,1)=0,0,B229)</f>
        <v>30872.648774920119</v>
      </c>
      <c r="C230" s="3">
        <f>IF(ROUND(E229,1)=0,0,B230-D230)</f>
        <v>17785.323475799836</v>
      </c>
      <c r="D230" s="3">
        <f t="shared" si="10"/>
        <v>13087.325299120283</v>
      </c>
      <c r="E230" s="4">
        <f t="shared" si="11"/>
        <v>1945313.4713922427</v>
      </c>
    </row>
    <row r="231" spans="1:6" x14ac:dyDescent="0.25">
      <c r="A231">
        <f t="shared" si="9"/>
        <v>219</v>
      </c>
      <c r="B231" s="3">
        <f>IF(ROUND(E230,1)=0,0,B230)</f>
        <v>30872.648774920119</v>
      </c>
      <c r="C231" s="3">
        <f>IF(ROUND(E230,1)=0,0,B231-D231)</f>
        <v>17903.892298971834</v>
      </c>
      <c r="D231" s="3">
        <f t="shared" si="10"/>
        <v>12968.756475948285</v>
      </c>
      <c r="E231" s="4">
        <f t="shared" si="11"/>
        <v>1927409.5790932709</v>
      </c>
    </row>
    <row r="232" spans="1:6" x14ac:dyDescent="0.25">
      <c r="A232">
        <f t="shared" si="9"/>
        <v>220</v>
      </c>
      <c r="B232" s="3">
        <f>IF(ROUND(E231,1)=0,0,B231)</f>
        <v>30872.648774920119</v>
      </c>
      <c r="C232" s="3">
        <f>IF(ROUND(E231,1)=0,0,B232-D232)</f>
        <v>18023.251580964978</v>
      </c>
      <c r="D232" s="3">
        <f t="shared" si="10"/>
        <v>12849.397193955139</v>
      </c>
      <c r="E232" s="4">
        <f t="shared" si="11"/>
        <v>1909386.3275123059</v>
      </c>
    </row>
    <row r="233" spans="1:6" x14ac:dyDescent="0.25">
      <c r="A233">
        <f t="shared" si="9"/>
        <v>221</v>
      </c>
      <c r="B233" s="3">
        <f>IF(ROUND(E232,1)=0,0,B232)</f>
        <v>30872.648774920119</v>
      </c>
      <c r="C233" s="3">
        <f>IF(ROUND(E232,1)=0,0,B233-D233)</f>
        <v>18143.406591504747</v>
      </c>
      <c r="D233" s="3">
        <f t="shared" si="10"/>
        <v>12729.242183415372</v>
      </c>
      <c r="E233" s="4">
        <f t="shared" si="11"/>
        <v>1891242.9209208011</v>
      </c>
    </row>
    <row r="234" spans="1:6" x14ac:dyDescent="0.25">
      <c r="A234">
        <f t="shared" si="9"/>
        <v>222</v>
      </c>
      <c r="B234" s="3">
        <f>IF(ROUND(E233,1)=0,0,B233)</f>
        <v>30872.648774920119</v>
      </c>
      <c r="C234" s="3">
        <f>IF(ROUND(E233,1)=0,0,B234-D234)</f>
        <v>18264.362635448109</v>
      </c>
      <c r="D234" s="3">
        <f t="shared" si="10"/>
        <v>12608.286139472008</v>
      </c>
      <c r="E234" s="4">
        <f t="shared" si="11"/>
        <v>1872978.558285353</v>
      </c>
    </row>
    <row r="235" spans="1:6" x14ac:dyDescent="0.25">
      <c r="A235">
        <f t="shared" si="9"/>
        <v>223</v>
      </c>
      <c r="B235" s="3">
        <f>IF(ROUND(E234,1)=0,0,B234)</f>
        <v>30872.648774920119</v>
      </c>
      <c r="C235" s="3">
        <f>IF(ROUND(E234,1)=0,0,B235-D235)</f>
        <v>18386.125053017764</v>
      </c>
      <c r="D235" s="3">
        <f t="shared" si="10"/>
        <v>12486.523721902355</v>
      </c>
      <c r="E235" s="4">
        <f t="shared" si="11"/>
        <v>1854592.4332323351</v>
      </c>
    </row>
    <row r="236" spans="1:6" x14ac:dyDescent="0.25">
      <c r="A236">
        <f t="shared" si="9"/>
        <v>224</v>
      </c>
      <c r="B236" s="3">
        <f>IF(ROUND(E235,1)=0,0,B235)</f>
        <v>30872.648774920119</v>
      </c>
      <c r="C236" s="3">
        <f>IF(ROUND(E235,1)=0,0,B236-D236)</f>
        <v>18508.699220037881</v>
      </c>
      <c r="D236" s="3">
        <f t="shared" si="10"/>
        <v>12363.949554882236</v>
      </c>
      <c r="E236" s="4">
        <f t="shared" si="11"/>
        <v>1836083.7340122974</v>
      </c>
    </row>
    <row r="237" spans="1:6" x14ac:dyDescent="0.25">
      <c r="A237">
        <f t="shared" si="9"/>
        <v>225</v>
      </c>
      <c r="B237" s="3">
        <f>IF(ROUND(E236,1)=0,0,B236)</f>
        <v>30872.648774920119</v>
      </c>
      <c r="C237" s="3">
        <f>IF(ROUND(E236,1)=0,0,B237-D237)</f>
        <v>18632.090548171473</v>
      </c>
      <c r="D237" s="3">
        <f t="shared" si="10"/>
        <v>12240.558226748648</v>
      </c>
      <c r="E237" s="4">
        <f t="shared" si="11"/>
        <v>1817451.6434641259</v>
      </c>
    </row>
    <row r="238" spans="1:6" x14ac:dyDescent="0.25">
      <c r="A238">
        <f t="shared" si="9"/>
        <v>226</v>
      </c>
      <c r="B238" s="3">
        <f>IF(ROUND(E237,1)=0,0,B237)</f>
        <v>30872.648774920119</v>
      </c>
      <c r="C238" s="3">
        <f>IF(ROUND(E237,1)=0,0,B238-D238)</f>
        <v>18756.304485159279</v>
      </c>
      <c r="D238" s="3">
        <f t="shared" si="10"/>
        <v>12116.34428976084</v>
      </c>
      <c r="E238" s="4">
        <f t="shared" si="11"/>
        <v>1798695.3389789667</v>
      </c>
    </row>
    <row r="239" spans="1:6" x14ac:dyDescent="0.25">
      <c r="A239">
        <f t="shared" si="9"/>
        <v>227</v>
      </c>
      <c r="B239" s="3">
        <f>IF(ROUND(E238,1)=0,0,B238)</f>
        <v>30872.648774920119</v>
      </c>
      <c r="C239" s="3">
        <f>IF(ROUND(E238,1)=0,0,B239-D239)</f>
        <v>18881.346515060337</v>
      </c>
      <c r="D239" s="3">
        <f t="shared" si="10"/>
        <v>11991.30225985978</v>
      </c>
      <c r="E239" s="4">
        <f t="shared" si="11"/>
        <v>1779813.9924639063</v>
      </c>
    </row>
    <row r="240" spans="1:6" x14ac:dyDescent="0.25">
      <c r="A240">
        <f t="shared" si="9"/>
        <v>228</v>
      </c>
      <c r="B240" s="3">
        <f>IF(ROUND(E239,1)=0,0,B239)</f>
        <v>30872.648774920119</v>
      </c>
      <c r="C240" s="3">
        <f>IF(ROUND(E239,1)=0,0,B240-D240)</f>
        <v>19007.222158494078</v>
      </c>
      <c r="D240" s="3">
        <f t="shared" si="10"/>
        <v>11865.426616426043</v>
      </c>
      <c r="E240" s="4">
        <f t="shared" si="11"/>
        <v>1760806.7703054121</v>
      </c>
      <c r="F240" s="2">
        <f>$B$5*$B$8</f>
        <v>0</v>
      </c>
    </row>
    <row r="241" spans="1:6" x14ac:dyDescent="0.25">
      <c r="A241">
        <f t="shared" si="9"/>
        <v>229</v>
      </c>
      <c r="B241" s="3">
        <f>IF(ROUND(E240,1)=0,0,B240)</f>
        <v>30872.648774920119</v>
      </c>
      <c r="C241" s="3">
        <f>IF(ROUND(E240,1)=0,0,B241-D241)</f>
        <v>19133.936972884039</v>
      </c>
      <c r="D241" s="3">
        <f t="shared" si="10"/>
        <v>11738.711802036081</v>
      </c>
      <c r="E241" s="4">
        <f t="shared" si="11"/>
        <v>1741672.8333325281</v>
      </c>
    </row>
    <row r="242" spans="1:6" x14ac:dyDescent="0.25">
      <c r="A242">
        <f t="shared" si="9"/>
        <v>230</v>
      </c>
      <c r="B242" s="3">
        <f>IF(ROUND(E241,1)=0,0,B241)</f>
        <v>30872.648774920119</v>
      </c>
      <c r="C242" s="3">
        <f>IF(ROUND(E241,1)=0,0,B242-D242)</f>
        <v>19261.496552703262</v>
      </c>
      <c r="D242" s="3">
        <f t="shared" si="10"/>
        <v>11611.152222216855</v>
      </c>
      <c r="E242" s="4">
        <f t="shared" si="11"/>
        <v>1722411.3367798249</v>
      </c>
    </row>
    <row r="243" spans="1:6" x14ac:dyDescent="0.25">
      <c r="A243">
        <f t="shared" si="9"/>
        <v>231</v>
      </c>
      <c r="B243" s="3">
        <f>IF(ROUND(E242,1)=0,0,B242)</f>
        <v>30872.648774920119</v>
      </c>
      <c r="C243" s="3">
        <f>IF(ROUND(E242,1)=0,0,B243-D243)</f>
        <v>19389.906529721287</v>
      </c>
      <c r="D243" s="3">
        <f t="shared" si="10"/>
        <v>11482.742245198833</v>
      </c>
      <c r="E243" s="4">
        <f t="shared" si="11"/>
        <v>1703021.4302501036</v>
      </c>
    </row>
    <row r="244" spans="1:6" x14ac:dyDescent="0.25">
      <c r="A244">
        <f t="shared" si="9"/>
        <v>232</v>
      </c>
      <c r="B244" s="3">
        <f>IF(ROUND(E243,1)=0,0,B243)</f>
        <v>30872.648774920119</v>
      </c>
      <c r="C244" s="3">
        <f>IF(ROUND(E243,1)=0,0,B244-D244)</f>
        <v>19519.172573252763</v>
      </c>
      <c r="D244" s="3">
        <f t="shared" si="10"/>
        <v>11353.476201667358</v>
      </c>
      <c r="E244" s="4">
        <f t="shared" si="11"/>
        <v>1683502.2576768508</v>
      </c>
    </row>
    <row r="245" spans="1:6" x14ac:dyDescent="0.25">
      <c r="A245">
        <f t="shared" si="9"/>
        <v>233</v>
      </c>
      <c r="B245" s="3">
        <f>IF(ROUND(E244,1)=0,0,B244)</f>
        <v>30872.648774920119</v>
      </c>
      <c r="C245" s="3">
        <f>IF(ROUND(E244,1)=0,0,B245-D245)</f>
        <v>19649.300390407778</v>
      </c>
      <c r="D245" s="3">
        <f t="shared" si="10"/>
        <v>11223.348384512339</v>
      </c>
      <c r="E245" s="4">
        <f t="shared" si="11"/>
        <v>1663852.9572864431</v>
      </c>
    </row>
    <row r="246" spans="1:6" x14ac:dyDescent="0.25">
      <c r="A246">
        <f t="shared" si="9"/>
        <v>234</v>
      </c>
      <c r="B246" s="3">
        <f>IF(ROUND(E245,1)=0,0,B245)</f>
        <v>30872.648774920119</v>
      </c>
      <c r="C246" s="3">
        <f>IF(ROUND(E245,1)=0,0,B246-D246)</f>
        <v>19780.295726343829</v>
      </c>
      <c r="D246" s="3">
        <f t="shared" si="10"/>
        <v>11092.353048576288</v>
      </c>
      <c r="E246" s="4">
        <f t="shared" si="11"/>
        <v>1644072.6615600993</v>
      </c>
    </row>
    <row r="247" spans="1:6" x14ac:dyDescent="0.25">
      <c r="A247">
        <f t="shared" si="9"/>
        <v>235</v>
      </c>
      <c r="B247" s="3">
        <f>IF(ROUND(E246,1)=0,0,B246)</f>
        <v>30872.648774920119</v>
      </c>
      <c r="C247" s="3">
        <f>IF(ROUND(E246,1)=0,0,B247-D247)</f>
        <v>19912.164364519456</v>
      </c>
      <c r="D247" s="3">
        <f t="shared" si="10"/>
        <v>10960.484410400662</v>
      </c>
      <c r="E247" s="4">
        <f t="shared" si="11"/>
        <v>1624160.4971955798</v>
      </c>
    </row>
    <row r="248" spans="1:6" x14ac:dyDescent="0.25">
      <c r="A248">
        <f t="shared" si="9"/>
        <v>236</v>
      </c>
      <c r="B248" s="3">
        <f>IF(ROUND(E247,1)=0,0,B247)</f>
        <v>30872.648774920119</v>
      </c>
      <c r="C248" s="3">
        <f>IF(ROUND(E247,1)=0,0,B248-D248)</f>
        <v>20044.912126949588</v>
      </c>
      <c r="D248" s="3">
        <f t="shared" si="10"/>
        <v>10827.736647970532</v>
      </c>
      <c r="E248" s="4">
        <f t="shared" si="11"/>
        <v>1604115.5850686303</v>
      </c>
    </row>
    <row r="249" spans="1:6" x14ac:dyDescent="0.25">
      <c r="A249">
        <f t="shared" si="9"/>
        <v>237</v>
      </c>
      <c r="B249" s="3">
        <f>IF(ROUND(E248,1)=0,0,B248)</f>
        <v>30872.648774920119</v>
      </c>
      <c r="C249" s="3">
        <f>IF(ROUND(E248,1)=0,0,B249-D249)</f>
        <v>20178.544874462583</v>
      </c>
      <c r="D249" s="3">
        <f t="shared" si="10"/>
        <v>10694.103900457536</v>
      </c>
      <c r="E249" s="4">
        <f t="shared" si="11"/>
        <v>1583937.0401941678</v>
      </c>
    </row>
    <row r="250" spans="1:6" x14ac:dyDescent="0.25">
      <c r="A250">
        <f t="shared" si="9"/>
        <v>238</v>
      </c>
      <c r="B250" s="3">
        <f>IF(ROUND(E249,1)=0,0,B249)</f>
        <v>30872.648774920119</v>
      </c>
      <c r="C250" s="3">
        <f>IF(ROUND(E249,1)=0,0,B250-D250)</f>
        <v>20313.068506959</v>
      </c>
      <c r="D250" s="3">
        <f t="shared" si="10"/>
        <v>10559.580267961119</v>
      </c>
      <c r="E250" s="4">
        <f t="shared" si="11"/>
        <v>1563623.9716872089</v>
      </c>
    </row>
    <row r="251" spans="1:6" x14ac:dyDescent="0.25">
      <c r="A251">
        <f t="shared" si="9"/>
        <v>239</v>
      </c>
      <c r="B251" s="3">
        <f>IF(ROUND(E250,1)=0,0,B250)</f>
        <v>30872.648774920119</v>
      </c>
      <c r="C251" s="3">
        <f>IF(ROUND(E250,1)=0,0,B251-D251)</f>
        <v>20448.488963672062</v>
      </c>
      <c r="D251" s="3">
        <f t="shared" si="10"/>
        <v>10424.159811248059</v>
      </c>
      <c r="E251" s="4">
        <f t="shared" si="11"/>
        <v>1543175.4827235369</v>
      </c>
    </row>
    <row r="252" spans="1:6" x14ac:dyDescent="0.25">
      <c r="A252">
        <f t="shared" si="9"/>
        <v>240</v>
      </c>
      <c r="B252" s="3">
        <f>IF(ROUND(E251,1)=0,0,B251)</f>
        <v>30872.648774920119</v>
      </c>
      <c r="C252" s="3">
        <f>IF(ROUND(E251,1)=0,0,B252-D252)</f>
        <v>20584.812223429872</v>
      </c>
      <c r="D252" s="3">
        <f t="shared" si="10"/>
        <v>10287.836551490245</v>
      </c>
      <c r="E252" s="4">
        <f t="shared" si="11"/>
        <v>1522590.6705001071</v>
      </c>
      <c r="F252" s="2">
        <f>$B$5*$B$8</f>
        <v>0</v>
      </c>
    </row>
    <row r="253" spans="1:6" x14ac:dyDescent="0.25">
      <c r="A253">
        <f t="shared" si="9"/>
        <v>241</v>
      </c>
      <c r="B253" s="3">
        <f>IF(ROUND(E252,1)=0,0,B252)</f>
        <v>30872.648774920119</v>
      </c>
      <c r="C253" s="3">
        <f>IF(ROUND(E252,1)=0,0,B253-D253)</f>
        <v>20722.044304919407</v>
      </c>
      <c r="D253" s="3">
        <f t="shared" si="10"/>
        <v>10150.604470000713</v>
      </c>
      <c r="E253" s="4">
        <f t="shared" si="11"/>
        <v>1501868.6261951877</v>
      </c>
    </row>
    <row r="254" spans="1:6" x14ac:dyDescent="0.25">
      <c r="A254">
        <f t="shared" si="9"/>
        <v>242</v>
      </c>
      <c r="B254" s="3">
        <f>IF(ROUND(E253,1)=0,0,B253)</f>
        <v>30872.648774920119</v>
      </c>
      <c r="C254" s="3">
        <f>IF(ROUND(E253,1)=0,0,B254-D254)</f>
        <v>20860.191266952199</v>
      </c>
      <c r="D254" s="3">
        <f t="shared" si="10"/>
        <v>10012.457507967918</v>
      </c>
      <c r="E254" s="4">
        <f t="shared" si="11"/>
        <v>1481008.4349282356</v>
      </c>
    </row>
    <row r="255" spans="1:6" x14ac:dyDescent="0.25">
      <c r="A255">
        <f t="shared" si="9"/>
        <v>243</v>
      </c>
      <c r="B255" s="3">
        <f>IF(ROUND(E254,1)=0,0,B254)</f>
        <v>30872.648774920119</v>
      </c>
      <c r="C255" s="3">
        <f>IF(ROUND(E254,1)=0,0,B255-D255)</f>
        <v>20999.259208731881</v>
      </c>
      <c r="D255" s="3">
        <f t="shared" si="10"/>
        <v>9873.3895661882379</v>
      </c>
      <c r="E255" s="4">
        <f t="shared" si="11"/>
        <v>1460009.1757195038</v>
      </c>
    </row>
    <row r="256" spans="1:6" x14ac:dyDescent="0.25">
      <c r="A256">
        <f t="shared" si="9"/>
        <v>244</v>
      </c>
      <c r="B256" s="3">
        <f>IF(ROUND(E255,1)=0,0,B255)</f>
        <v>30872.648774920119</v>
      </c>
      <c r="C256" s="3">
        <f>IF(ROUND(E255,1)=0,0,B256-D256)</f>
        <v>21139.254270123427</v>
      </c>
      <c r="D256" s="3">
        <f t="shared" si="10"/>
        <v>9733.3945047966918</v>
      </c>
      <c r="E256" s="4">
        <f t="shared" si="11"/>
        <v>1438869.9214493805</v>
      </c>
    </row>
    <row r="257" spans="1:6" x14ac:dyDescent="0.25">
      <c r="A257">
        <f t="shared" si="9"/>
        <v>245</v>
      </c>
      <c r="B257" s="3">
        <f>IF(ROUND(E256,1)=0,0,B256)</f>
        <v>30872.648774920119</v>
      </c>
      <c r="C257" s="3">
        <f>IF(ROUND(E256,1)=0,0,B257-D257)</f>
        <v>21280.182631924246</v>
      </c>
      <c r="D257" s="3">
        <f t="shared" si="10"/>
        <v>9592.4661429958705</v>
      </c>
      <c r="E257" s="4">
        <f t="shared" si="11"/>
        <v>1417589.7388174562</v>
      </c>
    </row>
    <row r="258" spans="1:6" x14ac:dyDescent="0.25">
      <c r="A258">
        <f t="shared" si="9"/>
        <v>246</v>
      </c>
      <c r="B258" s="3">
        <f>IF(ROUND(E257,1)=0,0,B257)</f>
        <v>30872.648774920119</v>
      </c>
      <c r="C258" s="3">
        <f>IF(ROUND(E257,1)=0,0,B258-D258)</f>
        <v>21422.050516137075</v>
      </c>
      <c r="D258" s="3">
        <f t="shared" si="10"/>
        <v>9450.5982587830422</v>
      </c>
      <c r="E258" s="4">
        <f t="shared" si="11"/>
        <v>1396167.688301319</v>
      </c>
    </row>
    <row r="259" spans="1:6" x14ac:dyDescent="0.25">
      <c r="A259">
        <f t="shared" si="9"/>
        <v>247</v>
      </c>
      <c r="B259" s="3">
        <f>IF(ROUND(E258,1)=0,0,B258)</f>
        <v>30872.648774920119</v>
      </c>
      <c r="C259" s="3">
        <f>IF(ROUND(E258,1)=0,0,B259-D259)</f>
        <v>21564.86418624466</v>
      </c>
      <c r="D259" s="3">
        <f t="shared" si="10"/>
        <v>9307.7845886754603</v>
      </c>
      <c r="E259" s="4">
        <f t="shared" si="11"/>
        <v>1374602.8241150745</v>
      </c>
    </row>
    <row r="260" spans="1:6" x14ac:dyDescent="0.25">
      <c r="A260">
        <f t="shared" si="9"/>
        <v>248</v>
      </c>
      <c r="B260" s="3">
        <f>IF(ROUND(E259,1)=0,0,B259)</f>
        <v>30872.648774920119</v>
      </c>
      <c r="C260" s="3">
        <f>IF(ROUND(E259,1)=0,0,B260-D260)</f>
        <v>21708.62994748629</v>
      </c>
      <c r="D260" s="3">
        <f t="shared" si="10"/>
        <v>9164.0188274338307</v>
      </c>
      <c r="E260" s="4">
        <f t="shared" si="11"/>
        <v>1352894.1941675881</v>
      </c>
    </row>
    <row r="261" spans="1:6" x14ac:dyDescent="0.25">
      <c r="A261">
        <f t="shared" si="9"/>
        <v>249</v>
      </c>
      <c r="B261" s="3">
        <f>IF(ROUND(E260,1)=0,0,B260)</f>
        <v>30872.648774920119</v>
      </c>
      <c r="C261" s="3">
        <f>IF(ROUND(E260,1)=0,0,B261-D261)</f>
        <v>21853.354147136197</v>
      </c>
      <c r="D261" s="3">
        <f t="shared" si="10"/>
        <v>9019.2946277839201</v>
      </c>
      <c r="E261" s="4">
        <f t="shared" si="11"/>
        <v>1331040.8400204519</v>
      </c>
    </row>
    <row r="262" spans="1:6" x14ac:dyDescent="0.25">
      <c r="A262">
        <f t="shared" si="9"/>
        <v>250</v>
      </c>
      <c r="B262" s="3">
        <f>IF(ROUND(E261,1)=0,0,B261)</f>
        <v>30872.648774920119</v>
      </c>
      <c r="C262" s="3">
        <f>IF(ROUND(E261,1)=0,0,B262-D262)</f>
        <v>21999.043174783772</v>
      </c>
      <c r="D262" s="3">
        <f t="shared" si="10"/>
        <v>8873.6056001363468</v>
      </c>
      <c r="E262" s="4">
        <f t="shared" si="11"/>
        <v>1309041.7968456682</v>
      </c>
    </row>
    <row r="263" spans="1:6" x14ac:dyDescent="0.25">
      <c r="A263">
        <f t="shared" si="9"/>
        <v>251</v>
      </c>
      <c r="B263" s="3">
        <f>IF(ROUND(E262,1)=0,0,B262)</f>
        <v>30872.648774920119</v>
      </c>
      <c r="C263" s="3">
        <f>IF(ROUND(E262,1)=0,0,B263-D263)</f>
        <v>22145.703462615664</v>
      </c>
      <c r="D263" s="3">
        <f t="shared" si="10"/>
        <v>8726.945312304455</v>
      </c>
      <c r="E263" s="4">
        <f t="shared" si="11"/>
        <v>1286896.0933830526</v>
      </c>
    </row>
    <row r="264" spans="1:6" x14ac:dyDescent="0.25">
      <c r="A264">
        <f t="shared" si="9"/>
        <v>252</v>
      </c>
      <c r="B264" s="3">
        <f>IF(ROUND(E263,1)=0,0,B263)</f>
        <v>30872.648774920119</v>
      </c>
      <c r="C264" s="3">
        <f>IF(ROUND(E263,1)=0,0,B264-D264)</f>
        <v>22293.34148569977</v>
      </c>
      <c r="D264" s="3">
        <f t="shared" si="10"/>
        <v>8579.3072892203509</v>
      </c>
      <c r="E264" s="4">
        <f t="shared" si="11"/>
        <v>1264602.7518973527</v>
      </c>
      <c r="F264" s="2">
        <f>$B$5*$B$8</f>
        <v>0</v>
      </c>
    </row>
    <row r="265" spans="1:6" x14ac:dyDescent="0.25">
      <c r="A265">
        <f t="shared" si="9"/>
        <v>253</v>
      </c>
      <c r="B265" s="3">
        <f>IF(ROUND(E264,1)=0,0,B264)</f>
        <v>30872.648774920119</v>
      </c>
      <c r="C265" s="3">
        <f>IF(ROUND(E264,1)=0,0,B265-D265)</f>
        <v>22441.963762271102</v>
      </c>
      <c r="D265" s="3">
        <f t="shared" si="10"/>
        <v>8430.685012649019</v>
      </c>
      <c r="E265" s="4">
        <f t="shared" si="11"/>
        <v>1242160.7881350815</v>
      </c>
    </row>
    <row r="266" spans="1:6" x14ac:dyDescent="0.25">
      <c r="A266">
        <f t="shared" si="9"/>
        <v>254</v>
      </c>
      <c r="B266" s="3">
        <f>IF(ROUND(E265,1)=0,0,B265)</f>
        <v>30872.648774920119</v>
      </c>
      <c r="C266" s="3">
        <f>IF(ROUND(E265,1)=0,0,B266-D266)</f>
        <v>22591.576854019575</v>
      </c>
      <c r="D266" s="3">
        <f t="shared" si="10"/>
        <v>8281.0719209005438</v>
      </c>
      <c r="E266" s="4">
        <f t="shared" si="11"/>
        <v>1219569.2112810619</v>
      </c>
    </row>
    <row r="267" spans="1:6" x14ac:dyDescent="0.25">
      <c r="A267">
        <f t="shared" si="9"/>
        <v>255</v>
      </c>
      <c r="B267" s="3">
        <f>IF(ROUND(E266,1)=0,0,B266)</f>
        <v>30872.648774920119</v>
      </c>
      <c r="C267" s="3">
        <f>IF(ROUND(E266,1)=0,0,B267-D267)</f>
        <v>22742.187366379705</v>
      </c>
      <c r="D267" s="3">
        <f t="shared" si="10"/>
        <v>8130.4614085404128</v>
      </c>
      <c r="E267" s="4">
        <f t="shared" si="11"/>
        <v>1196827.0239146822</v>
      </c>
    </row>
    <row r="268" spans="1:6" x14ac:dyDescent="0.25">
      <c r="A268">
        <f t="shared" si="9"/>
        <v>256</v>
      </c>
      <c r="B268" s="3">
        <f>IF(ROUND(E267,1)=0,0,B267)</f>
        <v>30872.648774920119</v>
      </c>
      <c r="C268" s="3">
        <f>IF(ROUND(E267,1)=0,0,B268-D268)</f>
        <v>22893.801948822238</v>
      </c>
      <c r="D268" s="3">
        <f t="shared" si="10"/>
        <v>7978.8468260978816</v>
      </c>
      <c r="E268" s="4">
        <f t="shared" si="11"/>
        <v>1173933.2219658599</v>
      </c>
    </row>
    <row r="269" spans="1:6" x14ac:dyDescent="0.25">
      <c r="A269">
        <f t="shared" si="9"/>
        <v>257</v>
      </c>
      <c r="B269" s="3">
        <f>IF(ROUND(E268,1)=0,0,B268)</f>
        <v>30872.648774920119</v>
      </c>
      <c r="C269" s="3">
        <f>IF(ROUND(E268,1)=0,0,B269-D269)</f>
        <v>23046.427295147718</v>
      </c>
      <c r="D269" s="3">
        <f t="shared" si="10"/>
        <v>7826.2214797724</v>
      </c>
      <c r="E269" s="4">
        <f t="shared" si="11"/>
        <v>1150886.7946707122</v>
      </c>
    </row>
    <row r="270" spans="1:6" x14ac:dyDescent="0.25">
      <c r="A270">
        <f t="shared" si="9"/>
        <v>258</v>
      </c>
      <c r="B270" s="3">
        <f>IF(ROUND(E269,1)=0,0,B269)</f>
        <v>30872.648774920119</v>
      </c>
      <c r="C270" s="3">
        <f>IF(ROUND(E269,1)=0,0,B270-D270)</f>
        <v>23200.070143782039</v>
      </c>
      <c r="D270" s="3">
        <f t="shared" si="10"/>
        <v>7672.5786311380807</v>
      </c>
      <c r="E270" s="4">
        <f t="shared" si="11"/>
        <v>1127686.7245269301</v>
      </c>
    </row>
    <row r="271" spans="1:6" x14ac:dyDescent="0.25">
      <c r="A271">
        <f t="shared" ref="A271:A334" si="12">A270+1</f>
        <v>259</v>
      </c>
      <c r="B271" s="3">
        <f>IF(ROUND(E270,1)=0,0,B270)</f>
        <v>30872.648774920119</v>
      </c>
      <c r="C271" s="3">
        <f>IF(ROUND(E270,1)=0,0,B271-D271)</f>
        <v>23354.737278073917</v>
      </c>
      <c r="D271" s="3">
        <f t="shared" ref="D271:D334" si="13">IF(E270&gt;0,E270*$B$2/12,0)</f>
        <v>7517.9114968462009</v>
      </c>
      <c r="E271" s="4">
        <f t="shared" ref="E271:E334" si="14">E270-SUM(F270,C271)</f>
        <v>1104331.9872488561</v>
      </c>
    </row>
    <row r="272" spans="1:6" x14ac:dyDescent="0.25">
      <c r="A272">
        <f t="shared" si="12"/>
        <v>260</v>
      </c>
      <c r="B272" s="3">
        <f>IF(ROUND(E271,1)=0,0,B271)</f>
        <v>30872.648774920119</v>
      </c>
      <c r="C272" s="3">
        <f>IF(ROUND(E271,1)=0,0,B272-D272)</f>
        <v>23510.43552659441</v>
      </c>
      <c r="D272" s="3">
        <f t="shared" si="13"/>
        <v>7362.2132483257074</v>
      </c>
      <c r="E272" s="4">
        <f t="shared" si="14"/>
        <v>1080821.5517222616</v>
      </c>
    </row>
    <row r="273" spans="1:6" x14ac:dyDescent="0.25">
      <c r="A273">
        <f t="shared" si="12"/>
        <v>261</v>
      </c>
      <c r="B273" s="3">
        <f>IF(ROUND(E272,1)=0,0,B272)</f>
        <v>30872.648774920119</v>
      </c>
      <c r="C273" s="3">
        <f>IF(ROUND(E272,1)=0,0,B273-D273)</f>
        <v>23667.171763438375</v>
      </c>
      <c r="D273" s="3">
        <f t="shared" si="13"/>
        <v>7205.4770114817438</v>
      </c>
      <c r="E273" s="4">
        <f t="shared" si="14"/>
        <v>1057154.3799588233</v>
      </c>
    </row>
    <row r="274" spans="1:6" x14ac:dyDescent="0.25">
      <c r="A274">
        <f t="shared" si="12"/>
        <v>262</v>
      </c>
      <c r="B274" s="3">
        <f>IF(ROUND(E273,1)=0,0,B273)</f>
        <v>30872.648774920119</v>
      </c>
      <c r="C274" s="3">
        <f>IF(ROUND(E273,1)=0,0,B274-D274)</f>
        <v>23824.952908527965</v>
      </c>
      <c r="D274" s="3">
        <f t="shared" si="13"/>
        <v>7047.695866392155</v>
      </c>
      <c r="E274" s="4">
        <f t="shared" si="14"/>
        <v>1033329.4270502954</v>
      </c>
    </row>
    <row r="275" spans="1:6" x14ac:dyDescent="0.25">
      <c r="A275">
        <f t="shared" si="12"/>
        <v>263</v>
      </c>
      <c r="B275" s="3">
        <f>IF(ROUND(E274,1)=0,0,B274)</f>
        <v>30872.648774920119</v>
      </c>
      <c r="C275" s="3">
        <f>IF(ROUND(E274,1)=0,0,B275-D275)</f>
        <v>23983.78592791815</v>
      </c>
      <c r="D275" s="3">
        <f t="shared" si="13"/>
        <v>6888.8628470019694</v>
      </c>
      <c r="E275" s="4">
        <f t="shared" si="14"/>
        <v>1009345.6411223772</v>
      </c>
    </row>
    <row r="276" spans="1:6" x14ac:dyDescent="0.25">
      <c r="A276">
        <f t="shared" si="12"/>
        <v>264</v>
      </c>
      <c r="B276" s="3">
        <f>IF(ROUND(E275,1)=0,0,B275)</f>
        <v>30872.648774920119</v>
      </c>
      <c r="C276" s="3">
        <f>IF(ROUND(E275,1)=0,0,B276-D276)</f>
        <v>24143.67783410427</v>
      </c>
      <c r="D276" s="3">
        <f t="shared" si="13"/>
        <v>6728.9709408158487</v>
      </c>
      <c r="E276" s="4">
        <f t="shared" si="14"/>
        <v>985201.96328827296</v>
      </c>
      <c r="F276" s="2">
        <f>$B$5*$B$8</f>
        <v>0</v>
      </c>
    </row>
    <row r="277" spans="1:6" x14ac:dyDescent="0.25">
      <c r="A277">
        <f t="shared" si="12"/>
        <v>265</v>
      </c>
      <c r="B277" s="3">
        <f>IF(ROUND(E276,1)=0,0,B276)</f>
        <v>30872.648774920119</v>
      </c>
      <c r="C277" s="3">
        <f>IF(ROUND(E276,1)=0,0,B277-D277)</f>
        <v>24304.635686331632</v>
      </c>
      <c r="D277" s="3">
        <f t="shared" si="13"/>
        <v>6568.0130885884864</v>
      </c>
      <c r="E277" s="4">
        <f t="shared" si="14"/>
        <v>960897.3276019413</v>
      </c>
    </row>
    <row r="278" spans="1:6" x14ac:dyDescent="0.25">
      <c r="A278">
        <f t="shared" si="12"/>
        <v>266</v>
      </c>
      <c r="B278" s="3">
        <f>IF(ROUND(E277,1)=0,0,B277)</f>
        <v>30872.648774920119</v>
      </c>
      <c r="C278" s="3">
        <f>IF(ROUND(E277,1)=0,0,B278-D278)</f>
        <v>24466.666590907178</v>
      </c>
      <c r="D278" s="3">
        <f t="shared" si="13"/>
        <v>6405.9821840129416</v>
      </c>
      <c r="E278" s="4">
        <f t="shared" si="14"/>
        <v>936430.66101103416</v>
      </c>
    </row>
    <row r="279" spans="1:6" x14ac:dyDescent="0.25">
      <c r="A279">
        <f t="shared" si="12"/>
        <v>267</v>
      </c>
      <c r="B279" s="3">
        <f>IF(ROUND(E278,1)=0,0,B278)</f>
        <v>30872.648774920119</v>
      </c>
      <c r="C279" s="3">
        <f>IF(ROUND(E278,1)=0,0,B279-D279)</f>
        <v>24629.777701513223</v>
      </c>
      <c r="D279" s="3">
        <f t="shared" si="13"/>
        <v>6242.8710734068945</v>
      </c>
      <c r="E279" s="4">
        <f t="shared" si="14"/>
        <v>911800.8833095209</v>
      </c>
    </row>
    <row r="280" spans="1:6" x14ac:dyDescent="0.25">
      <c r="A280">
        <f t="shared" si="12"/>
        <v>268</v>
      </c>
      <c r="B280" s="3">
        <f>IF(ROUND(E279,1)=0,0,B279)</f>
        <v>30872.648774920119</v>
      </c>
      <c r="C280" s="3">
        <f>IF(ROUND(E279,1)=0,0,B280-D280)</f>
        <v>24793.976219523312</v>
      </c>
      <c r="D280" s="3">
        <f t="shared" si="13"/>
        <v>6078.6725553968063</v>
      </c>
      <c r="E280" s="4">
        <f t="shared" si="14"/>
        <v>887006.90708999755</v>
      </c>
    </row>
    <row r="281" spans="1:6" x14ac:dyDescent="0.25">
      <c r="A281">
        <f t="shared" si="12"/>
        <v>269</v>
      </c>
      <c r="B281" s="3">
        <f>IF(ROUND(E280,1)=0,0,B280)</f>
        <v>30872.648774920119</v>
      </c>
      <c r="C281" s="3">
        <f>IF(ROUND(E280,1)=0,0,B281-D281)</f>
        <v>24959.269394320134</v>
      </c>
      <c r="D281" s="3">
        <f t="shared" si="13"/>
        <v>5913.379380599984</v>
      </c>
      <c r="E281" s="4">
        <f t="shared" si="14"/>
        <v>862047.63769567746</v>
      </c>
    </row>
    <row r="282" spans="1:6" x14ac:dyDescent="0.25">
      <c r="A282">
        <f t="shared" si="12"/>
        <v>270</v>
      </c>
      <c r="B282" s="3">
        <f>IF(ROUND(E281,1)=0,0,B281)</f>
        <v>30872.648774920119</v>
      </c>
      <c r="C282" s="3">
        <f>IF(ROUND(E281,1)=0,0,B282-D282)</f>
        <v>25125.664523615604</v>
      </c>
      <c r="D282" s="3">
        <f t="shared" si="13"/>
        <v>5746.984251304516</v>
      </c>
      <c r="E282" s="4">
        <f t="shared" si="14"/>
        <v>836921.97317206184</v>
      </c>
    </row>
    <row r="283" spans="1:6" x14ac:dyDescent="0.25">
      <c r="A283">
        <f t="shared" si="12"/>
        <v>271</v>
      </c>
      <c r="B283" s="3">
        <f>IF(ROUND(E282,1)=0,0,B282)</f>
        <v>30872.648774920119</v>
      </c>
      <c r="C283" s="3">
        <f>IF(ROUND(E282,1)=0,0,B283-D283)</f>
        <v>25293.168953773038</v>
      </c>
      <c r="D283" s="3">
        <f t="shared" si="13"/>
        <v>5579.4798211470797</v>
      </c>
      <c r="E283" s="4">
        <f t="shared" si="14"/>
        <v>811628.80421828886</v>
      </c>
    </row>
    <row r="284" spans="1:6" x14ac:dyDescent="0.25">
      <c r="A284">
        <f t="shared" si="12"/>
        <v>272</v>
      </c>
      <c r="B284" s="3">
        <f>IF(ROUND(E283,1)=0,0,B283)</f>
        <v>30872.648774920119</v>
      </c>
      <c r="C284" s="3">
        <f>IF(ROUND(E283,1)=0,0,B284-D284)</f>
        <v>25461.790080131526</v>
      </c>
      <c r="D284" s="3">
        <f t="shared" si="13"/>
        <v>5410.8586947885924</v>
      </c>
      <c r="E284" s="4">
        <f t="shared" si="14"/>
        <v>786167.01413815736</v>
      </c>
    </row>
    <row r="285" spans="1:6" x14ac:dyDescent="0.25">
      <c r="A285">
        <f t="shared" si="12"/>
        <v>273</v>
      </c>
      <c r="B285" s="3">
        <f>IF(ROUND(E284,1)=0,0,B284)</f>
        <v>30872.648774920119</v>
      </c>
      <c r="C285" s="3">
        <f>IF(ROUND(E284,1)=0,0,B285-D285)</f>
        <v>25631.535347332403</v>
      </c>
      <c r="D285" s="3">
        <f t="shared" si="13"/>
        <v>5241.1134275877157</v>
      </c>
      <c r="E285" s="4">
        <f t="shared" si="14"/>
        <v>760535.478790825</v>
      </c>
    </row>
    <row r="286" spans="1:6" x14ac:dyDescent="0.25">
      <c r="A286">
        <f t="shared" si="12"/>
        <v>274</v>
      </c>
      <c r="B286" s="3">
        <f>IF(ROUND(E285,1)=0,0,B285)</f>
        <v>30872.648774920119</v>
      </c>
      <c r="C286" s="3">
        <f>IF(ROUND(E285,1)=0,0,B286-D286)</f>
        <v>25802.412249647954</v>
      </c>
      <c r="D286" s="3">
        <f t="shared" si="13"/>
        <v>5070.2365252721665</v>
      </c>
      <c r="E286" s="4">
        <f t="shared" si="14"/>
        <v>734733.06654117699</v>
      </c>
    </row>
    <row r="287" spans="1:6" x14ac:dyDescent="0.25">
      <c r="A287">
        <f t="shared" si="12"/>
        <v>275</v>
      </c>
      <c r="B287" s="3">
        <f>IF(ROUND(E286,1)=0,0,B286)</f>
        <v>30872.648774920119</v>
      </c>
      <c r="C287" s="3">
        <f>IF(ROUND(E286,1)=0,0,B287-D287)</f>
        <v>25974.428331312272</v>
      </c>
      <c r="D287" s="3">
        <f t="shared" si="13"/>
        <v>4898.2204436078464</v>
      </c>
      <c r="E287" s="4">
        <f t="shared" si="14"/>
        <v>708758.63820986473</v>
      </c>
    </row>
    <row r="288" spans="1:6" x14ac:dyDescent="0.25">
      <c r="A288">
        <f t="shared" si="12"/>
        <v>276</v>
      </c>
      <c r="B288" s="3">
        <f>IF(ROUND(E287,1)=0,0,B287)</f>
        <v>30872.648774920119</v>
      </c>
      <c r="C288" s="3">
        <f>IF(ROUND(E287,1)=0,0,B288-D288)</f>
        <v>26147.591186854355</v>
      </c>
      <c r="D288" s="3">
        <f t="shared" si="13"/>
        <v>4725.0575880657652</v>
      </c>
      <c r="E288" s="4">
        <f t="shared" si="14"/>
        <v>682611.04702301032</v>
      </c>
      <c r="F288" s="2">
        <f>$B$5*$B$8</f>
        <v>0</v>
      </c>
    </row>
    <row r="289" spans="1:6" x14ac:dyDescent="0.25">
      <c r="A289">
        <f t="shared" si="12"/>
        <v>277</v>
      </c>
      <c r="B289" s="3">
        <f>IF(ROUND(E288,1)=0,0,B288)</f>
        <v>30872.648774920119</v>
      </c>
      <c r="C289" s="3">
        <f>IF(ROUND(E288,1)=0,0,B289-D289)</f>
        <v>26321.908461433384</v>
      </c>
      <c r="D289" s="3">
        <f t="shared" si="13"/>
        <v>4550.7403134867354</v>
      </c>
      <c r="E289" s="4">
        <f t="shared" si="14"/>
        <v>656289.13856157695</v>
      </c>
    </row>
    <row r="290" spans="1:6" x14ac:dyDescent="0.25">
      <c r="A290">
        <f t="shared" si="12"/>
        <v>278</v>
      </c>
      <c r="B290" s="3">
        <f>IF(ROUND(E289,1)=0,0,B289)</f>
        <v>30872.648774920119</v>
      </c>
      <c r="C290" s="3">
        <f>IF(ROUND(E289,1)=0,0,B290-D290)</f>
        <v>26497.387851176274</v>
      </c>
      <c r="D290" s="3">
        <f t="shared" si="13"/>
        <v>4375.2609237438464</v>
      </c>
      <c r="E290" s="4">
        <f t="shared" si="14"/>
        <v>629791.75071040064</v>
      </c>
    </row>
    <row r="291" spans="1:6" x14ac:dyDescent="0.25">
      <c r="A291">
        <f t="shared" si="12"/>
        <v>279</v>
      </c>
      <c r="B291" s="3">
        <f>IF(ROUND(E290,1)=0,0,B290)</f>
        <v>30872.648774920119</v>
      </c>
      <c r="C291" s="3">
        <f>IF(ROUND(E290,1)=0,0,B291-D291)</f>
        <v>26674.037103517447</v>
      </c>
      <c r="D291" s="3">
        <f t="shared" si="13"/>
        <v>4198.6116714026712</v>
      </c>
      <c r="E291" s="4">
        <f t="shared" si="14"/>
        <v>603117.71360688319</v>
      </c>
    </row>
    <row r="292" spans="1:6" x14ac:dyDescent="0.25">
      <c r="A292">
        <f t="shared" si="12"/>
        <v>280</v>
      </c>
      <c r="B292" s="3">
        <f>IF(ROUND(E291,1)=0,0,B291)</f>
        <v>30872.648774920119</v>
      </c>
      <c r="C292" s="3">
        <f>IF(ROUND(E291,1)=0,0,B292-D292)</f>
        <v>26851.864017540898</v>
      </c>
      <c r="D292" s="3">
        <f t="shared" si="13"/>
        <v>4020.784757379221</v>
      </c>
      <c r="E292" s="4">
        <f t="shared" si="14"/>
        <v>576265.84958934225</v>
      </c>
    </row>
    <row r="293" spans="1:6" x14ac:dyDescent="0.25">
      <c r="A293">
        <f t="shared" si="12"/>
        <v>281</v>
      </c>
      <c r="B293" s="3">
        <f>IF(ROUND(E292,1)=0,0,B292)</f>
        <v>30872.648774920119</v>
      </c>
      <c r="C293" s="3">
        <f>IF(ROUND(E292,1)=0,0,B293-D293)</f>
        <v>27030.876444324502</v>
      </c>
      <c r="D293" s="3">
        <f t="shared" si="13"/>
        <v>3841.7723305956151</v>
      </c>
      <c r="E293" s="4">
        <f t="shared" si="14"/>
        <v>549234.97314501775</v>
      </c>
    </row>
    <row r="294" spans="1:6" x14ac:dyDescent="0.25">
      <c r="A294">
        <f t="shared" si="12"/>
        <v>282</v>
      </c>
      <c r="B294" s="3">
        <f>IF(ROUND(E293,1)=0,0,B293)</f>
        <v>30872.648774920119</v>
      </c>
      <c r="C294" s="3">
        <f>IF(ROUND(E293,1)=0,0,B294-D294)</f>
        <v>27211.082287286667</v>
      </c>
      <c r="D294" s="3">
        <f t="shared" si="13"/>
        <v>3661.5664876334517</v>
      </c>
      <c r="E294" s="4">
        <f t="shared" si="14"/>
        <v>522023.89085773111</v>
      </c>
    </row>
    <row r="295" spans="1:6" x14ac:dyDescent="0.25">
      <c r="A295">
        <f t="shared" si="12"/>
        <v>283</v>
      </c>
      <c r="B295" s="3">
        <f>IF(ROUND(E294,1)=0,0,B294)</f>
        <v>30872.648774920119</v>
      </c>
      <c r="C295" s="3">
        <f>IF(ROUND(E294,1)=0,0,B295-D295)</f>
        <v>27392.489502535245</v>
      </c>
      <c r="D295" s="3">
        <f t="shared" si="13"/>
        <v>3480.1592723848739</v>
      </c>
      <c r="E295" s="4">
        <f t="shared" si="14"/>
        <v>494631.40135519585</v>
      </c>
    </row>
    <row r="296" spans="1:6" x14ac:dyDescent="0.25">
      <c r="A296">
        <f t="shared" si="12"/>
        <v>284</v>
      </c>
      <c r="B296" s="3">
        <f>IF(ROUND(E295,1)=0,0,B295)</f>
        <v>30872.648774920119</v>
      </c>
      <c r="C296" s="3">
        <f>IF(ROUND(E295,1)=0,0,B296-D296)</f>
        <v>27575.106099218814</v>
      </c>
      <c r="D296" s="3">
        <f t="shared" si="13"/>
        <v>3297.5426757013061</v>
      </c>
      <c r="E296" s="4">
        <f t="shared" si="14"/>
        <v>467056.29525597702</v>
      </c>
    </row>
    <row r="297" spans="1:6" x14ac:dyDescent="0.25">
      <c r="A297">
        <f t="shared" si="12"/>
        <v>285</v>
      </c>
      <c r="B297" s="3">
        <f>IF(ROUND(E296,1)=0,0,B296)</f>
        <v>30872.648774920119</v>
      </c>
      <c r="C297" s="3">
        <f>IF(ROUND(E296,1)=0,0,B297-D297)</f>
        <v>27758.940139880273</v>
      </c>
      <c r="D297" s="3">
        <f t="shared" si="13"/>
        <v>3113.7086350398472</v>
      </c>
      <c r="E297" s="4">
        <f t="shared" si="14"/>
        <v>439297.35511609673</v>
      </c>
    </row>
    <row r="298" spans="1:6" x14ac:dyDescent="0.25">
      <c r="A298">
        <f t="shared" si="12"/>
        <v>286</v>
      </c>
      <c r="B298" s="3">
        <f>IF(ROUND(E297,1)=0,0,B297)</f>
        <v>30872.648774920119</v>
      </c>
      <c r="C298" s="3">
        <f>IF(ROUND(E297,1)=0,0,B298-D298)</f>
        <v>27943.999740812807</v>
      </c>
      <c r="D298" s="3">
        <f t="shared" si="13"/>
        <v>2928.6490341073118</v>
      </c>
      <c r="E298" s="4">
        <f t="shared" si="14"/>
        <v>411353.35537528392</v>
      </c>
    </row>
    <row r="299" spans="1:6" x14ac:dyDescent="0.25">
      <c r="A299">
        <f t="shared" si="12"/>
        <v>287</v>
      </c>
      <c r="B299" s="3">
        <f>IF(ROUND(E298,1)=0,0,B298)</f>
        <v>30872.648774920119</v>
      </c>
      <c r="C299" s="3">
        <f>IF(ROUND(E298,1)=0,0,B299-D299)</f>
        <v>28130.293072418226</v>
      </c>
      <c r="D299" s="3">
        <f t="shared" si="13"/>
        <v>2742.3557025018927</v>
      </c>
      <c r="E299" s="4">
        <f t="shared" si="14"/>
        <v>383223.06230286567</v>
      </c>
    </row>
    <row r="300" spans="1:6" x14ac:dyDescent="0.25">
      <c r="A300">
        <f t="shared" si="12"/>
        <v>288</v>
      </c>
      <c r="B300" s="3">
        <f>IF(ROUND(E299,1)=0,0,B299)</f>
        <v>30872.648774920119</v>
      </c>
      <c r="C300" s="3">
        <f>IF(ROUND(E299,1)=0,0,B300-D300)</f>
        <v>28317.82835956768</v>
      </c>
      <c r="D300" s="3">
        <f t="shared" si="13"/>
        <v>2554.820415352438</v>
      </c>
      <c r="E300" s="4">
        <f t="shared" si="14"/>
        <v>354905.23394329799</v>
      </c>
      <c r="F300" s="2">
        <f>$B$5*$B$8</f>
        <v>0</v>
      </c>
    </row>
    <row r="301" spans="1:6" x14ac:dyDescent="0.25">
      <c r="A301">
        <f t="shared" si="12"/>
        <v>289</v>
      </c>
      <c r="B301" s="3">
        <f>IF(ROUND(E300,1)=0,0,B300)</f>
        <v>30872.648774920119</v>
      </c>
      <c r="C301" s="3">
        <f>IF(ROUND(E300,1)=0,0,B301-D301)</f>
        <v>28506.6138819648</v>
      </c>
      <c r="D301" s="3">
        <f t="shared" si="13"/>
        <v>2366.0348929553197</v>
      </c>
      <c r="E301" s="4">
        <f t="shared" si="14"/>
        <v>326398.62006133317</v>
      </c>
    </row>
    <row r="302" spans="1:6" x14ac:dyDescent="0.25">
      <c r="A302">
        <f t="shared" si="12"/>
        <v>290</v>
      </c>
      <c r="B302" s="3">
        <f>IF(ROUND(E301,1)=0,0,B301)</f>
        <v>30872.648774920119</v>
      </c>
      <c r="C302" s="3">
        <f>IF(ROUND(E301,1)=0,0,B302-D302)</f>
        <v>28696.657974511232</v>
      </c>
      <c r="D302" s="3">
        <f t="shared" si="13"/>
        <v>2175.9908004088879</v>
      </c>
      <c r="E302" s="4">
        <f t="shared" si="14"/>
        <v>297701.96208682196</v>
      </c>
    </row>
    <row r="303" spans="1:6" x14ac:dyDescent="0.25">
      <c r="A303">
        <f t="shared" si="12"/>
        <v>291</v>
      </c>
      <c r="B303" s="3">
        <f>IF(ROUND(E302,1)=0,0,B302)</f>
        <v>30872.648774920119</v>
      </c>
      <c r="C303" s="3">
        <f>IF(ROUND(E302,1)=0,0,B303-D303)</f>
        <v>28887.969027674641</v>
      </c>
      <c r="D303" s="3">
        <f t="shared" si="13"/>
        <v>1984.6797472454798</v>
      </c>
      <c r="E303" s="4">
        <f t="shared" si="14"/>
        <v>268813.99305914732</v>
      </c>
    </row>
    <row r="304" spans="1:6" x14ac:dyDescent="0.25">
      <c r="A304">
        <f t="shared" si="12"/>
        <v>292</v>
      </c>
      <c r="B304" s="3">
        <f>IF(ROUND(E303,1)=0,0,B303)</f>
        <v>30872.648774920119</v>
      </c>
      <c r="C304" s="3">
        <f>IF(ROUND(E303,1)=0,0,B304-D304)</f>
        <v>29080.555487859136</v>
      </c>
      <c r="D304" s="3">
        <f t="shared" si="13"/>
        <v>1792.0932870609822</v>
      </c>
      <c r="E304" s="4">
        <f t="shared" si="14"/>
        <v>239733.4375712882</v>
      </c>
    </row>
    <row r="305" spans="1:6" x14ac:dyDescent="0.25">
      <c r="A305">
        <f t="shared" si="12"/>
        <v>293</v>
      </c>
      <c r="B305" s="3">
        <f>IF(ROUND(E304,1)=0,0,B304)</f>
        <v>30872.648774920119</v>
      </c>
      <c r="C305" s="3">
        <f>IF(ROUND(E304,1)=0,0,B305-D305)</f>
        <v>29274.425857778198</v>
      </c>
      <c r="D305" s="3">
        <f t="shared" si="13"/>
        <v>1598.2229171419212</v>
      </c>
      <c r="E305" s="4">
        <f t="shared" si="14"/>
        <v>210459.01171351</v>
      </c>
    </row>
    <row r="306" spans="1:6" x14ac:dyDescent="0.25">
      <c r="A306">
        <f t="shared" si="12"/>
        <v>294</v>
      </c>
      <c r="B306" s="3">
        <f>IF(ROUND(E305,1)=0,0,B305)</f>
        <v>30872.648774920119</v>
      </c>
      <c r="C306" s="3">
        <f>IF(ROUND(E305,1)=0,0,B306-D306)</f>
        <v>29469.588696830051</v>
      </c>
      <c r="D306" s="3">
        <f t="shared" si="13"/>
        <v>1403.0600780900668</v>
      </c>
      <c r="E306" s="4">
        <f t="shared" si="14"/>
        <v>180989.42301667994</v>
      </c>
    </row>
    <row r="307" spans="1:6" x14ac:dyDescent="0.25">
      <c r="A307">
        <f t="shared" si="12"/>
        <v>295</v>
      </c>
      <c r="B307" s="3">
        <f>IF(ROUND(E306,1)=0,0,B306)</f>
        <v>30872.648774920119</v>
      </c>
      <c r="C307" s="3">
        <f>IF(ROUND(E306,1)=0,0,B307-D307)</f>
        <v>29666.052621475585</v>
      </c>
      <c r="D307" s="3">
        <f t="shared" si="13"/>
        <v>1206.596153444533</v>
      </c>
      <c r="E307" s="4">
        <f t="shared" si="14"/>
        <v>151323.37039520434</v>
      </c>
    </row>
    <row r="308" spans="1:6" x14ac:dyDescent="0.25">
      <c r="A308">
        <f t="shared" si="12"/>
        <v>296</v>
      </c>
      <c r="B308" s="3">
        <f>IF(ROUND(E307,1)=0,0,B307)</f>
        <v>30872.648774920119</v>
      </c>
      <c r="C308" s="3">
        <f>IF(ROUND(E307,1)=0,0,B308-D308)</f>
        <v>29863.826305618757</v>
      </c>
      <c r="D308" s="3">
        <f t="shared" si="13"/>
        <v>1008.8224693013623</v>
      </c>
      <c r="E308" s="4">
        <f t="shared" si="14"/>
        <v>121459.54408958559</v>
      </c>
    </row>
    <row r="309" spans="1:6" x14ac:dyDescent="0.25">
      <c r="A309">
        <f t="shared" si="12"/>
        <v>297</v>
      </c>
      <c r="B309" s="3">
        <f>IF(ROUND(E308,1)=0,0,B308)</f>
        <v>30872.648774920119</v>
      </c>
      <c r="C309" s="3">
        <f>IF(ROUND(E308,1)=0,0,B309-D309)</f>
        <v>30062.918480989549</v>
      </c>
      <c r="D309" s="3">
        <f t="shared" si="13"/>
        <v>809.73029393057061</v>
      </c>
      <c r="E309" s="4">
        <f t="shared" si="14"/>
        <v>91396.625608596034</v>
      </c>
    </row>
    <row r="310" spans="1:6" x14ac:dyDescent="0.25">
      <c r="A310">
        <f t="shared" si="12"/>
        <v>298</v>
      </c>
      <c r="B310" s="3">
        <f>IF(ROUND(E309,1)=0,0,B309)</f>
        <v>30872.648774920119</v>
      </c>
      <c r="C310" s="3">
        <f>IF(ROUND(E309,1)=0,0,B310-D310)</f>
        <v>30263.337937529479</v>
      </c>
      <c r="D310" s="3">
        <f t="shared" si="13"/>
        <v>609.31083739064024</v>
      </c>
      <c r="E310" s="4">
        <f t="shared" si="14"/>
        <v>61133.287671066559</v>
      </c>
    </row>
    <row r="311" spans="1:6" x14ac:dyDescent="0.25">
      <c r="A311">
        <f t="shared" si="12"/>
        <v>299</v>
      </c>
      <c r="B311" s="3">
        <f>IF(ROUND(E310,1)=0,0,B310)</f>
        <v>30872.648774920119</v>
      </c>
      <c r="C311" s="3">
        <f>IF(ROUND(E310,1)=0,0,B311-D311)</f>
        <v>30465.093523779677</v>
      </c>
      <c r="D311" s="3">
        <f t="shared" si="13"/>
        <v>407.55525114044372</v>
      </c>
      <c r="E311" s="4">
        <f t="shared" si="14"/>
        <v>30668.194147286882</v>
      </c>
    </row>
    <row r="312" spans="1:6" x14ac:dyDescent="0.25">
      <c r="A312">
        <f t="shared" si="12"/>
        <v>300</v>
      </c>
      <c r="B312" s="3">
        <f>IF(ROUND(E311,1)=0,0,B311)</f>
        <v>30872.648774920119</v>
      </c>
      <c r="C312" s="3">
        <f>IF(ROUND(E311,1)=0,0,B312-D312)</f>
        <v>30668.194147271541</v>
      </c>
      <c r="D312" s="3">
        <f t="shared" si="13"/>
        <v>204.45462764857919</v>
      </c>
      <c r="E312" s="4">
        <f t="shared" si="14"/>
        <v>1.5341356629505754E-8</v>
      </c>
      <c r="F312" s="2">
        <f>$B$5*$B$8</f>
        <v>0</v>
      </c>
    </row>
    <row r="313" spans="1:6" x14ac:dyDescent="0.25">
      <c r="A313">
        <f t="shared" si="12"/>
        <v>301</v>
      </c>
      <c r="B313" s="3">
        <f>IF(ROUND(E312,1)=0,0,B312)</f>
        <v>0</v>
      </c>
      <c r="C313" s="3">
        <f>IF(ROUND(E312,1)=0,0,B313-D313)</f>
        <v>0</v>
      </c>
      <c r="D313" s="3">
        <f t="shared" si="13"/>
        <v>1.0227571086337169E-10</v>
      </c>
      <c r="E313" s="4">
        <f t="shared" si="14"/>
        <v>1.5341356629505754E-8</v>
      </c>
    </row>
    <row r="314" spans="1:6" x14ac:dyDescent="0.25">
      <c r="A314">
        <f t="shared" si="12"/>
        <v>302</v>
      </c>
      <c r="B314" s="3">
        <f>IF(ROUND(E313,1)=0,0,B313)</f>
        <v>0</v>
      </c>
      <c r="C314" s="3">
        <f>IF(ROUND(E313,1)=0,0,B314-D314)</f>
        <v>0</v>
      </c>
      <c r="D314" s="3">
        <f t="shared" si="13"/>
        <v>1.0227571086337169E-10</v>
      </c>
      <c r="E314" s="4">
        <f t="shared" si="14"/>
        <v>1.5341356629505754E-8</v>
      </c>
    </row>
    <row r="315" spans="1:6" x14ac:dyDescent="0.25">
      <c r="A315">
        <f t="shared" si="12"/>
        <v>303</v>
      </c>
      <c r="B315" s="3">
        <f>IF(ROUND(E314,1)=0,0,B314)</f>
        <v>0</v>
      </c>
      <c r="C315" s="3">
        <f>IF(ROUND(E314,1)=0,0,B315-D315)</f>
        <v>0</v>
      </c>
      <c r="D315" s="3">
        <f t="shared" si="13"/>
        <v>1.0227571086337169E-10</v>
      </c>
      <c r="E315" s="4">
        <f t="shared" si="14"/>
        <v>1.5341356629505754E-8</v>
      </c>
    </row>
    <row r="316" spans="1:6" x14ac:dyDescent="0.25">
      <c r="A316">
        <f t="shared" si="12"/>
        <v>304</v>
      </c>
      <c r="B316" s="3">
        <f>IF(ROUND(E315,1)=0,0,B315)</f>
        <v>0</v>
      </c>
      <c r="C316" s="3">
        <f>IF(ROUND(E315,1)=0,0,B316-D316)</f>
        <v>0</v>
      </c>
      <c r="D316" s="3">
        <f t="shared" si="13"/>
        <v>1.0227571086337169E-10</v>
      </c>
      <c r="E316" s="4">
        <f t="shared" si="14"/>
        <v>1.5341356629505754E-8</v>
      </c>
    </row>
    <row r="317" spans="1:6" x14ac:dyDescent="0.25">
      <c r="A317">
        <f t="shared" si="12"/>
        <v>305</v>
      </c>
      <c r="B317" s="3">
        <f>IF(ROUND(E316,1)=0,0,B316)</f>
        <v>0</v>
      </c>
      <c r="C317" s="3">
        <f>IF(ROUND(E316,1)=0,0,B317-D317)</f>
        <v>0</v>
      </c>
      <c r="D317" s="3">
        <f t="shared" si="13"/>
        <v>1.0227571086337169E-10</v>
      </c>
      <c r="E317" s="4">
        <f t="shared" si="14"/>
        <v>1.5341356629505754E-8</v>
      </c>
    </row>
    <row r="318" spans="1:6" x14ac:dyDescent="0.25">
      <c r="A318">
        <f t="shared" si="12"/>
        <v>306</v>
      </c>
      <c r="B318" s="3">
        <f>IF(ROUND(E317,1)=0,0,B317)</f>
        <v>0</v>
      </c>
      <c r="C318" s="3">
        <f>IF(ROUND(E317,1)=0,0,B318-D318)</f>
        <v>0</v>
      </c>
      <c r="D318" s="3">
        <f t="shared" si="13"/>
        <v>1.0227571086337169E-10</v>
      </c>
      <c r="E318" s="4">
        <f t="shared" si="14"/>
        <v>1.5341356629505754E-8</v>
      </c>
    </row>
    <row r="319" spans="1:6" x14ac:dyDescent="0.25">
      <c r="A319">
        <f t="shared" si="12"/>
        <v>307</v>
      </c>
      <c r="B319" s="3">
        <f>IF(ROUND(E318,1)=0,0,B318)</f>
        <v>0</v>
      </c>
      <c r="C319" s="3">
        <f>IF(ROUND(E318,1)=0,0,B319-D319)</f>
        <v>0</v>
      </c>
      <c r="D319" s="3">
        <f t="shared" si="13"/>
        <v>1.0227571086337169E-10</v>
      </c>
      <c r="E319" s="4">
        <f t="shared" si="14"/>
        <v>1.5341356629505754E-8</v>
      </c>
    </row>
    <row r="320" spans="1:6" x14ac:dyDescent="0.25">
      <c r="A320">
        <f t="shared" si="12"/>
        <v>308</v>
      </c>
      <c r="B320" s="3">
        <f>IF(ROUND(E319,1)=0,0,B319)</f>
        <v>0</v>
      </c>
      <c r="C320" s="3">
        <f>IF(ROUND(E319,1)=0,0,B320-D320)</f>
        <v>0</v>
      </c>
      <c r="D320" s="3">
        <f t="shared" si="13"/>
        <v>1.0227571086337169E-10</v>
      </c>
      <c r="E320" s="4">
        <f t="shared" si="14"/>
        <v>1.5341356629505754E-8</v>
      </c>
    </row>
    <row r="321" spans="1:5" x14ac:dyDescent="0.25">
      <c r="A321">
        <f t="shared" si="12"/>
        <v>309</v>
      </c>
      <c r="B321" s="3">
        <f>IF(ROUND(E320,1)=0,0,B320)</f>
        <v>0</v>
      </c>
      <c r="C321" s="3">
        <f>IF(ROUND(E320,1)=0,0,B321-D321)</f>
        <v>0</v>
      </c>
      <c r="D321" s="3">
        <f t="shared" si="13"/>
        <v>1.0227571086337169E-10</v>
      </c>
      <c r="E321" s="4">
        <f t="shared" si="14"/>
        <v>1.5341356629505754E-8</v>
      </c>
    </row>
    <row r="322" spans="1:5" x14ac:dyDescent="0.25">
      <c r="A322">
        <f t="shared" si="12"/>
        <v>310</v>
      </c>
      <c r="B322" s="3">
        <f>IF(ROUND(E321,1)=0,0,B321)</f>
        <v>0</v>
      </c>
      <c r="C322" s="3">
        <f>IF(ROUND(E321,1)=0,0,B322-D322)</f>
        <v>0</v>
      </c>
      <c r="D322" s="3">
        <f t="shared" si="13"/>
        <v>1.0227571086337169E-10</v>
      </c>
      <c r="E322" s="4">
        <f t="shared" si="14"/>
        <v>1.5341356629505754E-8</v>
      </c>
    </row>
    <row r="323" spans="1:5" x14ac:dyDescent="0.25">
      <c r="A323">
        <f t="shared" si="12"/>
        <v>311</v>
      </c>
      <c r="B323" s="3">
        <f>IF(ROUND(E322,1)=0,0,B322)</f>
        <v>0</v>
      </c>
      <c r="C323" s="3">
        <f>IF(ROUND(E322,1)=0,0,B323-D323)</f>
        <v>0</v>
      </c>
      <c r="D323" s="3">
        <f t="shared" si="13"/>
        <v>1.0227571086337169E-10</v>
      </c>
      <c r="E323" s="4">
        <f t="shared" si="14"/>
        <v>1.5341356629505754E-8</v>
      </c>
    </row>
    <row r="324" spans="1:5" x14ac:dyDescent="0.25">
      <c r="A324">
        <f t="shared" si="12"/>
        <v>312</v>
      </c>
      <c r="B324" s="3">
        <f>IF(ROUND(E323,1)=0,0,B323)</f>
        <v>0</v>
      </c>
      <c r="C324" s="3">
        <f>IF(ROUND(E323,1)=0,0,B324-D324)</f>
        <v>0</v>
      </c>
      <c r="D324" s="3">
        <f t="shared" si="13"/>
        <v>1.0227571086337169E-10</v>
      </c>
      <c r="E324" s="4">
        <f t="shared" si="14"/>
        <v>1.5341356629505754E-8</v>
      </c>
    </row>
    <row r="325" spans="1:5" x14ac:dyDescent="0.25">
      <c r="A325">
        <f t="shared" si="12"/>
        <v>313</v>
      </c>
      <c r="B325" s="3">
        <f>IF(ROUND(E324,1)=0,0,B324)</f>
        <v>0</v>
      </c>
      <c r="C325" s="3">
        <f>IF(ROUND(E324,1)=0,0,B325-D325)</f>
        <v>0</v>
      </c>
      <c r="D325" s="3">
        <f t="shared" si="13"/>
        <v>1.0227571086337169E-10</v>
      </c>
      <c r="E325" s="4">
        <f t="shared" si="14"/>
        <v>1.5341356629505754E-8</v>
      </c>
    </row>
    <row r="326" spans="1:5" x14ac:dyDescent="0.25">
      <c r="A326">
        <f t="shared" si="12"/>
        <v>314</v>
      </c>
      <c r="B326" s="3">
        <f>IF(ROUND(E325,1)=0,0,B325)</f>
        <v>0</v>
      </c>
      <c r="C326" s="3">
        <f>IF(ROUND(E325,1)=0,0,B326-D326)</f>
        <v>0</v>
      </c>
      <c r="D326" s="3">
        <f t="shared" si="13"/>
        <v>1.0227571086337169E-10</v>
      </c>
      <c r="E326" s="4">
        <f t="shared" si="14"/>
        <v>1.5341356629505754E-8</v>
      </c>
    </row>
    <row r="327" spans="1:5" x14ac:dyDescent="0.25">
      <c r="A327">
        <f t="shared" si="12"/>
        <v>315</v>
      </c>
      <c r="B327" s="3">
        <f>IF(ROUND(E326,1)=0,0,B326)</f>
        <v>0</v>
      </c>
      <c r="C327" s="3">
        <f>IF(ROUND(E326,1)=0,0,B327-D327)</f>
        <v>0</v>
      </c>
      <c r="D327" s="3">
        <f t="shared" si="13"/>
        <v>1.0227571086337169E-10</v>
      </c>
      <c r="E327" s="4">
        <f t="shared" si="14"/>
        <v>1.5341356629505754E-8</v>
      </c>
    </row>
    <row r="328" spans="1:5" x14ac:dyDescent="0.25">
      <c r="A328">
        <f t="shared" si="12"/>
        <v>316</v>
      </c>
      <c r="B328" s="3">
        <f>IF(ROUND(E327,1)=0,0,B327)</f>
        <v>0</v>
      </c>
      <c r="C328" s="3">
        <f>IF(ROUND(E327,1)=0,0,B328-D328)</f>
        <v>0</v>
      </c>
      <c r="D328" s="3">
        <f t="shared" si="13"/>
        <v>1.0227571086337169E-10</v>
      </c>
      <c r="E328" s="4">
        <f t="shared" si="14"/>
        <v>1.5341356629505754E-8</v>
      </c>
    </row>
    <row r="329" spans="1:5" x14ac:dyDescent="0.25">
      <c r="A329">
        <f t="shared" si="12"/>
        <v>317</v>
      </c>
      <c r="B329" s="3">
        <f>IF(ROUND(E328,1)=0,0,B328)</f>
        <v>0</v>
      </c>
      <c r="C329" s="3">
        <f>IF(ROUND(E328,1)=0,0,B329-D329)</f>
        <v>0</v>
      </c>
      <c r="D329" s="3">
        <f t="shared" si="13"/>
        <v>1.0227571086337169E-10</v>
      </c>
      <c r="E329" s="4">
        <f t="shared" si="14"/>
        <v>1.5341356629505754E-8</v>
      </c>
    </row>
    <row r="330" spans="1:5" x14ac:dyDescent="0.25">
      <c r="A330">
        <f t="shared" si="12"/>
        <v>318</v>
      </c>
      <c r="B330" s="3">
        <f>IF(ROUND(E329,1)=0,0,B329)</f>
        <v>0</v>
      </c>
      <c r="C330" s="3">
        <f>IF(ROUND(E329,1)=0,0,B330-D330)</f>
        <v>0</v>
      </c>
      <c r="D330" s="3">
        <f t="shared" si="13"/>
        <v>1.0227571086337169E-10</v>
      </c>
      <c r="E330" s="4">
        <f t="shared" si="14"/>
        <v>1.5341356629505754E-8</v>
      </c>
    </row>
    <row r="331" spans="1:5" x14ac:dyDescent="0.25">
      <c r="A331">
        <f t="shared" si="12"/>
        <v>319</v>
      </c>
      <c r="B331" s="3">
        <f>IF(ROUND(E330,1)=0,0,B330)</f>
        <v>0</v>
      </c>
      <c r="C331" s="3">
        <f>IF(ROUND(E330,1)=0,0,B331-D331)</f>
        <v>0</v>
      </c>
      <c r="D331" s="3">
        <f t="shared" si="13"/>
        <v>1.0227571086337169E-10</v>
      </c>
      <c r="E331" s="4">
        <f t="shared" si="14"/>
        <v>1.5341356629505754E-8</v>
      </c>
    </row>
    <row r="332" spans="1:5" x14ac:dyDescent="0.25">
      <c r="A332">
        <f t="shared" si="12"/>
        <v>320</v>
      </c>
      <c r="B332" s="3">
        <f>IF(ROUND(E331,1)=0,0,B331)</f>
        <v>0</v>
      </c>
      <c r="C332" s="3">
        <f>IF(ROUND(E331,1)=0,0,B332-D332)</f>
        <v>0</v>
      </c>
      <c r="D332" s="3">
        <f t="shared" si="13"/>
        <v>1.0227571086337169E-10</v>
      </c>
      <c r="E332" s="4">
        <f t="shared" si="14"/>
        <v>1.5341356629505754E-8</v>
      </c>
    </row>
    <row r="333" spans="1:5" x14ac:dyDescent="0.25">
      <c r="A333">
        <f t="shared" si="12"/>
        <v>321</v>
      </c>
      <c r="B333" s="3">
        <f>IF(ROUND(E332,1)=0,0,B332)</f>
        <v>0</v>
      </c>
      <c r="C333" s="3">
        <f>IF(ROUND(E332,1)=0,0,B333-D333)</f>
        <v>0</v>
      </c>
      <c r="D333" s="3">
        <f t="shared" si="13"/>
        <v>1.0227571086337169E-10</v>
      </c>
      <c r="E333" s="4">
        <f t="shared" si="14"/>
        <v>1.5341356629505754E-8</v>
      </c>
    </row>
    <row r="334" spans="1:5" x14ac:dyDescent="0.25">
      <c r="A334">
        <f t="shared" si="12"/>
        <v>322</v>
      </c>
      <c r="B334" s="3">
        <f>IF(ROUND(E333,1)=0,0,B333)</f>
        <v>0</v>
      </c>
      <c r="C334" s="3">
        <f>IF(ROUND(E333,1)=0,0,B334-D334)</f>
        <v>0</v>
      </c>
      <c r="D334" s="3">
        <f t="shared" si="13"/>
        <v>1.0227571086337169E-10</v>
      </c>
      <c r="E334" s="4">
        <f t="shared" si="14"/>
        <v>1.5341356629505754E-8</v>
      </c>
    </row>
    <row r="335" spans="1:5" x14ac:dyDescent="0.25">
      <c r="A335">
        <f t="shared" ref="A335:A372" si="15">A334+1</f>
        <v>323</v>
      </c>
      <c r="B335" s="3">
        <f>IF(ROUND(E334,1)=0,0,B334)</f>
        <v>0</v>
      </c>
      <c r="C335" s="3">
        <f>IF(ROUND(E334,1)=0,0,B335-D335)</f>
        <v>0</v>
      </c>
      <c r="D335" s="3">
        <f t="shared" ref="D335:D372" si="16">IF(E334&gt;0,E334*$B$2/12,0)</f>
        <v>1.0227571086337169E-10</v>
      </c>
      <c r="E335" s="4">
        <f t="shared" ref="E335:E372" si="17">E334-SUM(F334,C335)</f>
        <v>1.5341356629505754E-8</v>
      </c>
    </row>
    <row r="336" spans="1:5" x14ac:dyDescent="0.25">
      <c r="A336">
        <f t="shared" si="15"/>
        <v>324</v>
      </c>
      <c r="B336" s="3">
        <f>IF(ROUND(E335,1)=0,0,B335)</f>
        <v>0</v>
      </c>
      <c r="C336" s="3">
        <f>IF(ROUND(E335,1)=0,0,B336-D336)</f>
        <v>0</v>
      </c>
      <c r="D336" s="3">
        <f t="shared" si="16"/>
        <v>1.0227571086337169E-10</v>
      </c>
      <c r="E336" s="4">
        <f t="shared" si="17"/>
        <v>1.5341356629505754E-8</v>
      </c>
    </row>
    <row r="337" spans="1:5" x14ac:dyDescent="0.25">
      <c r="A337">
        <f t="shared" si="15"/>
        <v>325</v>
      </c>
      <c r="B337" s="3">
        <f>IF(ROUND(E336,1)=0,0,B336)</f>
        <v>0</v>
      </c>
      <c r="C337" s="3">
        <f>IF(ROUND(E336,1)=0,0,B337-D337)</f>
        <v>0</v>
      </c>
      <c r="D337" s="3">
        <f t="shared" si="16"/>
        <v>1.0227571086337169E-10</v>
      </c>
      <c r="E337" s="4">
        <f t="shared" si="17"/>
        <v>1.5341356629505754E-8</v>
      </c>
    </row>
    <row r="338" spans="1:5" x14ac:dyDescent="0.25">
      <c r="A338">
        <f t="shared" si="15"/>
        <v>326</v>
      </c>
      <c r="B338" s="3">
        <f>IF(ROUND(E337,1)=0,0,B337)</f>
        <v>0</v>
      </c>
      <c r="C338" s="3">
        <f>IF(ROUND(E337,1)=0,0,B338-D338)</f>
        <v>0</v>
      </c>
      <c r="D338" s="3">
        <f t="shared" si="16"/>
        <v>1.0227571086337169E-10</v>
      </c>
      <c r="E338" s="4">
        <f t="shared" si="17"/>
        <v>1.5341356629505754E-8</v>
      </c>
    </row>
    <row r="339" spans="1:5" x14ac:dyDescent="0.25">
      <c r="A339">
        <f t="shared" si="15"/>
        <v>327</v>
      </c>
      <c r="B339" s="3">
        <f>IF(ROUND(E338,1)=0,0,B338)</f>
        <v>0</v>
      </c>
      <c r="C339" s="3">
        <f>IF(ROUND(E338,1)=0,0,B339-D339)</f>
        <v>0</v>
      </c>
      <c r="D339" s="3">
        <f t="shared" si="16"/>
        <v>1.0227571086337169E-10</v>
      </c>
      <c r="E339" s="4">
        <f t="shared" si="17"/>
        <v>1.5341356629505754E-8</v>
      </c>
    </row>
    <row r="340" spans="1:5" x14ac:dyDescent="0.25">
      <c r="A340">
        <f t="shared" si="15"/>
        <v>328</v>
      </c>
      <c r="B340" s="3">
        <f>IF(ROUND(E339,1)=0,0,B339)</f>
        <v>0</v>
      </c>
      <c r="C340" s="3">
        <f>IF(ROUND(E339,1)=0,0,B340-D340)</f>
        <v>0</v>
      </c>
      <c r="D340" s="3">
        <f t="shared" si="16"/>
        <v>1.0227571086337169E-10</v>
      </c>
      <c r="E340" s="4">
        <f t="shared" si="17"/>
        <v>1.5341356629505754E-8</v>
      </c>
    </row>
    <row r="341" spans="1:5" x14ac:dyDescent="0.25">
      <c r="A341">
        <f t="shared" si="15"/>
        <v>329</v>
      </c>
      <c r="B341" s="3">
        <f>IF(ROUND(E340,1)=0,0,B340)</f>
        <v>0</v>
      </c>
      <c r="C341" s="3">
        <f>IF(ROUND(E340,1)=0,0,B341-D341)</f>
        <v>0</v>
      </c>
      <c r="D341" s="3">
        <f t="shared" si="16"/>
        <v>1.0227571086337169E-10</v>
      </c>
      <c r="E341" s="4">
        <f t="shared" si="17"/>
        <v>1.5341356629505754E-8</v>
      </c>
    </row>
    <row r="342" spans="1:5" x14ac:dyDescent="0.25">
      <c r="A342">
        <f t="shared" si="15"/>
        <v>330</v>
      </c>
      <c r="B342" s="3">
        <f>IF(ROUND(E341,1)=0,0,B341)</f>
        <v>0</v>
      </c>
      <c r="C342" s="3">
        <f>IF(ROUND(E341,1)=0,0,B342-D342)</f>
        <v>0</v>
      </c>
      <c r="D342" s="3">
        <f t="shared" si="16"/>
        <v>1.0227571086337169E-10</v>
      </c>
      <c r="E342" s="4">
        <f t="shared" si="17"/>
        <v>1.5341356629505754E-8</v>
      </c>
    </row>
    <row r="343" spans="1:5" x14ac:dyDescent="0.25">
      <c r="A343">
        <f t="shared" si="15"/>
        <v>331</v>
      </c>
      <c r="B343" s="3">
        <f>IF(ROUND(E342,1)=0,0,B342)</f>
        <v>0</v>
      </c>
      <c r="C343" s="3">
        <f>IF(ROUND(E342,1)=0,0,B343-D343)</f>
        <v>0</v>
      </c>
      <c r="D343" s="3">
        <f t="shared" si="16"/>
        <v>1.0227571086337169E-10</v>
      </c>
      <c r="E343" s="4">
        <f t="shared" si="17"/>
        <v>1.5341356629505754E-8</v>
      </c>
    </row>
    <row r="344" spans="1:5" x14ac:dyDescent="0.25">
      <c r="A344">
        <f t="shared" si="15"/>
        <v>332</v>
      </c>
      <c r="B344" s="3">
        <f>IF(ROUND(E343,1)=0,0,B343)</f>
        <v>0</v>
      </c>
      <c r="C344" s="3">
        <f>IF(ROUND(E343,1)=0,0,B344-D344)</f>
        <v>0</v>
      </c>
      <c r="D344" s="3">
        <f t="shared" si="16"/>
        <v>1.0227571086337169E-10</v>
      </c>
      <c r="E344" s="4">
        <f t="shared" si="17"/>
        <v>1.5341356629505754E-8</v>
      </c>
    </row>
    <row r="345" spans="1:5" x14ac:dyDescent="0.25">
      <c r="A345">
        <f t="shared" si="15"/>
        <v>333</v>
      </c>
      <c r="B345" s="3">
        <f>IF(ROUND(E344,1)=0,0,B344)</f>
        <v>0</v>
      </c>
      <c r="C345" s="3">
        <f>IF(ROUND(E344,1)=0,0,B345-D345)</f>
        <v>0</v>
      </c>
      <c r="D345" s="3">
        <f t="shared" si="16"/>
        <v>1.0227571086337169E-10</v>
      </c>
      <c r="E345" s="4">
        <f t="shared" si="17"/>
        <v>1.5341356629505754E-8</v>
      </c>
    </row>
    <row r="346" spans="1:5" x14ac:dyDescent="0.25">
      <c r="A346">
        <f t="shared" si="15"/>
        <v>334</v>
      </c>
      <c r="B346" s="3">
        <f>IF(ROUND(E345,1)=0,0,B345)</f>
        <v>0</v>
      </c>
      <c r="C346" s="3">
        <f>IF(ROUND(E345,1)=0,0,B346-D346)</f>
        <v>0</v>
      </c>
      <c r="D346" s="3">
        <f t="shared" si="16"/>
        <v>1.0227571086337169E-10</v>
      </c>
      <c r="E346" s="4">
        <f t="shared" si="17"/>
        <v>1.5341356629505754E-8</v>
      </c>
    </row>
    <row r="347" spans="1:5" x14ac:dyDescent="0.25">
      <c r="A347">
        <f t="shared" si="15"/>
        <v>335</v>
      </c>
      <c r="B347" s="3">
        <f>IF(ROUND(E346,1)=0,0,B346)</f>
        <v>0</v>
      </c>
      <c r="C347" s="3">
        <f>IF(ROUND(E346,1)=0,0,B347-D347)</f>
        <v>0</v>
      </c>
      <c r="D347" s="3">
        <f t="shared" si="16"/>
        <v>1.0227571086337169E-10</v>
      </c>
      <c r="E347" s="4">
        <f t="shared" si="17"/>
        <v>1.5341356629505754E-8</v>
      </c>
    </row>
    <row r="348" spans="1:5" x14ac:dyDescent="0.25">
      <c r="A348">
        <f t="shared" si="15"/>
        <v>336</v>
      </c>
      <c r="B348" s="3">
        <f>IF(ROUND(E347,1)=0,0,B347)</f>
        <v>0</v>
      </c>
      <c r="C348" s="3">
        <f>IF(ROUND(E347,1)=0,0,B348-D348)</f>
        <v>0</v>
      </c>
      <c r="D348" s="3">
        <f t="shared" si="16"/>
        <v>1.0227571086337169E-10</v>
      </c>
      <c r="E348" s="4">
        <f t="shared" si="17"/>
        <v>1.5341356629505754E-8</v>
      </c>
    </row>
    <row r="349" spans="1:5" x14ac:dyDescent="0.25">
      <c r="A349">
        <f t="shared" si="15"/>
        <v>337</v>
      </c>
      <c r="B349" s="3">
        <f>IF(ROUND(E348,1)=0,0,B348)</f>
        <v>0</v>
      </c>
      <c r="C349" s="3">
        <f>IF(ROUND(E348,1)=0,0,B349-D349)</f>
        <v>0</v>
      </c>
      <c r="D349" s="3">
        <f t="shared" si="16"/>
        <v>1.0227571086337169E-10</v>
      </c>
      <c r="E349" s="4">
        <f t="shared" si="17"/>
        <v>1.5341356629505754E-8</v>
      </c>
    </row>
    <row r="350" spans="1:5" x14ac:dyDescent="0.25">
      <c r="A350">
        <f t="shared" si="15"/>
        <v>338</v>
      </c>
      <c r="B350" s="3">
        <f>IF(ROUND(E349,1)=0,0,B349)</f>
        <v>0</v>
      </c>
      <c r="C350" s="3">
        <f>IF(ROUND(E349,1)=0,0,B350-D350)</f>
        <v>0</v>
      </c>
      <c r="D350" s="3">
        <f t="shared" si="16"/>
        <v>1.0227571086337169E-10</v>
      </c>
      <c r="E350" s="4">
        <f t="shared" si="17"/>
        <v>1.5341356629505754E-8</v>
      </c>
    </row>
    <row r="351" spans="1:5" x14ac:dyDescent="0.25">
      <c r="A351">
        <f t="shared" si="15"/>
        <v>339</v>
      </c>
      <c r="B351" s="3">
        <f>IF(ROUND(E350,1)=0,0,B350)</f>
        <v>0</v>
      </c>
      <c r="C351" s="3">
        <f>IF(ROUND(E350,1)=0,0,B351-D351)</f>
        <v>0</v>
      </c>
      <c r="D351" s="3">
        <f t="shared" si="16"/>
        <v>1.0227571086337169E-10</v>
      </c>
      <c r="E351" s="4">
        <f t="shared" si="17"/>
        <v>1.5341356629505754E-8</v>
      </c>
    </row>
    <row r="352" spans="1:5" x14ac:dyDescent="0.25">
      <c r="A352">
        <f t="shared" si="15"/>
        <v>340</v>
      </c>
      <c r="B352" s="3">
        <f>IF(ROUND(E351,1)=0,0,B351)</f>
        <v>0</v>
      </c>
      <c r="C352" s="3">
        <f>IF(ROUND(E351,1)=0,0,B352-D352)</f>
        <v>0</v>
      </c>
      <c r="D352" s="3">
        <f t="shared" si="16"/>
        <v>1.0227571086337169E-10</v>
      </c>
      <c r="E352" s="4">
        <f t="shared" si="17"/>
        <v>1.5341356629505754E-8</v>
      </c>
    </row>
    <row r="353" spans="1:5" x14ac:dyDescent="0.25">
      <c r="A353">
        <f t="shared" si="15"/>
        <v>341</v>
      </c>
      <c r="B353" s="3">
        <f>IF(ROUND(E352,1)=0,0,B352)</f>
        <v>0</v>
      </c>
      <c r="C353" s="3">
        <f>IF(ROUND(E352,1)=0,0,B353-D353)</f>
        <v>0</v>
      </c>
      <c r="D353" s="3">
        <f t="shared" si="16"/>
        <v>1.0227571086337169E-10</v>
      </c>
      <c r="E353" s="4">
        <f t="shared" si="17"/>
        <v>1.5341356629505754E-8</v>
      </c>
    </row>
    <row r="354" spans="1:5" x14ac:dyDescent="0.25">
      <c r="A354">
        <f t="shared" si="15"/>
        <v>342</v>
      </c>
      <c r="B354" s="3">
        <f>IF(ROUND(E353,1)=0,0,B353)</f>
        <v>0</v>
      </c>
      <c r="C354" s="3">
        <f>IF(ROUND(E353,1)=0,0,B354-D354)</f>
        <v>0</v>
      </c>
      <c r="D354" s="3">
        <f t="shared" si="16"/>
        <v>1.0227571086337169E-10</v>
      </c>
      <c r="E354" s="4">
        <f t="shared" si="17"/>
        <v>1.5341356629505754E-8</v>
      </c>
    </row>
    <row r="355" spans="1:5" x14ac:dyDescent="0.25">
      <c r="A355">
        <f t="shared" si="15"/>
        <v>343</v>
      </c>
      <c r="B355" s="3">
        <f>IF(ROUND(E354,1)=0,0,B354)</f>
        <v>0</v>
      </c>
      <c r="C355" s="3">
        <f>IF(ROUND(E354,1)=0,0,B355-D355)</f>
        <v>0</v>
      </c>
      <c r="D355" s="3">
        <f t="shared" si="16"/>
        <v>1.0227571086337169E-10</v>
      </c>
      <c r="E355" s="4">
        <f t="shared" si="17"/>
        <v>1.5341356629505754E-8</v>
      </c>
    </row>
    <row r="356" spans="1:5" x14ac:dyDescent="0.25">
      <c r="A356">
        <f t="shared" si="15"/>
        <v>344</v>
      </c>
      <c r="B356" s="3">
        <f>IF(ROUND(E355,1)=0,0,B355)</f>
        <v>0</v>
      </c>
      <c r="C356" s="3">
        <f>IF(ROUND(E355,1)=0,0,B356-D356)</f>
        <v>0</v>
      </c>
      <c r="D356" s="3">
        <f t="shared" si="16"/>
        <v>1.0227571086337169E-10</v>
      </c>
      <c r="E356" s="4">
        <f t="shared" si="17"/>
        <v>1.5341356629505754E-8</v>
      </c>
    </row>
    <row r="357" spans="1:5" x14ac:dyDescent="0.25">
      <c r="A357">
        <f t="shared" si="15"/>
        <v>345</v>
      </c>
      <c r="B357" s="3">
        <f>IF(ROUND(E356,1)=0,0,B356)</f>
        <v>0</v>
      </c>
      <c r="C357" s="3">
        <f>IF(ROUND(E356,1)=0,0,B357-D357)</f>
        <v>0</v>
      </c>
      <c r="D357" s="3">
        <f t="shared" si="16"/>
        <v>1.0227571086337169E-10</v>
      </c>
      <c r="E357" s="4">
        <f t="shared" si="17"/>
        <v>1.5341356629505754E-8</v>
      </c>
    </row>
    <row r="358" spans="1:5" x14ac:dyDescent="0.25">
      <c r="A358">
        <f t="shared" si="15"/>
        <v>346</v>
      </c>
      <c r="B358" s="3">
        <f>IF(ROUND(E357,1)=0,0,B357)</f>
        <v>0</v>
      </c>
      <c r="C358" s="3">
        <f>IF(ROUND(E357,1)=0,0,B358-D358)</f>
        <v>0</v>
      </c>
      <c r="D358" s="3">
        <f t="shared" si="16"/>
        <v>1.0227571086337169E-10</v>
      </c>
      <c r="E358" s="4">
        <f t="shared" si="17"/>
        <v>1.5341356629505754E-8</v>
      </c>
    </row>
    <row r="359" spans="1:5" x14ac:dyDescent="0.25">
      <c r="A359">
        <f t="shared" si="15"/>
        <v>347</v>
      </c>
      <c r="B359" s="3">
        <f>IF(ROUND(E358,1)=0,0,B358)</f>
        <v>0</v>
      </c>
      <c r="C359" s="3">
        <f>IF(ROUND(E358,1)=0,0,B359-D359)</f>
        <v>0</v>
      </c>
      <c r="D359" s="3">
        <f t="shared" si="16"/>
        <v>1.0227571086337169E-10</v>
      </c>
      <c r="E359" s="4">
        <f t="shared" si="17"/>
        <v>1.5341356629505754E-8</v>
      </c>
    </row>
    <row r="360" spans="1:5" x14ac:dyDescent="0.25">
      <c r="A360">
        <f t="shared" si="15"/>
        <v>348</v>
      </c>
      <c r="B360" s="3">
        <f>IF(ROUND(E359,1)=0,0,B359)</f>
        <v>0</v>
      </c>
      <c r="C360" s="3">
        <f>IF(ROUND(E359,1)=0,0,B360-D360)</f>
        <v>0</v>
      </c>
      <c r="D360" s="3">
        <f t="shared" si="16"/>
        <v>1.0227571086337169E-10</v>
      </c>
      <c r="E360" s="4">
        <f t="shared" si="17"/>
        <v>1.5341356629505754E-8</v>
      </c>
    </row>
    <row r="361" spans="1:5" x14ac:dyDescent="0.25">
      <c r="A361">
        <f t="shared" si="15"/>
        <v>349</v>
      </c>
      <c r="B361" s="3">
        <f>IF(ROUND(E360,1)=0,0,B360)</f>
        <v>0</v>
      </c>
      <c r="C361" s="3">
        <f>IF(ROUND(E360,1)=0,0,B361-D361)</f>
        <v>0</v>
      </c>
      <c r="D361" s="3">
        <f t="shared" si="16"/>
        <v>1.0227571086337169E-10</v>
      </c>
      <c r="E361" s="4">
        <f t="shared" si="17"/>
        <v>1.5341356629505754E-8</v>
      </c>
    </row>
    <row r="362" spans="1:5" x14ac:dyDescent="0.25">
      <c r="A362">
        <f t="shared" si="15"/>
        <v>350</v>
      </c>
      <c r="B362" s="3">
        <f>IF(ROUND(E361,1)=0,0,B361)</f>
        <v>0</v>
      </c>
      <c r="C362" s="3">
        <f>IF(ROUND(E361,1)=0,0,B362-D362)</f>
        <v>0</v>
      </c>
      <c r="D362" s="3">
        <f t="shared" si="16"/>
        <v>1.0227571086337169E-10</v>
      </c>
      <c r="E362" s="4">
        <f t="shared" si="17"/>
        <v>1.5341356629505754E-8</v>
      </c>
    </row>
    <row r="363" spans="1:5" x14ac:dyDescent="0.25">
      <c r="A363">
        <f t="shared" si="15"/>
        <v>351</v>
      </c>
      <c r="B363" s="3">
        <f>IF(ROUND(E362,1)=0,0,B362)</f>
        <v>0</v>
      </c>
      <c r="C363" s="3">
        <f>IF(ROUND(E362,1)=0,0,B363-D363)</f>
        <v>0</v>
      </c>
      <c r="D363" s="3">
        <f t="shared" si="16"/>
        <v>1.0227571086337169E-10</v>
      </c>
      <c r="E363" s="4">
        <f t="shared" si="17"/>
        <v>1.5341356629505754E-8</v>
      </c>
    </row>
    <row r="364" spans="1:5" x14ac:dyDescent="0.25">
      <c r="A364">
        <f t="shared" si="15"/>
        <v>352</v>
      </c>
      <c r="B364" s="3">
        <f>IF(ROUND(E363,1)=0,0,B363)</f>
        <v>0</v>
      </c>
      <c r="C364" s="3">
        <f>IF(ROUND(E363,1)=0,0,B364-D364)</f>
        <v>0</v>
      </c>
      <c r="D364" s="3">
        <f t="shared" si="16"/>
        <v>1.0227571086337169E-10</v>
      </c>
      <c r="E364" s="4">
        <f t="shared" si="17"/>
        <v>1.5341356629505754E-8</v>
      </c>
    </row>
    <row r="365" spans="1:5" x14ac:dyDescent="0.25">
      <c r="A365">
        <f t="shared" si="15"/>
        <v>353</v>
      </c>
      <c r="B365" s="3">
        <f>IF(ROUND(E364,1)=0,0,B364)</f>
        <v>0</v>
      </c>
      <c r="C365" s="3">
        <f>IF(ROUND(E364,1)=0,0,B365-D365)</f>
        <v>0</v>
      </c>
      <c r="D365" s="3">
        <f t="shared" si="16"/>
        <v>1.0227571086337169E-10</v>
      </c>
      <c r="E365" s="4">
        <f t="shared" si="17"/>
        <v>1.5341356629505754E-8</v>
      </c>
    </row>
    <row r="366" spans="1:5" x14ac:dyDescent="0.25">
      <c r="A366">
        <f t="shared" si="15"/>
        <v>354</v>
      </c>
      <c r="B366" s="3">
        <f>IF(ROUND(E365,1)=0,0,B365)</f>
        <v>0</v>
      </c>
      <c r="C366" s="3">
        <f>IF(ROUND(E365,1)=0,0,B366-D366)</f>
        <v>0</v>
      </c>
      <c r="D366" s="3">
        <f t="shared" si="16"/>
        <v>1.0227571086337169E-10</v>
      </c>
      <c r="E366" s="4">
        <f t="shared" si="17"/>
        <v>1.5341356629505754E-8</v>
      </c>
    </row>
    <row r="367" spans="1:5" x14ac:dyDescent="0.25">
      <c r="A367">
        <f t="shared" si="15"/>
        <v>355</v>
      </c>
      <c r="B367" s="3">
        <f>IF(ROUND(E366,1)=0,0,B366)</f>
        <v>0</v>
      </c>
      <c r="C367" s="3">
        <f>IF(ROUND(E366,1)=0,0,B367-D367)</f>
        <v>0</v>
      </c>
      <c r="D367" s="3">
        <f t="shared" si="16"/>
        <v>1.0227571086337169E-10</v>
      </c>
      <c r="E367" s="4">
        <f t="shared" si="17"/>
        <v>1.5341356629505754E-8</v>
      </c>
    </row>
    <row r="368" spans="1:5" x14ac:dyDescent="0.25">
      <c r="A368">
        <f t="shared" si="15"/>
        <v>356</v>
      </c>
      <c r="B368" s="3">
        <f>IF(ROUND(E367,1)=0,0,B367)</f>
        <v>0</v>
      </c>
      <c r="C368" s="3">
        <f>IF(ROUND(E367,1)=0,0,B368-D368)</f>
        <v>0</v>
      </c>
      <c r="D368" s="3">
        <f t="shared" si="16"/>
        <v>1.0227571086337169E-10</v>
      </c>
      <c r="E368" s="4">
        <f t="shared" si="17"/>
        <v>1.5341356629505754E-8</v>
      </c>
    </row>
    <row r="369" spans="1:5" x14ac:dyDescent="0.25">
      <c r="A369">
        <f t="shared" si="15"/>
        <v>357</v>
      </c>
      <c r="B369" s="3">
        <f>IF(ROUND(E368,1)=0,0,B368)</f>
        <v>0</v>
      </c>
      <c r="C369" s="3">
        <f>IF(ROUND(E368,1)=0,0,B369-D369)</f>
        <v>0</v>
      </c>
      <c r="D369" s="3">
        <f t="shared" si="16"/>
        <v>1.0227571086337169E-10</v>
      </c>
      <c r="E369" s="4">
        <f t="shared" si="17"/>
        <v>1.5341356629505754E-8</v>
      </c>
    </row>
    <row r="370" spans="1:5" x14ac:dyDescent="0.25">
      <c r="A370">
        <f t="shared" si="15"/>
        <v>358</v>
      </c>
      <c r="B370" s="3">
        <f>IF(ROUND(E369,1)=0,0,B369)</f>
        <v>0</v>
      </c>
      <c r="C370" s="3">
        <f>IF(ROUND(E369,1)=0,0,B370-D370)</f>
        <v>0</v>
      </c>
      <c r="D370" s="3">
        <f t="shared" si="16"/>
        <v>1.0227571086337169E-10</v>
      </c>
      <c r="E370" s="4">
        <f t="shared" si="17"/>
        <v>1.5341356629505754E-8</v>
      </c>
    </row>
    <row r="371" spans="1:5" x14ac:dyDescent="0.25">
      <c r="A371">
        <f t="shared" si="15"/>
        <v>359</v>
      </c>
      <c r="B371" s="3">
        <f>IF(ROUND(E370,1)=0,0,B370)</f>
        <v>0</v>
      </c>
      <c r="C371" s="3">
        <f>IF(ROUND(E370,1)=0,0,B371-D371)</f>
        <v>0</v>
      </c>
      <c r="D371" s="3">
        <f t="shared" si="16"/>
        <v>1.0227571086337169E-10</v>
      </c>
      <c r="E371" s="4">
        <f t="shared" si="17"/>
        <v>1.5341356629505754E-8</v>
      </c>
    </row>
    <row r="372" spans="1:5" x14ac:dyDescent="0.25">
      <c r="A372">
        <f t="shared" si="15"/>
        <v>360</v>
      </c>
      <c r="B372" s="3">
        <f>IF(ROUND(E371,1)=0,0,B371)</f>
        <v>0</v>
      </c>
      <c r="C372" s="3">
        <f>IF(ROUND(E371,1)=0,0,B372-D372)</f>
        <v>0</v>
      </c>
      <c r="D372" s="3">
        <f t="shared" si="16"/>
        <v>1.0227571086337169E-10</v>
      </c>
      <c r="E372" s="4">
        <f t="shared" si="17"/>
        <v>1.5341356629505754E-8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Calculations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2021-06-29T08:38:48Z</dcterms:created>
  <dcterms:modified xsi:type="dcterms:W3CDTF">2021-06-29T11:14:18Z</dcterms:modified>
</cp:coreProperties>
</file>