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3_ncr:1_{75E8647F-7D89-4730-957E-60A8E3CD8C0F}" xr6:coauthVersionLast="47" xr6:coauthVersionMax="47" xr10:uidLastSave="{00000000-0000-0000-0000-000000000000}"/>
  <bookViews>
    <workbookView xWindow="-108" yWindow="-108" windowWidth="23256" windowHeight="13176" activeTab="1" xr2:uid="{79DD3090-9018-44AA-8805-646DE563FAB5}"/>
  </bookViews>
  <sheets>
    <sheet name="Pivot " sheetId="2" r:id="rId1"/>
    <sheet name="Final dashboard" sheetId="5" r:id="rId2"/>
    <sheet name="Data sheet" sheetId="1" r:id="rId3"/>
  </sheets>
  <definedNames>
    <definedName name="Slicer_Department">#N/A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1" l="1"/>
  <c r="P6" i="1"/>
  <c r="P4" i="1"/>
  <c r="P2" i="1"/>
</calcChain>
</file>

<file path=xl/sharedStrings.xml><?xml version="1.0" encoding="utf-8"?>
<sst xmlns="http://schemas.openxmlformats.org/spreadsheetml/2006/main" count="92" uniqueCount="44">
  <si>
    <t>Department</t>
  </si>
  <si>
    <t>AI Implementation Rate (%)</t>
  </si>
  <si>
    <t>Number of AI Projects</t>
  </si>
  <si>
    <t>Cost Savings from AI ($)</t>
  </si>
  <si>
    <t>Employee Efficiency Improvement (%)</t>
  </si>
  <si>
    <t>AI-Related Revenue ($)</t>
  </si>
  <si>
    <t>Training Hours on AI (per Employee)</t>
  </si>
  <si>
    <t>Time Saved by AI (Hours)</t>
  </si>
  <si>
    <t>Employee Satisfaction (%)</t>
  </si>
  <si>
    <t>AI Maintenance Cost ($)</t>
  </si>
  <si>
    <t>AI System Uptime (%)</t>
  </si>
  <si>
    <t>Sales</t>
  </si>
  <si>
    <t>Marketing</t>
  </si>
  <si>
    <t>Customer Support</t>
  </si>
  <si>
    <t>Human Resources</t>
  </si>
  <si>
    <t>Finance</t>
  </si>
  <si>
    <t>Operations</t>
  </si>
  <si>
    <t>Research &amp; Dev</t>
  </si>
  <si>
    <t>IT</t>
  </si>
  <si>
    <t>Legal</t>
  </si>
  <si>
    <t>Supply Chain</t>
  </si>
  <si>
    <t>Grand Total for saving Cost from AI</t>
  </si>
  <si>
    <t>AI Maintence Cost</t>
  </si>
  <si>
    <t>All Related Revenue</t>
  </si>
  <si>
    <t>Month</t>
  </si>
  <si>
    <t>January</t>
  </si>
  <si>
    <t>February</t>
  </si>
  <si>
    <t>March</t>
  </si>
  <si>
    <t>April</t>
  </si>
  <si>
    <t>May</t>
  </si>
  <si>
    <t>June</t>
  </si>
  <si>
    <t>July</t>
  </si>
  <si>
    <t>August</t>
  </si>
  <si>
    <t>September</t>
  </si>
  <si>
    <t>October</t>
  </si>
  <si>
    <t>November</t>
  </si>
  <si>
    <t>December</t>
  </si>
  <si>
    <t>Row Labels</t>
  </si>
  <si>
    <t>Grand Total</t>
  </si>
  <si>
    <t>Sum of Cost Savings from AI ($)</t>
  </si>
  <si>
    <t>Sum of AI-Related Revenue ($)</t>
  </si>
  <si>
    <t>Sum of AI Maintenance Cost ($)</t>
  </si>
  <si>
    <t>Sum of Employee Efficiency Improvement (%)</t>
  </si>
  <si>
    <t>Employee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</si>
</sst>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5" x14ac:knownFonts="1">
    <font>
      <sz val="11"/>
      <color theme="1"/>
      <name val="Calibri"/>
      <family val="2"/>
      <scheme val="minor"/>
    </font>
    <font>
      <sz val="11"/>
      <color theme="0"/>
      <name val="Calibri"/>
      <family val="2"/>
      <scheme val="minor"/>
    </font>
    <font>
      <sz val="8"/>
      <name val="Calibri"/>
      <family val="2"/>
      <scheme val="minor"/>
    </font>
    <font>
      <b/>
      <sz val="11"/>
      <color theme="0"/>
      <name val="Times New Roman"/>
      <family val="1"/>
    </font>
    <font>
      <b/>
      <sz val="11"/>
      <color theme="1"/>
      <name val="Times New Roman"/>
      <family val="1"/>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3" fontId="0" fillId="0" borderId="0" xfId="0" applyNumberFormat="1"/>
    <xf numFmtId="0" fontId="1" fillId="2" borderId="0" xfId="0" applyFont="1" applyFill="1"/>
    <xf numFmtId="164" fontId="0" fillId="0" borderId="0" xfId="0" applyNumberFormat="1"/>
    <xf numFmtId="0" fontId="3" fillId="2" borderId="5" xfId="0"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3" fillId="2" borderId="4" xfId="0" applyFont="1" applyFill="1" applyBorder="1" applyAlignment="1">
      <alignment horizontal="center"/>
    </xf>
    <xf numFmtId="0" fontId="4" fillId="0" borderId="2" xfId="0" applyFont="1" applyBorder="1" applyAlignment="1">
      <alignment horizontal="center"/>
    </xf>
    <xf numFmtId="9" fontId="4"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10" fontId="4" fillId="0" borderId="3" xfId="0" applyNumberFormat="1" applyFont="1" applyBorder="1" applyAlignment="1">
      <alignment horizontal="center" vertical="center" wrapText="1"/>
    </xf>
    <xf numFmtId="0" fontId="4" fillId="0" borderId="7" xfId="0" applyFont="1" applyBorder="1" applyAlignment="1">
      <alignment horizontal="center"/>
    </xf>
    <xf numFmtId="9" fontId="4" fillId="0" borderId="8" xfId="0" applyNumberFormat="1" applyFont="1" applyBorder="1" applyAlignment="1">
      <alignment horizontal="center" vertical="center" wrapText="1"/>
    </xf>
    <xf numFmtId="164" fontId="4" fillId="0" borderId="8"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10" fontId="4" fillId="0" borderId="9" xfId="0" applyNumberFormat="1" applyFont="1" applyBorder="1" applyAlignment="1">
      <alignment horizontal="center" vertical="center" wrapText="1"/>
    </xf>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22">
    <dxf>
      <numFmt numFmtId="13" formatCode="0%"/>
    </dxf>
    <dxf>
      <numFmt numFmtId="164" formatCode="&quot;₹&quot;\ #,##0"/>
    </dxf>
    <dxf>
      <numFmt numFmtId="13" formatCode="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strike val="0"/>
        <outline val="0"/>
        <shadow val="0"/>
        <u val="none"/>
        <vertAlign val="baseline"/>
        <sz val="11"/>
        <name val="Times New Roman"/>
        <family val="1"/>
        <scheme val="none"/>
      </font>
      <numFmt numFmtId="14" formatCode="0.00%"/>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strike val="0"/>
        <outline val="0"/>
        <shadow val="0"/>
        <u val="none"/>
        <vertAlign val="baseline"/>
        <sz val="11"/>
        <name val="Times New Roman"/>
        <family val="1"/>
        <scheme val="none"/>
      </font>
      <numFmt numFmtId="164" formatCode="&quot;₹&quot;\ #,##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numFmt numFmtId="1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numFmt numFmtId="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strike val="0"/>
        <outline val="0"/>
        <shadow val="0"/>
        <u val="none"/>
        <vertAlign val="baseline"/>
        <sz val="11"/>
        <name val="Times New Roman"/>
        <family val="1"/>
        <scheme val="none"/>
      </font>
      <numFmt numFmtId="164" formatCode="&quot;₹&quot;\ #,##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numFmt numFmtId="1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numFmt numFmtId="164" formatCode="&quot;₹&quot;\ #,##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numFmt numFmtId="1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strike val="0"/>
        <outline val="0"/>
        <shadow val="0"/>
        <u val="none"/>
        <vertAlign val="baseline"/>
        <sz val="11"/>
        <name val="Times New Roman"/>
        <family val="1"/>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theme="0" tint="-0.34998626667073579"/>
      </font>
      <fill>
        <patternFill>
          <bgColor theme="3" tint="-0.24994659260841701"/>
        </patternFill>
      </fill>
    </dxf>
  </dxfs>
  <tableStyles count="1" defaultTableStyle="TableStyleMedium2" defaultPivotStyle="PivotStyleLight16">
    <tableStyle name="Slicer Style 1" pivot="0" table="0" count="3" xr9:uid="{240E866E-B679-44D1-8297-3F715BA13C35}">
      <tableStyleElement type="wholeTable" dxfId="21"/>
    </tableStyle>
  </tableStyles>
  <colors>
    <mruColors>
      <color rgb="FFFF0000"/>
      <color rgb="FF990000"/>
    </mruColors>
  </colors>
  <extLst>
    <ext xmlns:x14="http://schemas.microsoft.com/office/spreadsheetml/2009/9/main" uri="{46F421CA-312F-682f-3DD2-61675219B42D}">
      <x14:dxfs count="2">
        <dxf>
          <fill>
            <patternFill>
              <bgColor theme="0" tint="-0.34998626667073579"/>
            </patternFill>
          </fill>
        </dxf>
        <dxf>
          <fill>
            <patternFill patternType="solid">
              <fgColor auto="1"/>
              <bgColor theme="3" tint="-0.24994659260841701"/>
            </patternFill>
          </fill>
          <border diagonalUp="0" diagonalDown="0">
            <left style="medium">
              <color auto="1"/>
            </left>
            <right style="medium">
              <color auto="1"/>
            </right>
            <top style="medium">
              <color auto="1"/>
            </top>
            <bottom style="medium">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(version 1).xlsb.xlsx]Pivot !PivotTable2</c:name>
    <c:fmtId val="24"/>
  </c:pivotSource>
  <c:chart>
    <c:autoTitleDeleted val="1"/>
    <c:pivotFmts>
      <c:pivotFmt>
        <c:idx val="0"/>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2"/>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3"/>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4"/>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5"/>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6"/>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7"/>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8"/>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9"/>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10"/>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pivotFmt>
      <c:pivotFmt>
        <c:idx val="11"/>
        <c:spPr>
          <a:noFill/>
          <a:ln w="22225" cap="rnd" cmpd="sng" algn="ctr">
            <a:solidFill>
              <a:schemeClr val="dk1">
                <a:tint val="88500"/>
              </a:schemeClr>
            </a:solidFill>
            <a:miter lim="800000"/>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8798166499287"/>
          <c:y val="2.5214713560977819E-2"/>
          <c:w val="0.86131893274615745"/>
          <c:h val="0.62992888657698765"/>
        </c:manualLayout>
      </c:layout>
      <c:lineChart>
        <c:grouping val="standard"/>
        <c:varyColors val="0"/>
        <c:ser>
          <c:idx val="0"/>
          <c:order val="0"/>
          <c:tx>
            <c:strRef>
              <c:f>'Pivot '!$F$3</c:f>
              <c:strCache>
                <c:ptCount val="1"/>
                <c:pt idx="0">
                  <c:v>Total</c:v>
                </c:pt>
              </c:strCache>
            </c:strRef>
          </c:tx>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'!$E$4:$E$14</c:f>
              <c:strCache>
                <c:ptCount val="10"/>
                <c:pt idx="0">
                  <c:v>Customer Support</c:v>
                </c:pt>
                <c:pt idx="1">
                  <c:v>Finance</c:v>
                </c:pt>
                <c:pt idx="2">
                  <c:v>Human Resources</c:v>
                </c:pt>
                <c:pt idx="3">
                  <c:v>IT</c:v>
                </c:pt>
                <c:pt idx="4">
                  <c:v>Legal</c:v>
                </c:pt>
                <c:pt idx="5">
                  <c:v>Marketing</c:v>
                </c:pt>
                <c:pt idx="6">
                  <c:v>Operations</c:v>
                </c:pt>
                <c:pt idx="7">
                  <c:v>Research &amp; Dev</c:v>
                </c:pt>
                <c:pt idx="8">
                  <c:v>Sales</c:v>
                </c:pt>
                <c:pt idx="9">
                  <c:v>Supply Chain</c:v>
                </c:pt>
              </c:strCache>
            </c:strRef>
          </c:cat>
          <c:val>
            <c:numRef>
              <c:f>'Pivot '!$F$4:$F$14</c:f>
              <c:numCache>
                <c:formatCode>General</c:formatCode>
                <c:ptCount val="10"/>
                <c:pt idx="0">
                  <c:v>800000</c:v>
                </c:pt>
                <c:pt idx="1">
                  <c:v>1660000</c:v>
                </c:pt>
                <c:pt idx="2">
                  <c:v>300000</c:v>
                </c:pt>
                <c:pt idx="3">
                  <c:v>2000000</c:v>
                </c:pt>
                <c:pt idx="4">
                  <c:v>400000</c:v>
                </c:pt>
                <c:pt idx="5">
                  <c:v>1250000</c:v>
                </c:pt>
                <c:pt idx="6">
                  <c:v>1100000</c:v>
                </c:pt>
                <c:pt idx="7">
                  <c:v>950000</c:v>
                </c:pt>
                <c:pt idx="8">
                  <c:v>1200000</c:v>
                </c:pt>
                <c:pt idx="9">
                  <c:v>1300000</c:v>
                </c:pt>
              </c:numCache>
            </c:numRef>
          </c:val>
          <c:smooth val="0"/>
          <c:extLst>
            <c:ext xmlns:c16="http://schemas.microsoft.com/office/drawing/2014/chart" uri="{C3380CC4-5D6E-409C-BE32-E72D297353CC}">
              <c16:uniqueId val="{00000000-358C-48B4-B521-261990777025}"/>
            </c:ext>
          </c:extLst>
        </c:ser>
        <c:dLbls>
          <c:dLblPos val="ctr"/>
          <c:showLegendKey val="0"/>
          <c:showVal val="1"/>
          <c:showCatName val="0"/>
          <c:showSerName val="0"/>
          <c:showPercent val="0"/>
          <c:showBubbleSize val="0"/>
        </c:dLbls>
        <c:marker val="1"/>
        <c:smooth val="0"/>
        <c:axId val="2115674879"/>
        <c:axId val="2115677279"/>
      </c:lineChart>
      <c:catAx>
        <c:axId val="2115674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77279"/>
        <c:crosses val="autoZero"/>
        <c:auto val="1"/>
        <c:lblAlgn val="ctr"/>
        <c:lblOffset val="100"/>
        <c:noMultiLvlLbl val="0"/>
      </c:catAx>
      <c:valAx>
        <c:axId val="2115677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748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(version 1).xlsb.xlsx]Pivot !PivotTable1</c:name>
    <c:fmtId val="23"/>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3627235106113267"/>
              <c:y val="-2.78414745897219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845622216410774"/>
              <c:y val="-2.784147458972189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211797327754342"/>
              <c:y val="2.320122882476824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9648571548349361"/>
              <c:y val="0.1299268814187020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787E-2"/>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0.111365898358887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3.712196611962922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905E-2"/>
              <c:y val="-0.1252866356537485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1252866356537485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1252866356537485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3627235106113267"/>
              <c:y val="-2.78414745897219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845622216410774"/>
              <c:y val="-2.784147458972189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211797327754342"/>
              <c:y val="2.320122882476824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9648571548349361"/>
              <c:y val="0.1299268814187020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787E-2"/>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0.111365898358887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3.712196611962922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905E-2"/>
              <c:y val="-0.1252866356537485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1252866356537485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3627235106113267"/>
              <c:y val="-2.78414745897219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845622216410774"/>
              <c:y val="-2.784147458972189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5211797327754342"/>
              <c:y val="2.320122882476824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9648571548349361"/>
              <c:y val="0.1299268814187020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787E-2"/>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9"/>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1408847995815757"/>
              <c:y val="0.222731796717775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0.111365898358887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1"/>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0.16479447105067205"/>
              <c:y val="-3.712196611962922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dk1">
              <a:tint val="88500"/>
            </a:schemeClr>
          </a:solidFill>
          <a:ln>
            <a:noFill/>
          </a:ln>
          <a:effectLst>
            <a:outerShdw blurRad="254000" sx="102000" sy="102000" algn="ctr" rotWithShape="0">
              <a:prstClr val="black">
                <a:alpha val="20000"/>
              </a:prstClr>
            </a:outerShdw>
          </a:effectLst>
        </c:spPr>
        <c:dLbl>
          <c:idx val="0"/>
          <c:layout>
            <c:manualLayout>
              <c:x val="-5.7044239979078905E-2"/>
              <c:y val="-0.1252866356537485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184699054265125"/>
          <c:y val="0.26101924759405076"/>
          <c:w val="0.26649059492563432"/>
          <c:h val="0.44415099154272381"/>
        </c:manualLayout>
      </c:layout>
      <c:doughnutChart>
        <c:varyColors val="1"/>
        <c:ser>
          <c:idx val="0"/>
          <c:order val="0"/>
          <c:tx>
            <c:strRef>
              <c:f>'Pivot '!$B$3</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47-4CD3-A9F1-E3EB33F998CA}"/>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47-4CD3-A9F1-E3EB33F998CA}"/>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47-4CD3-A9F1-E3EB33F998CA}"/>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F47-4CD3-A9F1-E3EB33F998CA}"/>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F47-4CD3-A9F1-E3EB33F998CA}"/>
              </c:ext>
            </c:extLst>
          </c:dPt>
          <c:dPt>
            <c:idx val="5"/>
            <c:bubble3D val="0"/>
            <c:spPr>
              <a:solidFill>
                <a:schemeClr val="dk1">
                  <a:tint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F47-4CD3-A9F1-E3EB33F998CA}"/>
              </c:ext>
            </c:extLst>
          </c:dPt>
          <c:dPt>
            <c:idx val="6"/>
            <c:bubble3D val="0"/>
            <c:spPr>
              <a:solidFill>
                <a:schemeClr val="dk1">
                  <a:tint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F47-4CD3-A9F1-E3EB33F998CA}"/>
              </c:ext>
            </c:extLst>
          </c:dPt>
          <c:dPt>
            <c:idx val="7"/>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F47-4CD3-A9F1-E3EB33F998CA}"/>
              </c:ext>
            </c:extLst>
          </c:dPt>
          <c:dPt>
            <c:idx val="8"/>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F47-4CD3-A9F1-E3EB33F998CA}"/>
              </c:ext>
            </c:extLst>
          </c:dPt>
          <c:dPt>
            <c:idx val="9"/>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F47-4CD3-A9F1-E3EB33F998CA}"/>
              </c:ext>
            </c:extLst>
          </c:dPt>
          <c:dLbls>
            <c:dLbl>
              <c:idx val="0"/>
              <c:layout>
                <c:manualLayout>
                  <c:x val="0.11408847995815757"/>
                  <c:y val="-0.1252866356537485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47-4CD3-A9F1-E3EB33F998CA}"/>
                </c:ext>
              </c:extLst>
            </c:dLbl>
            <c:dLbl>
              <c:idx val="1"/>
              <c:layout>
                <c:manualLayout>
                  <c:x val="0.13627235106113267"/>
                  <c:y val="-2.78414745897219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47-4CD3-A9F1-E3EB33F998CA}"/>
                </c:ext>
              </c:extLst>
            </c:dLbl>
            <c:dLbl>
              <c:idx val="2"/>
              <c:layout>
                <c:manualLayout>
                  <c:x val="0.15845622216410774"/>
                  <c:y val="-2.784147458972189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F47-4CD3-A9F1-E3EB33F998CA}"/>
                </c:ext>
              </c:extLst>
            </c:dLbl>
            <c:dLbl>
              <c:idx val="3"/>
              <c:layout>
                <c:manualLayout>
                  <c:x val="0.15211797327754342"/>
                  <c:y val="2.320122882476824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F47-4CD3-A9F1-E3EB33F998CA}"/>
                </c:ext>
              </c:extLst>
            </c:dLbl>
            <c:dLbl>
              <c:idx val="4"/>
              <c:layout>
                <c:manualLayout>
                  <c:x val="0.19648571548349361"/>
                  <c:y val="0.1299268814187020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F47-4CD3-A9F1-E3EB33F998CA}"/>
                </c:ext>
              </c:extLst>
            </c:dLbl>
            <c:dLbl>
              <c:idx val="5"/>
              <c:layout>
                <c:manualLayout>
                  <c:x val="5.7044239979078787E-2"/>
                  <c:y val="0.2227317967177751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F47-4CD3-A9F1-E3EB33F998CA}"/>
                </c:ext>
              </c:extLst>
            </c:dLbl>
            <c:dLbl>
              <c:idx val="6"/>
              <c:layout>
                <c:manualLayout>
                  <c:x val="-0.11408847995815757"/>
                  <c:y val="0.2227317967177751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F47-4CD3-A9F1-E3EB33F998CA}"/>
                </c:ext>
              </c:extLst>
            </c:dLbl>
            <c:dLbl>
              <c:idx val="7"/>
              <c:layout>
                <c:manualLayout>
                  <c:x val="-0.16479447105067205"/>
                  <c:y val="0.1113658983588874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F47-4CD3-A9F1-E3EB33F998CA}"/>
                </c:ext>
              </c:extLst>
            </c:dLbl>
            <c:dLbl>
              <c:idx val="8"/>
              <c:layout>
                <c:manualLayout>
                  <c:x val="-0.16479447105067205"/>
                  <c:y val="-3.71219661196292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F47-4CD3-A9F1-E3EB33F998CA}"/>
                </c:ext>
              </c:extLst>
            </c:dLbl>
            <c:dLbl>
              <c:idx val="9"/>
              <c:layout>
                <c:manualLayout>
                  <c:x val="-5.7044239979078905E-2"/>
                  <c:y val="-0.1252866356537485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F47-4CD3-A9F1-E3EB33F998C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'!$A$4:$A$14</c:f>
              <c:strCache>
                <c:ptCount val="10"/>
                <c:pt idx="0">
                  <c:v>Customer Support</c:v>
                </c:pt>
                <c:pt idx="1">
                  <c:v>Finance</c:v>
                </c:pt>
                <c:pt idx="2">
                  <c:v>Human Resources</c:v>
                </c:pt>
                <c:pt idx="3">
                  <c:v>IT</c:v>
                </c:pt>
                <c:pt idx="4">
                  <c:v>Legal</c:v>
                </c:pt>
                <c:pt idx="5">
                  <c:v>Marketing</c:v>
                </c:pt>
                <c:pt idx="6">
                  <c:v>Operations</c:v>
                </c:pt>
                <c:pt idx="7">
                  <c:v>Research &amp; Dev</c:v>
                </c:pt>
                <c:pt idx="8">
                  <c:v>Sales</c:v>
                </c:pt>
                <c:pt idx="9">
                  <c:v>Supply Chain</c:v>
                </c:pt>
              </c:strCache>
            </c:strRef>
          </c:cat>
          <c:val>
            <c:numRef>
              <c:f>'Pivot '!$B$4:$B$14</c:f>
              <c:numCache>
                <c:formatCode>General</c:formatCode>
                <c:ptCount val="10"/>
                <c:pt idx="0">
                  <c:v>150000</c:v>
                </c:pt>
                <c:pt idx="1">
                  <c:v>620000</c:v>
                </c:pt>
                <c:pt idx="2">
                  <c:v>100000</c:v>
                </c:pt>
                <c:pt idx="3">
                  <c:v>350000</c:v>
                </c:pt>
                <c:pt idx="4">
                  <c:v>120000</c:v>
                </c:pt>
                <c:pt idx="5">
                  <c:v>310000</c:v>
                </c:pt>
                <c:pt idx="6">
                  <c:v>220000</c:v>
                </c:pt>
                <c:pt idx="7">
                  <c:v>180000</c:v>
                </c:pt>
                <c:pt idx="8">
                  <c:v>250000</c:v>
                </c:pt>
                <c:pt idx="9">
                  <c:v>270000</c:v>
                </c:pt>
              </c:numCache>
            </c:numRef>
          </c:val>
          <c:extLst>
            <c:ext xmlns:c16="http://schemas.microsoft.com/office/drawing/2014/chart" uri="{C3380CC4-5D6E-409C-BE32-E72D297353CC}">
              <c16:uniqueId val="{00000014-4F47-4CD3-A9F1-E3EB33F998CA}"/>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(version 1).xlsb.xlsx]Pivot !PivotTable2</c:name>
    <c:fmtId val="35"/>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8.7993302347065441E-2"/>
              <c:y val="0.12387057296171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8.7993302347065386E-2"/>
              <c:y val="-0.11735106912162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7.9955452613439407E-2"/>
              <c:y val="-0.17602660368244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layout>
            <c:manualLayout>
              <c:x val="-4.6969622946123425E-2"/>
              <c:y val="0.13039007680180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4440006432643"/>
          <c:y val="4.7065270931943251E-2"/>
          <c:w val="0.86131893274615745"/>
          <c:h val="0.62992888657698765"/>
        </c:manualLayout>
      </c:layout>
      <c:lineChart>
        <c:grouping val="standard"/>
        <c:varyColors val="0"/>
        <c:ser>
          <c:idx val="0"/>
          <c:order val="0"/>
          <c:tx>
            <c:strRef>
              <c:f>'Pivot '!$F$3</c:f>
              <c:strCache>
                <c:ptCount val="1"/>
                <c:pt idx="0">
                  <c:v>Total</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Pt>
            <c:idx val="5"/>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B0F-476A-884C-8F61484B9F5F}"/>
              </c:ext>
            </c:extLst>
          </c:dPt>
          <c:dPt>
            <c:idx val="6"/>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0F-476A-884C-8F61484B9F5F}"/>
              </c:ext>
            </c:extLst>
          </c:dPt>
          <c:dPt>
            <c:idx val="7"/>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0F-476A-884C-8F61484B9F5F}"/>
              </c:ext>
            </c:extLst>
          </c:dPt>
          <c:dPt>
            <c:idx val="8"/>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bubble3D val="0"/>
            <c:spPr>
              <a:ln w="34925" cap="rnd">
                <a:solidFill>
                  <a:schemeClr val="dk1">
                    <a:tint val="885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B0F-476A-884C-8F61484B9F5F}"/>
              </c:ext>
            </c:extLst>
          </c:dPt>
          <c:dLbls>
            <c:dLbl>
              <c:idx val="5"/>
              <c:layout>
                <c:manualLayout>
                  <c:x val="-8.7993302347065386E-2"/>
                  <c:y val="-0.1173510691216277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0F-476A-884C-8F61484B9F5F}"/>
                </c:ext>
              </c:extLst>
            </c:dLbl>
            <c:dLbl>
              <c:idx val="6"/>
              <c:layout>
                <c:manualLayout>
                  <c:x val="-8.7993302347065441E-2"/>
                  <c:y val="0.123870572961718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0F-476A-884C-8F61484B9F5F}"/>
                </c:ext>
              </c:extLst>
            </c:dLbl>
            <c:dLbl>
              <c:idx val="7"/>
              <c:layout>
                <c:manualLayout>
                  <c:x val="-7.9955452613439407E-2"/>
                  <c:y val="-0.176026603682441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0F-476A-884C-8F61484B9F5F}"/>
                </c:ext>
              </c:extLst>
            </c:dLbl>
            <c:dLbl>
              <c:idx val="8"/>
              <c:layout>
                <c:manualLayout>
                  <c:x val="-4.6969622946123425E-2"/>
                  <c:y val="0.130390076801808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0F-476A-884C-8F61484B9F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'!$E$4:$E$14</c:f>
              <c:strCache>
                <c:ptCount val="10"/>
                <c:pt idx="0">
                  <c:v>Customer Support</c:v>
                </c:pt>
                <c:pt idx="1">
                  <c:v>Finance</c:v>
                </c:pt>
                <c:pt idx="2">
                  <c:v>Human Resources</c:v>
                </c:pt>
                <c:pt idx="3">
                  <c:v>IT</c:v>
                </c:pt>
                <c:pt idx="4">
                  <c:v>Legal</c:v>
                </c:pt>
                <c:pt idx="5">
                  <c:v>Marketing</c:v>
                </c:pt>
                <c:pt idx="6">
                  <c:v>Operations</c:v>
                </c:pt>
                <c:pt idx="7">
                  <c:v>Research &amp; Dev</c:v>
                </c:pt>
                <c:pt idx="8">
                  <c:v>Sales</c:v>
                </c:pt>
                <c:pt idx="9">
                  <c:v>Supply Chain</c:v>
                </c:pt>
              </c:strCache>
            </c:strRef>
          </c:cat>
          <c:val>
            <c:numRef>
              <c:f>'Pivot '!$F$4:$F$14</c:f>
              <c:numCache>
                <c:formatCode>General</c:formatCode>
                <c:ptCount val="10"/>
                <c:pt idx="0">
                  <c:v>800000</c:v>
                </c:pt>
                <c:pt idx="1">
                  <c:v>1660000</c:v>
                </c:pt>
                <c:pt idx="2">
                  <c:v>300000</c:v>
                </c:pt>
                <c:pt idx="3">
                  <c:v>2000000</c:v>
                </c:pt>
                <c:pt idx="4">
                  <c:v>400000</c:v>
                </c:pt>
                <c:pt idx="5">
                  <c:v>1250000</c:v>
                </c:pt>
                <c:pt idx="6">
                  <c:v>1100000</c:v>
                </c:pt>
                <c:pt idx="7">
                  <c:v>950000</c:v>
                </c:pt>
                <c:pt idx="8">
                  <c:v>1200000</c:v>
                </c:pt>
                <c:pt idx="9">
                  <c:v>1300000</c:v>
                </c:pt>
              </c:numCache>
            </c:numRef>
          </c:val>
          <c:smooth val="0"/>
          <c:extLst>
            <c:ext xmlns:c16="http://schemas.microsoft.com/office/drawing/2014/chart" uri="{C3380CC4-5D6E-409C-BE32-E72D297353CC}">
              <c16:uniqueId val="{00000000-4B0F-476A-884C-8F61484B9F5F}"/>
            </c:ext>
          </c:extLst>
        </c:ser>
        <c:dLbls>
          <c:dLblPos val="ctr"/>
          <c:showLegendKey val="0"/>
          <c:showVal val="1"/>
          <c:showCatName val="0"/>
          <c:showSerName val="0"/>
          <c:showPercent val="0"/>
          <c:showBubbleSize val="0"/>
        </c:dLbls>
        <c:marker val="1"/>
        <c:smooth val="0"/>
        <c:axId val="2115674879"/>
        <c:axId val="2115677279"/>
      </c:lineChart>
      <c:catAx>
        <c:axId val="21156748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2115677279"/>
        <c:crosses val="autoZero"/>
        <c:auto val="1"/>
        <c:lblAlgn val="ctr"/>
        <c:lblOffset val="100"/>
        <c:noMultiLvlLbl val="0"/>
      </c:catAx>
      <c:valAx>
        <c:axId val="211567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567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(version 1).xlsb.xlsx]Pivot !PivotTable3</c:name>
    <c:fmtId val="14"/>
  </c:pivotSource>
  <c:chart>
    <c:autoTitleDeleted val="1"/>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dLbl>
          <c:idx val="0"/>
          <c:layout>
            <c:manualLayout>
              <c:x val="0.19444444444444445"/>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lt1">
                <a:alpha val="50000"/>
              </a:schemeClr>
            </a:solidFill>
            <a:round/>
          </a:ln>
          <a:effectLst/>
        </c:spPr>
        <c:dLbl>
          <c:idx val="0"/>
          <c:layout>
            <c:manualLayout>
              <c:x val="0.16944444444444445"/>
              <c:y val="-4.62962962962965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lt1">
                <a:alpha val="50000"/>
              </a:schemeClr>
            </a:solidFill>
            <a:round/>
          </a:ln>
          <a:effectLst/>
        </c:spPr>
        <c:dLbl>
          <c:idx val="0"/>
          <c:layout>
            <c:manualLayout>
              <c:x val="0.180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lt1">
                <a:alpha val="50000"/>
              </a:schemeClr>
            </a:solidFill>
            <a:round/>
          </a:ln>
          <a:effectLst/>
        </c:spPr>
        <c:dLbl>
          <c:idx val="0"/>
          <c:layout>
            <c:manualLayout>
              <c:x val="0.1666666666666666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lt1">
                <a:alpha val="50000"/>
              </a:schemeClr>
            </a:solidFill>
            <a:round/>
          </a:ln>
          <a:effectLst/>
        </c:spPr>
        <c:dLbl>
          <c:idx val="0"/>
          <c:layout>
            <c:manualLayout>
              <c:x val="0.2416666666666665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lt1">
                <a:alpha val="50000"/>
              </a:schemeClr>
            </a:solidFill>
            <a:round/>
          </a:ln>
          <a:effectLst/>
        </c:spPr>
        <c:dLbl>
          <c:idx val="0"/>
          <c:layout>
            <c:manualLayout>
              <c:x val="0.12777777777777777"/>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alpha val="85000"/>
            </a:schemeClr>
          </a:solidFill>
          <a:ln w="9525" cap="flat" cmpd="sng" algn="ctr">
            <a:solidFill>
              <a:schemeClr val="lt1">
                <a:alpha val="50000"/>
              </a:schemeClr>
            </a:solidFill>
            <a:round/>
          </a:ln>
          <a:effectLst/>
        </c:spPr>
        <c:dLbl>
          <c:idx val="0"/>
          <c:layout>
            <c:manualLayout>
              <c:x val="0.2416666666666666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alpha val="85000"/>
            </a:schemeClr>
          </a:solidFill>
          <a:ln w="9525" cap="flat" cmpd="sng" algn="ctr">
            <a:solidFill>
              <a:schemeClr val="lt1">
                <a:alpha val="50000"/>
              </a:schemeClr>
            </a:solidFill>
            <a:round/>
          </a:ln>
          <a:effectLst/>
        </c:spPr>
        <c:dLbl>
          <c:idx val="0"/>
          <c:layout>
            <c:manualLayout>
              <c:x val="0.1416666666666667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alpha val="85000"/>
            </a:schemeClr>
          </a:solidFill>
          <a:ln w="9525" cap="flat" cmpd="sng" algn="ctr">
            <a:solidFill>
              <a:schemeClr val="lt1">
                <a:alpha val="50000"/>
              </a:schemeClr>
            </a:solidFill>
            <a:round/>
          </a:ln>
          <a:effectLst/>
        </c:spPr>
        <c:dLbl>
          <c:idx val="0"/>
          <c:layout>
            <c:manualLayout>
              <c:x val="0.3555555555555553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alpha val="85000"/>
            </a:schemeClr>
          </a:solidFill>
          <a:ln w="9525" cap="flat" cmpd="sng" algn="ctr">
            <a:solidFill>
              <a:schemeClr val="lt1">
                <a:alpha val="50000"/>
              </a:schemeClr>
            </a:solidFill>
            <a:round/>
          </a:ln>
          <a:effectLst/>
        </c:spPr>
        <c:dLbl>
          <c:idx val="0"/>
          <c:layout>
            <c:manualLayout>
              <c:x val="0.15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alpha val="85000"/>
            </a:schemeClr>
          </a:solidFill>
          <a:ln w="9525" cap="flat" cmpd="sng" algn="ctr">
            <a:solidFill>
              <a:schemeClr val="lt1">
                <a:alpha val="50000"/>
              </a:schemeClr>
            </a:solidFill>
            <a:round/>
          </a:ln>
          <a:effectLst/>
        </c:spPr>
        <c:dLbl>
          <c:idx val="0"/>
          <c:layout>
            <c:manualLayout>
              <c:x val="0.15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alpha val="85000"/>
            </a:schemeClr>
          </a:solidFill>
          <a:ln w="9525" cap="flat" cmpd="sng" algn="ctr">
            <a:solidFill>
              <a:schemeClr val="lt1">
                <a:alpha val="50000"/>
              </a:schemeClr>
            </a:solidFill>
            <a:round/>
          </a:ln>
          <a:effectLst/>
        </c:spPr>
        <c:dLbl>
          <c:idx val="0"/>
          <c:layout>
            <c:manualLayout>
              <c:x val="0.3555555555555553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alpha val="85000"/>
            </a:schemeClr>
          </a:solidFill>
          <a:ln w="9525" cap="flat" cmpd="sng" algn="ctr">
            <a:solidFill>
              <a:schemeClr val="lt1">
                <a:alpha val="50000"/>
              </a:schemeClr>
            </a:solidFill>
            <a:round/>
          </a:ln>
          <a:effectLst/>
        </c:spPr>
        <c:dLbl>
          <c:idx val="0"/>
          <c:layout>
            <c:manualLayout>
              <c:x val="0.1416666666666667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dk1">
              <a:tint val="88500"/>
              <a:alpha val="85000"/>
            </a:schemeClr>
          </a:solidFill>
          <a:ln w="9525" cap="flat" cmpd="sng" algn="ctr">
            <a:solidFill>
              <a:schemeClr val="lt1">
                <a:alpha val="50000"/>
              </a:schemeClr>
            </a:solidFill>
            <a:round/>
          </a:ln>
          <a:effectLst/>
        </c:spPr>
        <c:dLbl>
          <c:idx val="0"/>
          <c:layout>
            <c:manualLayout>
              <c:x val="0.2416666666666666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dk1">
              <a:tint val="88500"/>
              <a:alpha val="85000"/>
            </a:schemeClr>
          </a:solidFill>
          <a:ln w="9525" cap="flat" cmpd="sng" algn="ctr">
            <a:solidFill>
              <a:schemeClr val="lt1">
                <a:alpha val="50000"/>
              </a:schemeClr>
            </a:solidFill>
            <a:round/>
          </a:ln>
          <a:effectLst/>
        </c:spPr>
        <c:dLbl>
          <c:idx val="0"/>
          <c:layout>
            <c:manualLayout>
              <c:x val="0.12777777777777777"/>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dk1">
              <a:tint val="88500"/>
              <a:alpha val="85000"/>
            </a:schemeClr>
          </a:solidFill>
          <a:ln w="9525" cap="flat" cmpd="sng" algn="ctr">
            <a:solidFill>
              <a:schemeClr val="lt1">
                <a:alpha val="50000"/>
              </a:schemeClr>
            </a:solidFill>
            <a:round/>
          </a:ln>
          <a:effectLst/>
        </c:spPr>
        <c:dLbl>
          <c:idx val="0"/>
          <c:layout>
            <c:manualLayout>
              <c:x val="0.2416666666666665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88500"/>
              <a:alpha val="85000"/>
            </a:schemeClr>
          </a:solidFill>
          <a:ln w="9525" cap="flat" cmpd="sng" algn="ctr">
            <a:solidFill>
              <a:schemeClr val="lt1">
                <a:alpha val="50000"/>
              </a:schemeClr>
            </a:solidFill>
            <a:round/>
          </a:ln>
          <a:effectLst/>
        </c:spPr>
        <c:dLbl>
          <c:idx val="0"/>
          <c:layout>
            <c:manualLayout>
              <c:x val="0.1666666666666666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dk1">
              <a:tint val="88500"/>
              <a:alpha val="85000"/>
            </a:schemeClr>
          </a:solidFill>
          <a:ln w="9525" cap="flat" cmpd="sng" algn="ctr">
            <a:solidFill>
              <a:schemeClr val="lt1">
                <a:alpha val="50000"/>
              </a:schemeClr>
            </a:solidFill>
            <a:round/>
          </a:ln>
          <a:effectLst/>
        </c:spPr>
        <c:dLbl>
          <c:idx val="0"/>
          <c:layout>
            <c:manualLayout>
              <c:x val="0.180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dk1">
              <a:tint val="88500"/>
              <a:alpha val="85000"/>
            </a:schemeClr>
          </a:solidFill>
          <a:ln w="9525" cap="flat" cmpd="sng" algn="ctr">
            <a:solidFill>
              <a:schemeClr val="lt1">
                <a:alpha val="50000"/>
              </a:schemeClr>
            </a:solidFill>
            <a:round/>
          </a:ln>
          <a:effectLst/>
        </c:spPr>
        <c:dLbl>
          <c:idx val="0"/>
          <c:layout>
            <c:manualLayout>
              <c:x val="0.16944444444444445"/>
              <c:y val="-4.62962962962965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dk1">
              <a:tint val="88500"/>
              <a:alpha val="85000"/>
            </a:schemeClr>
          </a:solidFill>
          <a:ln w="9525" cap="flat" cmpd="sng" algn="ctr">
            <a:solidFill>
              <a:schemeClr val="lt1">
                <a:alpha val="50000"/>
              </a:schemeClr>
            </a:solidFill>
            <a:round/>
          </a:ln>
          <a:effectLst/>
        </c:spPr>
        <c:dLbl>
          <c:idx val="0"/>
          <c:layout>
            <c:manualLayout>
              <c:x val="0.19444444444444445"/>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dk1">
              <a:tint val="88500"/>
              <a:alpha val="85000"/>
            </a:schemeClr>
          </a:solidFill>
          <a:ln w="9525" cap="flat" cmpd="sng" algn="ctr">
            <a:solidFill>
              <a:schemeClr val="lt1">
                <a:alpha val="50000"/>
              </a:schemeClr>
            </a:solidFill>
            <a:round/>
          </a:ln>
          <a:effectLst/>
        </c:spPr>
        <c:dLbl>
          <c:idx val="0"/>
          <c:layout>
            <c:manualLayout>
              <c:x val="0.1527777777777776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dk1">
              <a:tint val="88500"/>
              <a:alpha val="85000"/>
            </a:schemeClr>
          </a:solidFill>
          <a:ln w="9525" cap="flat" cmpd="sng" algn="ctr">
            <a:solidFill>
              <a:schemeClr val="lt1">
                <a:alpha val="50000"/>
              </a:schemeClr>
            </a:solidFill>
            <a:round/>
          </a:ln>
          <a:effectLst/>
        </c:spPr>
        <c:dLbl>
          <c:idx val="0"/>
          <c:layout>
            <c:manualLayout>
              <c:x val="0.3555555555555553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dk1">
              <a:tint val="88500"/>
              <a:alpha val="85000"/>
            </a:schemeClr>
          </a:solidFill>
          <a:ln w="9525" cap="flat" cmpd="sng" algn="ctr">
            <a:solidFill>
              <a:schemeClr val="lt1">
                <a:alpha val="50000"/>
              </a:schemeClr>
            </a:solidFill>
            <a:round/>
          </a:ln>
          <a:effectLst/>
        </c:spPr>
        <c:dLbl>
          <c:idx val="0"/>
          <c:layout>
            <c:manualLayout>
              <c:x val="0.1416666666666667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dk1">
              <a:tint val="88500"/>
              <a:alpha val="85000"/>
            </a:schemeClr>
          </a:solidFill>
          <a:ln w="9525" cap="flat" cmpd="sng" algn="ctr">
            <a:solidFill>
              <a:schemeClr val="lt1">
                <a:alpha val="50000"/>
              </a:schemeClr>
            </a:solidFill>
            <a:round/>
          </a:ln>
          <a:effectLst/>
        </c:spPr>
        <c:dLbl>
          <c:idx val="0"/>
          <c:layout>
            <c:manualLayout>
              <c:x val="0.2416666666666666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dk1">
              <a:tint val="88500"/>
              <a:alpha val="85000"/>
            </a:schemeClr>
          </a:solidFill>
          <a:ln w="9525" cap="flat" cmpd="sng" algn="ctr">
            <a:solidFill>
              <a:schemeClr val="lt1">
                <a:alpha val="50000"/>
              </a:schemeClr>
            </a:solidFill>
            <a:round/>
          </a:ln>
          <a:effectLst/>
        </c:spPr>
        <c:dLbl>
          <c:idx val="0"/>
          <c:layout>
            <c:manualLayout>
              <c:x val="0.12777777777777777"/>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dk1">
              <a:tint val="88500"/>
              <a:alpha val="85000"/>
            </a:schemeClr>
          </a:solidFill>
          <a:ln w="9525" cap="flat" cmpd="sng" algn="ctr">
            <a:solidFill>
              <a:schemeClr val="lt1">
                <a:alpha val="50000"/>
              </a:schemeClr>
            </a:solidFill>
            <a:round/>
          </a:ln>
          <a:effectLst/>
        </c:spPr>
        <c:dLbl>
          <c:idx val="0"/>
          <c:layout>
            <c:manualLayout>
              <c:x val="0.2416666666666665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dk1">
              <a:tint val="88500"/>
              <a:alpha val="85000"/>
            </a:schemeClr>
          </a:solidFill>
          <a:ln w="9525" cap="flat" cmpd="sng" algn="ctr">
            <a:solidFill>
              <a:schemeClr val="lt1">
                <a:alpha val="50000"/>
              </a:schemeClr>
            </a:solidFill>
            <a:round/>
          </a:ln>
          <a:effectLst/>
        </c:spPr>
        <c:dLbl>
          <c:idx val="0"/>
          <c:layout>
            <c:manualLayout>
              <c:x val="0.16666666666666666"/>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dk1">
              <a:tint val="88500"/>
              <a:alpha val="85000"/>
            </a:schemeClr>
          </a:solidFill>
          <a:ln w="9525" cap="flat" cmpd="sng" algn="ctr">
            <a:solidFill>
              <a:schemeClr val="lt1">
                <a:alpha val="50000"/>
              </a:schemeClr>
            </a:solidFill>
            <a:round/>
          </a:ln>
          <a:effectLst/>
        </c:spPr>
        <c:dLbl>
          <c:idx val="0"/>
          <c:layout>
            <c:manualLayout>
              <c:x val="0.180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dk1">
              <a:tint val="88500"/>
              <a:alpha val="85000"/>
            </a:schemeClr>
          </a:solidFill>
          <a:ln w="9525" cap="flat" cmpd="sng" algn="ctr">
            <a:solidFill>
              <a:schemeClr val="lt1">
                <a:alpha val="50000"/>
              </a:schemeClr>
            </a:solidFill>
            <a:round/>
          </a:ln>
          <a:effectLst/>
        </c:spPr>
        <c:dLbl>
          <c:idx val="0"/>
          <c:layout>
            <c:manualLayout>
              <c:x val="0.16944444444444445"/>
              <c:y val="-4.62962962962965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dk1">
              <a:tint val="88500"/>
              <a:alpha val="85000"/>
            </a:schemeClr>
          </a:solidFill>
          <a:ln w="9525" cap="flat" cmpd="sng" algn="ctr">
            <a:solidFill>
              <a:schemeClr val="lt1">
                <a:alpha val="50000"/>
              </a:schemeClr>
            </a:solidFill>
            <a:round/>
          </a:ln>
          <a:effectLst/>
        </c:spPr>
        <c:dLbl>
          <c:idx val="0"/>
          <c:layout>
            <c:manualLayout>
              <c:x val="0.19444444444444445"/>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44216226588186"/>
          <c:y val="9.0561237223378208E-2"/>
          <c:w val="0.6279554647083333"/>
          <c:h val="0.8671768520723786"/>
        </c:manualLayout>
      </c:layout>
      <c:barChart>
        <c:barDir val="bar"/>
        <c:grouping val="stacked"/>
        <c:varyColors val="0"/>
        <c:ser>
          <c:idx val="0"/>
          <c:order val="0"/>
          <c:tx>
            <c:strRef>
              <c:f>'Pivot '!$K$3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Pt>
            <c:idx val="0"/>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E72-4EB4-9F23-4B10C6A1FEA2}"/>
              </c:ext>
            </c:extLst>
          </c:dPt>
          <c:dPt>
            <c:idx val="1"/>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E72-4EB4-9F23-4B10C6A1FEA2}"/>
              </c:ext>
            </c:extLst>
          </c:dPt>
          <c:dPt>
            <c:idx val="2"/>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E72-4EB4-9F23-4B10C6A1FEA2}"/>
              </c:ext>
            </c:extLst>
          </c:dPt>
          <c:dPt>
            <c:idx val="3"/>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BE72-4EB4-9F23-4B10C6A1FEA2}"/>
              </c:ext>
            </c:extLst>
          </c:dPt>
          <c:dPt>
            <c:idx val="4"/>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BE72-4EB4-9F23-4B10C6A1FEA2}"/>
              </c:ext>
            </c:extLst>
          </c:dPt>
          <c:dPt>
            <c:idx val="5"/>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BE72-4EB4-9F23-4B10C6A1FEA2}"/>
              </c:ext>
            </c:extLst>
          </c:dPt>
          <c:dPt>
            <c:idx val="6"/>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BE72-4EB4-9F23-4B10C6A1FEA2}"/>
              </c:ext>
            </c:extLst>
          </c:dPt>
          <c:dPt>
            <c:idx val="7"/>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BE72-4EB4-9F23-4B10C6A1FEA2}"/>
              </c:ext>
            </c:extLst>
          </c:dPt>
          <c:dPt>
            <c:idx val="8"/>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BE72-4EB4-9F23-4B10C6A1FEA2}"/>
              </c:ext>
            </c:extLst>
          </c:dPt>
          <c:dPt>
            <c:idx val="9"/>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BE72-4EB4-9F23-4B10C6A1FEA2}"/>
              </c:ext>
            </c:extLst>
          </c:dPt>
          <c:dLbls>
            <c:dLbl>
              <c:idx val="0"/>
              <c:layout>
                <c:manualLayout>
                  <c:x val="0.1527777777777776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72-4EB4-9F23-4B10C6A1FEA2}"/>
                </c:ext>
              </c:extLst>
            </c:dLbl>
            <c:dLbl>
              <c:idx val="1"/>
              <c:layout>
                <c:manualLayout>
                  <c:x val="0.355555555555555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72-4EB4-9F23-4B10C6A1FEA2}"/>
                </c:ext>
              </c:extLst>
            </c:dLbl>
            <c:dLbl>
              <c:idx val="2"/>
              <c:layout>
                <c:manualLayout>
                  <c:x val="0.14166666666666677"/>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72-4EB4-9F23-4B10C6A1FEA2}"/>
                </c:ext>
              </c:extLst>
            </c:dLbl>
            <c:dLbl>
              <c:idx val="3"/>
              <c:layout>
                <c:manualLayout>
                  <c:x val="0.24166666666666667"/>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72-4EB4-9F23-4B10C6A1FEA2}"/>
                </c:ext>
              </c:extLst>
            </c:dLbl>
            <c:dLbl>
              <c:idx val="4"/>
              <c:layout>
                <c:manualLayout>
                  <c:x val="0.12777777777777777"/>
                  <c:y val="-9.259259259259343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72-4EB4-9F23-4B10C6A1FEA2}"/>
                </c:ext>
              </c:extLst>
            </c:dLbl>
            <c:dLbl>
              <c:idx val="5"/>
              <c:layout>
                <c:manualLayout>
                  <c:x val="0.2416666666666665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E72-4EB4-9F23-4B10C6A1FEA2}"/>
                </c:ext>
              </c:extLst>
            </c:dLbl>
            <c:dLbl>
              <c:idx val="6"/>
              <c:layout>
                <c:manualLayout>
                  <c:x val="0.16666666666666666"/>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E72-4EB4-9F23-4B10C6A1FEA2}"/>
                </c:ext>
              </c:extLst>
            </c:dLbl>
            <c:dLbl>
              <c:idx val="7"/>
              <c:layout>
                <c:manualLayout>
                  <c:x val="0.1805555555555555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E72-4EB4-9F23-4B10C6A1FEA2}"/>
                </c:ext>
              </c:extLst>
            </c:dLbl>
            <c:dLbl>
              <c:idx val="8"/>
              <c:layout>
                <c:manualLayout>
                  <c:x val="0.16944444444444445"/>
                  <c:y val="-4.629629629629651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E72-4EB4-9F23-4B10C6A1FEA2}"/>
                </c:ext>
              </c:extLst>
            </c:dLbl>
            <c:dLbl>
              <c:idx val="9"/>
              <c:layout>
                <c:manualLayout>
                  <c:x val="0.19444444444444445"/>
                  <c:y val="-1.06094453400166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E72-4EB4-9F23-4B10C6A1FEA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'!$J$4:$J$14</c:f>
              <c:strCache>
                <c:ptCount val="10"/>
                <c:pt idx="0">
                  <c:v>Customer Support</c:v>
                </c:pt>
                <c:pt idx="1">
                  <c:v>Finance</c:v>
                </c:pt>
                <c:pt idx="2">
                  <c:v>Human Resources</c:v>
                </c:pt>
                <c:pt idx="3">
                  <c:v>IT</c:v>
                </c:pt>
                <c:pt idx="4">
                  <c:v>Legal</c:v>
                </c:pt>
                <c:pt idx="5">
                  <c:v>Marketing</c:v>
                </c:pt>
                <c:pt idx="6">
                  <c:v>Operations</c:v>
                </c:pt>
                <c:pt idx="7">
                  <c:v>Research &amp; Dev</c:v>
                </c:pt>
                <c:pt idx="8">
                  <c:v>Sales</c:v>
                </c:pt>
                <c:pt idx="9">
                  <c:v>Supply Chain</c:v>
                </c:pt>
              </c:strCache>
            </c:strRef>
          </c:cat>
          <c:val>
            <c:numRef>
              <c:f>'Pivot '!$K$4:$K$14</c:f>
              <c:numCache>
                <c:formatCode>General</c:formatCode>
                <c:ptCount val="10"/>
                <c:pt idx="0">
                  <c:v>30000</c:v>
                </c:pt>
                <c:pt idx="1">
                  <c:v>102000</c:v>
                </c:pt>
                <c:pt idx="2">
                  <c:v>25000</c:v>
                </c:pt>
                <c:pt idx="3">
                  <c:v>60000</c:v>
                </c:pt>
                <c:pt idx="4">
                  <c:v>20000</c:v>
                </c:pt>
                <c:pt idx="5">
                  <c:v>62000</c:v>
                </c:pt>
                <c:pt idx="6">
                  <c:v>38000</c:v>
                </c:pt>
                <c:pt idx="7">
                  <c:v>42000</c:v>
                </c:pt>
                <c:pt idx="8">
                  <c:v>40000</c:v>
                </c:pt>
                <c:pt idx="9">
                  <c:v>45000</c:v>
                </c:pt>
              </c:numCache>
            </c:numRef>
          </c:val>
          <c:extLst>
            <c:ext xmlns:c16="http://schemas.microsoft.com/office/drawing/2014/chart" uri="{C3380CC4-5D6E-409C-BE32-E72D297353CC}">
              <c16:uniqueId val="{00000014-BE72-4EB4-9F23-4B10C6A1FEA2}"/>
            </c:ext>
          </c:extLst>
        </c:ser>
        <c:dLbls>
          <c:dLblPos val="ctr"/>
          <c:showLegendKey val="0"/>
          <c:showVal val="1"/>
          <c:showCatName val="0"/>
          <c:showSerName val="0"/>
          <c:showPercent val="0"/>
          <c:showBubbleSize val="0"/>
        </c:dLbls>
        <c:gapWidth val="150"/>
        <c:overlap val="100"/>
        <c:axId val="1842121007"/>
        <c:axId val="1842120047"/>
      </c:barChart>
      <c:catAx>
        <c:axId val="18421210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842120047"/>
        <c:crosses val="autoZero"/>
        <c:auto val="1"/>
        <c:lblAlgn val="ctr"/>
        <c:lblOffset val="100"/>
        <c:noMultiLvlLbl val="0"/>
      </c:catAx>
      <c:valAx>
        <c:axId val="1842120047"/>
        <c:scaling>
          <c:orientation val="minMax"/>
        </c:scaling>
        <c:delete val="1"/>
        <c:axPos val="b"/>
        <c:numFmt formatCode="General" sourceLinked="1"/>
        <c:majorTickMark val="none"/>
        <c:minorTickMark val="none"/>
        <c:tickLblPos val="nextTo"/>
        <c:crossAx val="184212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 (version 1).xlsb.xlsx]Pivot !PivotTable5</c:name>
    <c:fmtId val="11"/>
  </c:pivotSource>
  <c:chart>
    <c:autoTitleDeleted val="1"/>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lt1">
                <a:alpha val="50000"/>
              </a:schemeClr>
            </a:solidFill>
            <a:round/>
          </a:ln>
          <a:effectLst/>
        </c:spPr>
        <c:dLbl>
          <c:idx val="0"/>
          <c:layout>
            <c:manualLayout>
              <c:x val="0"/>
              <c:y val="-0.337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lt1">
                <a:alpha val="50000"/>
              </a:schemeClr>
            </a:solidFill>
            <a:round/>
          </a:ln>
          <a:effectLst/>
        </c:spPr>
        <c:dLbl>
          <c:idx val="0"/>
          <c:layout>
            <c:manualLayout>
              <c:x val="-5.0925337632079971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lt1">
                <a:alpha val="50000"/>
              </a:schemeClr>
            </a:solidFill>
            <a:round/>
          </a:ln>
          <a:effectLst/>
        </c:spPr>
        <c:dLbl>
          <c:idx val="0"/>
          <c:layout>
            <c:manualLayout>
              <c:x val="-2.7777777777778286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alpha val="85000"/>
            </a:schemeClr>
          </a:solidFill>
          <a:ln w="9525" cap="flat" cmpd="sng" algn="ctr">
            <a:solidFill>
              <a:schemeClr val="lt1">
                <a:alpha val="50000"/>
              </a:schemeClr>
            </a:solidFill>
            <a:round/>
          </a:ln>
          <a:effectLst/>
        </c:spPr>
        <c:dLbl>
          <c:idx val="0"/>
          <c:layout>
            <c:manualLayout>
              <c:x val="-2.7777777777777779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85000"/>
            </a:schemeClr>
          </a:solidFill>
          <a:ln w="9525" cap="flat" cmpd="sng" algn="ctr">
            <a:solidFill>
              <a:schemeClr val="lt1">
                <a:alpha val="50000"/>
              </a:schemeClr>
            </a:solidFill>
            <a:round/>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alpha val="85000"/>
            </a:schemeClr>
          </a:solidFill>
          <a:ln w="9525" cap="flat" cmpd="sng" algn="ctr">
            <a:solidFill>
              <a:schemeClr val="lt1">
                <a:alpha val="50000"/>
              </a:schemeClr>
            </a:solidFill>
            <a:round/>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alpha val="85000"/>
            </a:schemeClr>
          </a:solidFill>
          <a:ln w="9525" cap="flat" cmpd="sng" algn="ctr">
            <a:solidFill>
              <a:schemeClr val="lt1">
                <a:alpha val="50000"/>
              </a:schemeClr>
            </a:solidFill>
            <a:round/>
          </a:ln>
          <a:effectLst/>
        </c:spPr>
        <c:dLbl>
          <c:idx val="0"/>
          <c:layout>
            <c:manualLayout>
              <c:x val="1.0185067526415994E-16"/>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alpha val="85000"/>
            </a:schemeClr>
          </a:solidFill>
          <a:ln w="9525" cap="flat" cmpd="sng" algn="ctr">
            <a:solidFill>
              <a:schemeClr val="lt1">
                <a:alpha val="50000"/>
              </a:schemeClr>
            </a:solidFill>
            <a:round/>
          </a:ln>
          <a:effectLst/>
        </c:spPr>
        <c:dLbl>
          <c:idx val="0"/>
          <c:layout>
            <c:manualLayout>
              <c:x val="0"/>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alpha val="85000"/>
            </a:schemeClr>
          </a:solidFill>
          <a:ln w="9525" cap="flat" cmpd="sng" algn="ctr">
            <a:solidFill>
              <a:schemeClr val="lt1">
                <a:alpha val="50000"/>
              </a:schemeClr>
            </a:solidFill>
            <a:round/>
          </a:ln>
          <a:effectLst/>
        </c:spPr>
        <c:dLbl>
          <c:idx val="0"/>
          <c:layout>
            <c:manualLayout>
              <c:x val="0"/>
              <c:y val="-0.337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alpha val="85000"/>
            </a:schemeClr>
          </a:solidFill>
          <a:ln w="9525" cap="flat" cmpd="sng" algn="ctr">
            <a:solidFill>
              <a:schemeClr val="lt1">
                <a:alpha val="50000"/>
              </a:schemeClr>
            </a:solidFill>
            <a:round/>
          </a:ln>
          <a:effectLst/>
        </c:spPr>
        <c:dLbl>
          <c:idx val="0"/>
          <c:layout>
            <c:manualLayout>
              <c:x val="-5.0925337632079971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dk1">
              <a:tint val="88500"/>
              <a:alpha val="85000"/>
            </a:schemeClr>
          </a:solidFill>
          <a:ln w="9525" cap="flat" cmpd="sng" algn="ctr">
            <a:solidFill>
              <a:schemeClr val="lt1">
                <a:alpha val="50000"/>
              </a:schemeClr>
            </a:solidFill>
            <a:round/>
          </a:ln>
          <a:effectLst/>
        </c:spPr>
        <c:dLbl>
          <c:idx val="0"/>
          <c:layout>
            <c:manualLayout>
              <c:x val="-2.7777777777778286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dk1">
              <a:tint val="88500"/>
              <a:alpha val="85000"/>
            </a:schemeClr>
          </a:solidFill>
          <a:ln w="9525" cap="flat" cmpd="sng" algn="ctr">
            <a:solidFill>
              <a:schemeClr val="lt1">
                <a:alpha val="50000"/>
              </a:schemeClr>
            </a:solidFill>
            <a:round/>
          </a:ln>
          <a:effectLst/>
        </c:spPr>
        <c:dLbl>
          <c:idx val="0"/>
          <c:layout>
            <c:manualLayout>
              <c:x val="-2.7777777777777779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dk1">
              <a:tint val="88500"/>
              <a:alpha val="85000"/>
            </a:schemeClr>
          </a:solidFill>
          <a:ln w="9525" cap="flat" cmpd="sng" algn="ctr">
            <a:solidFill>
              <a:schemeClr val="lt1">
                <a:alpha val="50000"/>
              </a:schemeClr>
            </a:solidFill>
            <a:round/>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88500"/>
              <a:alpha val="85000"/>
            </a:schemeClr>
          </a:solidFill>
          <a:ln w="9525" cap="flat" cmpd="sng" algn="ctr">
            <a:solidFill>
              <a:schemeClr val="lt1">
                <a:alpha val="50000"/>
              </a:schemeClr>
            </a:solidFill>
            <a:round/>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dk1">
              <a:tint val="88500"/>
              <a:alpha val="85000"/>
            </a:schemeClr>
          </a:solidFill>
          <a:ln w="9525" cap="flat" cmpd="sng" algn="ctr">
            <a:solidFill>
              <a:schemeClr val="lt1">
                <a:alpha val="50000"/>
              </a:schemeClr>
            </a:solidFill>
            <a:round/>
          </a:ln>
          <a:effectLst/>
        </c:spPr>
        <c:dLbl>
          <c:idx val="0"/>
          <c:layout>
            <c:manualLayout>
              <c:x val="1.0185067526415994E-16"/>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dk1">
              <a:tint val="88500"/>
              <a:alpha val="85000"/>
            </a:schemeClr>
          </a:solidFill>
          <a:ln w="9525" cap="flat" cmpd="sng" algn="ctr">
            <a:solidFill>
              <a:schemeClr val="lt1">
                <a:alpha val="50000"/>
              </a:schemeClr>
            </a:solidFill>
            <a:round/>
          </a:ln>
          <a:effectLst/>
        </c:spPr>
        <c:dLbl>
          <c:idx val="0"/>
          <c:layout>
            <c:manualLayout>
              <c:x val="0"/>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dk1">
              <a:tint val="88500"/>
              <a:alpha val="85000"/>
            </a:schemeClr>
          </a:solidFill>
          <a:ln w="9525" cap="flat" cmpd="sng" algn="ctr">
            <a:solidFill>
              <a:schemeClr val="lt1">
                <a:alpha val="50000"/>
              </a:schemeClr>
            </a:solidFill>
            <a:round/>
          </a:ln>
          <a:effectLst/>
        </c:spPr>
        <c:dLbl>
          <c:idx val="0"/>
          <c:layout>
            <c:manualLayout>
              <c:x val="0"/>
              <c:y val="-0.337962962962962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dk1">
              <a:tint val="88500"/>
              <a:alpha val="85000"/>
            </a:schemeClr>
          </a:solidFill>
          <a:ln w="9525" cap="flat" cmpd="sng" algn="ctr">
            <a:solidFill>
              <a:schemeClr val="lt1">
                <a:alpha val="50000"/>
              </a:schemeClr>
            </a:solidFill>
            <a:round/>
          </a:ln>
          <a:effectLst/>
        </c:spPr>
        <c:dLbl>
          <c:idx val="0"/>
          <c:layout>
            <c:manualLayout>
              <c:x val="-5.0925337632079971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dk1">
              <a:tint val="88500"/>
              <a:alpha val="85000"/>
            </a:schemeClr>
          </a:solidFill>
          <a:ln w="9525" cap="flat" cmpd="sng" algn="ctr">
            <a:solidFill>
              <a:schemeClr val="lt1">
                <a:alpha val="50000"/>
              </a:schemeClr>
            </a:solidFill>
            <a:round/>
          </a:ln>
          <a:effectLst/>
        </c:spPr>
        <c:dLbl>
          <c:idx val="0"/>
          <c:layout>
            <c:manualLayout>
              <c:x val="-2.7777777777778286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dk1">
              <a:tint val="88500"/>
              <a:alpha val="85000"/>
            </a:schemeClr>
          </a:solidFill>
          <a:ln w="9525" cap="flat" cmpd="sng" algn="ctr">
            <a:solidFill>
              <a:schemeClr val="lt1">
                <a:alpha val="50000"/>
              </a:schemeClr>
            </a:solidFill>
            <a:round/>
          </a:ln>
          <a:effectLst/>
        </c:spPr>
        <c:dLbl>
          <c:idx val="0"/>
          <c:layout>
            <c:manualLayout>
              <c:x val="-2.7777777777777779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dk1">
              <a:tint val="88500"/>
              <a:alpha val="85000"/>
            </a:schemeClr>
          </a:solidFill>
          <a:ln w="9525" cap="flat" cmpd="sng" algn="ctr">
            <a:solidFill>
              <a:schemeClr val="lt1">
                <a:alpha val="50000"/>
              </a:schemeClr>
            </a:solidFill>
            <a:round/>
          </a:ln>
          <a:effectLst/>
        </c:spPr>
        <c:dLbl>
          <c:idx val="0"/>
          <c:layout>
            <c:manualLayout>
              <c:x val="-5.5555555555555558E-3"/>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dk1">
              <a:tint val="88500"/>
              <a:alpha val="85000"/>
            </a:schemeClr>
          </a:solidFill>
          <a:ln w="9525" cap="flat" cmpd="sng" algn="ctr">
            <a:solidFill>
              <a:schemeClr val="lt1">
                <a:alpha val="50000"/>
              </a:schemeClr>
            </a:solidFill>
            <a:round/>
          </a:ln>
          <a:effectLst/>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dk1">
              <a:tint val="88500"/>
              <a:alpha val="85000"/>
            </a:schemeClr>
          </a:solidFill>
          <a:ln w="9525" cap="flat" cmpd="sng" algn="ctr">
            <a:solidFill>
              <a:schemeClr val="lt1">
                <a:alpha val="50000"/>
              </a:schemeClr>
            </a:solidFill>
            <a:round/>
          </a:ln>
          <a:effectLst/>
        </c:spPr>
        <c:dLbl>
          <c:idx val="0"/>
          <c:layout>
            <c:manualLayout>
              <c:x val="1.0185067526415994E-16"/>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dk1">
              <a:tint val="88500"/>
              <a:alpha val="85000"/>
            </a:schemeClr>
          </a:solidFill>
          <a:ln w="9525" cap="flat" cmpd="sng" algn="ctr">
            <a:solidFill>
              <a:schemeClr val="lt1">
                <a:alpha val="50000"/>
              </a:schemeClr>
            </a:solidFill>
            <a:round/>
          </a:ln>
          <a:effectLst/>
        </c:spPr>
        <c:dLbl>
          <c:idx val="0"/>
          <c:layout>
            <c:manualLayout>
              <c:x val="-8.333333333333333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dk1">
              <a:tint val="88500"/>
              <a:alpha val="85000"/>
            </a:schemeClr>
          </a:solidFill>
          <a:ln w="9525" cap="flat" cmpd="sng" algn="ctr">
            <a:solidFill>
              <a:schemeClr val="lt1">
                <a:alpha val="50000"/>
              </a:schemeClr>
            </a:solidFill>
            <a:round/>
          </a:ln>
          <a:effectLst/>
        </c:spPr>
        <c:dLbl>
          <c:idx val="0"/>
          <c:layout>
            <c:manualLayout>
              <c:x val="0"/>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'!$N$3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Pt>
            <c:idx val="0"/>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D504-4C20-B461-F92702274534}"/>
              </c:ext>
            </c:extLst>
          </c:dPt>
          <c:dPt>
            <c:idx val="1"/>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504-4C20-B461-F92702274534}"/>
              </c:ext>
            </c:extLst>
          </c:dPt>
          <c:dPt>
            <c:idx val="2"/>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D504-4C20-B461-F92702274534}"/>
              </c:ext>
            </c:extLst>
          </c:dPt>
          <c:dPt>
            <c:idx val="3"/>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D504-4C20-B461-F92702274534}"/>
              </c:ext>
            </c:extLst>
          </c:dPt>
          <c:dPt>
            <c:idx val="4"/>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D504-4C20-B461-F92702274534}"/>
              </c:ext>
            </c:extLst>
          </c:dPt>
          <c:dPt>
            <c:idx val="5"/>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D504-4C20-B461-F92702274534}"/>
              </c:ext>
            </c:extLst>
          </c:dPt>
          <c:dPt>
            <c:idx val="6"/>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D504-4C20-B461-F92702274534}"/>
              </c:ext>
            </c:extLst>
          </c:dPt>
          <c:dPt>
            <c:idx val="7"/>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D504-4C20-B461-F92702274534}"/>
              </c:ext>
            </c:extLst>
          </c:dPt>
          <c:dPt>
            <c:idx val="8"/>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D504-4C20-B461-F92702274534}"/>
              </c:ext>
            </c:extLst>
          </c:dPt>
          <c:dPt>
            <c:idx val="9"/>
            <c:invertIfNegative val="0"/>
            <c:bubble3D val="0"/>
            <c:spPr>
              <a:solidFill>
                <a:schemeClr val="dk1">
                  <a:tint val="885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D504-4C20-B461-F92702274534}"/>
              </c:ext>
            </c:extLst>
          </c:dPt>
          <c:dLbls>
            <c:dLbl>
              <c:idx val="0"/>
              <c:layout>
                <c:manualLayout>
                  <c:x val="-8.3333333333333332E-3"/>
                  <c:y val="-0.240740740740740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04-4C20-B461-F92702274534}"/>
                </c:ext>
              </c:extLst>
            </c:dLbl>
            <c:dLbl>
              <c:idx val="1"/>
              <c:layout>
                <c:manualLayout>
                  <c:x val="0"/>
                  <c:y val="-0.337962962962962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04-4C20-B461-F92702274534}"/>
                </c:ext>
              </c:extLst>
            </c:dLbl>
            <c:dLbl>
              <c:idx val="2"/>
              <c:layout>
                <c:manualLayout>
                  <c:x val="-5.0925337632079971E-17"/>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04-4C20-B461-F92702274534}"/>
                </c:ext>
              </c:extLst>
            </c:dLbl>
            <c:dLbl>
              <c:idx val="3"/>
              <c:layout>
                <c:manualLayout>
                  <c:x val="-2.7777777777778286E-3"/>
                  <c:y val="-0.203703703703703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04-4C20-B461-F92702274534}"/>
                </c:ext>
              </c:extLst>
            </c:dLbl>
            <c:dLbl>
              <c:idx val="4"/>
              <c:layout>
                <c:manualLayout>
                  <c:x val="-2.7777777777777779E-3"/>
                  <c:y val="-0.11574074074074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04-4C20-B461-F92702274534}"/>
                </c:ext>
              </c:extLst>
            </c:dLbl>
            <c:dLbl>
              <c:idx val="5"/>
              <c:layout>
                <c:manualLayout>
                  <c:x val="-5.5555555555555558E-3"/>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04-4C20-B461-F92702274534}"/>
                </c:ext>
              </c:extLst>
            </c:dLbl>
            <c:dLbl>
              <c:idx val="6"/>
              <c:layout>
                <c:manualLayout>
                  <c:x val="0"/>
                  <c:y val="-0.15740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04-4C20-B461-F92702274534}"/>
                </c:ext>
              </c:extLst>
            </c:dLbl>
            <c:dLbl>
              <c:idx val="7"/>
              <c:layout>
                <c:manualLayout>
                  <c:x val="1.0185067526415994E-16"/>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04-4C20-B461-F92702274534}"/>
                </c:ext>
              </c:extLst>
            </c:dLbl>
            <c:dLbl>
              <c:idx val="8"/>
              <c:layout>
                <c:manualLayout>
                  <c:x val="-8.3333333333333332E-3"/>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04-4C20-B461-F92702274534}"/>
                </c:ext>
              </c:extLst>
            </c:dLbl>
            <c:dLbl>
              <c:idx val="9"/>
              <c:layout>
                <c:manualLayout>
                  <c:x val="0"/>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04-4C20-B461-F927022745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'!$M$4:$M$14</c:f>
              <c:strCache>
                <c:ptCount val="10"/>
                <c:pt idx="0">
                  <c:v>Customer Support</c:v>
                </c:pt>
                <c:pt idx="1">
                  <c:v>Finance</c:v>
                </c:pt>
                <c:pt idx="2">
                  <c:v>Human Resources</c:v>
                </c:pt>
                <c:pt idx="3">
                  <c:v>IT</c:v>
                </c:pt>
                <c:pt idx="4">
                  <c:v>Legal</c:v>
                </c:pt>
                <c:pt idx="5">
                  <c:v>Marketing</c:v>
                </c:pt>
                <c:pt idx="6">
                  <c:v>Operations</c:v>
                </c:pt>
                <c:pt idx="7">
                  <c:v>Research &amp; Dev</c:v>
                </c:pt>
                <c:pt idx="8">
                  <c:v>Sales</c:v>
                </c:pt>
                <c:pt idx="9">
                  <c:v>Supply Chain</c:v>
                </c:pt>
              </c:strCache>
            </c:strRef>
          </c:cat>
          <c:val>
            <c:numRef>
              <c:f>'Pivot '!$N$4:$N$14</c:f>
              <c:numCache>
                <c:formatCode>0%</c:formatCode>
                <c:ptCount val="10"/>
                <c:pt idx="0">
                  <c:v>0.4</c:v>
                </c:pt>
                <c:pt idx="1">
                  <c:v>0.92999999999999994</c:v>
                </c:pt>
                <c:pt idx="2">
                  <c:v>0.25</c:v>
                </c:pt>
                <c:pt idx="3">
                  <c:v>0.5</c:v>
                </c:pt>
                <c:pt idx="4">
                  <c:v>0.2</c:v>
                </c:pt>
                <c:pt idx="5">
                  <c:v>0.57000000000000006</c:v>
                </c:pt>
                <c:pt idx="6">
                  <c:v>0.33</c:v>
                </c:pt>
                <c:pt idx="7">
                  <c:v>0.28000000000000003</c:v>
                </c:pt>
                <c:pt idx="8">
                  <c:v>0.35</c:v>
                </c:pt>
                <c:pt idx="9">
                  <c:v>0.38</c:v>
                </c:pt>
              </c:numCache>
            </c:numRef>
          </c:val>
          <c:extLst>
            <c:ext xmlns:c16="http://schemas.microsoft.com/office/drawing/2014/chart" uri="{C3380CC4-5D6E-409C-BE32-E72D297353CC}">
              <c16:uniqueId val="{0000000A-D504-4C20-B461-F92702274534}"/>
            </c:ext>
          </c:extLst>
        </c:ser>
        <c:dLbls>
          <c:dLblPos val="ctr"/>
          <c:showLegendKey val="0"/>
          <c:showVal val="1"/>
          <c:showCatName val="0"/>
          <c:showSerName val="0"/>
          <c:showPercent val="0"/>
          <c:showBubbleSize val="0"/>
        </c:dLbls>
        <c:gapWidth val="150"/>
        <c:overlap val="100"/>
        <c:axId val="2114786479"/>
        <c:axId val="2114788399"/>
      </c:barChart>
      <c:catAx>
        <c:axId val="2114786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2114788399"/>
        <c:crosses val="autoZero"/>
        <c:auto val="1"/>
        <c:lblAlgn val="ctr"/>
        <c:lblOffset val="100"/>
        <c:noMultiLvlLbl val="0"/>
      </c:catAx>
      <c:valAx>
        <c:axId val="2114788399"/>
        <c:scaling>
          <c:orientation val="minMax"/>
        </c:scaling>
        <c:delete val="1"/>
        <c:axPos val="l"/>
        <c:numFmt formatCode="0%" sourceLinked="1"/>
        <c:majorTickMark val="none"/>
        <c:minorTickMark val="none"/>
        <c:tickLblPos val="nextTo"/>
        <c:crossAx val="211478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ivot '!A1"/><Relationship Id="rId18" Type="http://schemas.openxmlformats.org/officeDocument/2006/relationships/image" Target="../media/image15.svg"/><Relationship Id="rId26"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image" Target="../media/image17.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4.png"/><Relationship Id="rId25"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hyperlink" Target="#'Data sheet'!A1"/><Relationship Id="rId20"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svg"/><Relationship Id="rId11" Type="http://schemas.microsoft.com/office/2017/06/relationships/model3d" Target="../media/model3d1.glb"/><Relationship Id="rId24"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3.svg"/><Relationship Id="rId23"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hyperlink" Target="mailto:lokeshsudhakar172005@gmail.com"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2.png"/><Relationship Id="rId2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544285</xdr:colOff>
      <xdr:row>49</xdr:row>
      <xdr:rowOff>154983</xdr:rowOff>
    </xdr:to>
    <xdr:sp macro="" textlink="">
      <xdr:nvSpPr>
        <xdr:cNvPr id="8" name="Rectangle 7">
          <a:extLst>
            <a:ext uri="{FF2B5EF4-FFF2-40B4-BE49-F238E27FC236}">
              <a16:creationId xmlns:a16="http://schemas.microsoft.com/office/drawing/2014/main" id="{BCCD365C-A6EF-C23C-839C-729938C6BE50}"/>
            </a:ext>
          </a:extLst>
        </xdr:cNvPr>
        <xdr:cNvSpPr/>
      </xdr:nvSpPr>
      <xdr:spPr>
        <a:xfrm>
          <a:off x="0" y="0"/>
          <a:ext cx="15058571" cy="9044983"/>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latin typeface="Times New Roman" panose="02020603050405020304" pitchFamily="18" charset="0"/>
              <a:cs typeface="Times New Roman" panose="02020603050405020304" pitchFamily="18" charset="0"/>
            </a:rPr>
            <a:t> </a:t>
          </a:r>
        </a:p>
      </xdr:txBody>
    </xdr:sp>
    <xdr:clientData/>
  </xdr:twoCellAnchor>
  <xdr:twoCellAnchor>
    <xdr:from>
      <xdr:col>3</xdr:col>
      <xdr:colOff>536775</xdr:colOff>
      <xdr:row>1</xdr:row>
      <xdr:rowOff>76971</xdr:rowOff>
    </xdr:from>
    <xdr:to>
      <xdr:col>20</xdr:col>
      <xdr:colOff>7697</xdr:colOff>
      <xdr:row>4</xdr:row>
      <xdr:rowOff>161636</xdr:rowOff>
    </xdr:to>
    <xdr:sp macro="" textlink="">
      <xdr:nvSpPr>
        <xdr:cNvPr id="2" name="Rectangle: Rounded Corners 1">
          <a:extLst>
            <a:ext uri="{FF2B5EF4-FFF2-40B4-BE49-F238E27FC236}">
              <a16:creationId xmlns:a16="http://schemas.microsoft.com/office/drawing/2014/main" id="{ECFC9B85-126C-42AB-AC65-91DC2E7B9A97}"/>
            </a:ext>
          </a:extLst>
        </xdr:cNvPr>
        <xdr:cNvSpPr/>
      </xdr:nvSpPr>
      <xdr:spPr>
        <a:xfrm>
          <a:off x="2360957" y="261698"/>
          <a:ext cx="9807952" cy="638847"/>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b="1">
              <a:solidFill>
                <a:schemeClr val="bg1">
                  <a:lumMod val="65000"/>
                </a:schemeClr>
              </a:solidFill>
              <a:effectLst/>
              <a:latin typeface="Times New Roman" panose="02020603050405020304" pitchFamily="18" charset="0"/>
              <a:ea typeface="+mn-ea"/>
              <a:cs typeface="Times New Roman" panose="02020603050405020304" pitchFamily="18" charset="0"/>
            </a:rPr>
            <a:t>AI Adoption and Impact Dataset by Department Dashboard</a:t>
          </a:r>
          <a:r>
            <a:rPr lang="en-IN" sz="2800" b="1" baseline="0">
              <a:solidFill>
                <a:schemeClr val="bg1">
                  <a:lumMod val="65000"/>
                </a:schemeClr>
              </a:solidFill>
              <a:effectLst/>
              <a:latin typeface="+mn-lt"/>
              <a:ea typeface="+mn-ea"/>
              <a:cs typeface="+mn-cs"/>
            </a:rPr>
            <a:t> </a:t>
          </a:r>
          <a:endParaRPr lang="en-IN" sz="2800" b="1">
            <a:solidFill>
              <a:schemeClr val="bg1">
                <a:lumMod val="65000"/>
              </a:schemeClr>
            </a:solidFill>
            <a:effectLst/>
          </a:endParaRPr>
        </a:p>
        <a:p>
          <a:pPr algn="l"/>
          <a:endParaRPr lang="en-IN"/>
        </a:p>
      </xdr:txBody>
    </xdr:sp>
    <xdr:clientData/>
  </xdr:twoCellAnchor>
  <xdr:twoCellAnchor editAs="oneCell">
    <xdr:from>
      <xdr:col>19</xdr:col>
      <xdr:colOff>36472</xdr:colOff>
      <xdr:row>1</xdr:row>
      <xdr:rowOff>76973</xdr:rowOff>
    </xdr:from>
    <xdr:to>
      <xdr:col>20</xdr:col>
      <xdr:colOff>27752</xdr:colOff>
      <xdr:row>4</xdr:row>
      <xdr:rowOff>161637</xdr:rowOff>
    </xdr:to>
    <xdr:pic>
      <xdr:nvPicPr>
        <xdr:cNvPr id="3" name="Graphic 2" descr="Head with gears with solid fill">
          <a:extLst>
            <a:ext uri="{FF2B5EF4-FFF2-40B4-BE49-F238E27FC236}">
              <a16:creationId xmlns:a16="http://schemas.microsoft.com/office/drawing/2014/main" id="{034CFB55-C9BD-43C0-AEFA-3121A87B04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589624" y="261700"/>
          <a:ext cx="599340" cy="638846"/>
        </a:xfrm>
        <a:prstGeom prst="rect">
          <a:avLst/>
        </a:prstGeom>
      </xdr:spPr>
    </xdr:pic>
    <xdr:clientData/>
  </xdr:twoCellAnchor>
  <xdr:twoCellAnchor>
    <xdr:from>
      <xdr:col>3</xdr:col>
      <xdr:colOff>200120</xdr:colOff>
      <xdr:row>5</xdr:row>
      <xdr:rowOff>169333</xdr:rowOff>
    </xdr:from>
    <xdr:to>
      <xdr:col>7</xdr:col>
      <xdr:colOff>569576</xdr:colOff>
      <xdr:row>11</xdr:row>
      <xdr:rowOff>30788</xdr:rowOff>
    </xdr:to>
    <xdr:sp macro="" textlink="">
      <xdr:nvSpPr>
        <xdr:cNvPr id="4" name="Rectangle: Rounded Corners 3">
          <a:extLst>
            <a:ext uri="{FF2B5EF4-FFF2-40B4-BE49-F238E27FC236}">
              <a16:creationId xmlns:a16="http://schemas.microsoft.com/office/drawing/2014/main" id="{C6FC547E-256B-4B1A-97E4-D269985C4548}"/>
            </a:ext>
          </a:extLst>
        </xdr:cNvPr>
        <xdr:cNvSpPr/>
      </xdr:nvSpPr>
      <xdr:spPr>
        <a:xfrm>
          <a:off x="2024302" y="1092969"/>
          <a:ext cx="2801698" cy="969819"/>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a:bevelB h="25400" prst="softRound"/>
          </a:sp3d>
        </a:bodyPr>
        <a:lstStyle/>
        <a:p>
          <a:pPr algn="ctr"/>
          <a:endParaRPr lang="en-IN" sz="2800" baseline="0">
            <a:solidFill>
              <a:schemeClr val="bg1">
                <a:lumMod val="65000"/>
              </a:schemeClr>
            </a:solidFill>
            <a:latin typeface="Times New Roman" panose="02020603050405020304" pitchFamily="18" charset="0"/>
            <a:cs typeface="Times New Roman" panose="02020603050405020304" pitchFamily="18" charset="0"/>
          </a:endParaRPr>
        </a:p>
        <a:p>
          <a:pPr algn="ctr"/>
          <a:endParaRPr lang="en-IN" sz="2800">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53878</xdr:colOff>
      <xdr:row>5</xdr:row>
      <xdr:rowOff>169335</xdr:rowOff>
    </xdr:from>
    <xdr:to>
      <xdr:col>12</xdr:col>
      <xdr:colOff>277091</xdr:colOff>
      <xdr:row>11</xdr:row>
      <xdr:rowOff>15395</xdr:rowOff>
    </xdr:to>
    <xdr:sp macro="" textlink="">
      <xdr:nvSpPr>
        <xdr:cNvPr id="5" name="Rectangle: Rounded Corners 4">
          <a:extLst>
            <a:ext uri="{FF2B5EF4-FFF2-40B4-BE49-F238E27FC236}">
              <a16:creationId xmlns:a16="http://schemas.microsoft.com/office/drawing/2014/main" id="{87AD4707-CAF5-4415-84B0-AA9AD77C4E0A}"/>
            </a:ext>
          </a:extLst>
        </xdr:cNvPr>
        <xdr:cNvSpPr/>
      </xdr:nvSpPr>
      <xdr:spPr>
        <a:xfrm>
          <a:off x="4918363" y="1092971"/>
          <a:ext cx="2655455" cy="954424"/>
        </a:xfrm>
        <a:prstGeom prst="roundRect">
          <a:avLst>
            <a:gd name="adj" fmla="val 16667"/>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a:bevelB h="25400" prst="softRound"/>
          </a:sp3d>
        </a:bodyPr>
        <a:lstStyle/>
        <a:p>
          <a:pPr algn="ctr"/>
          <a:endParaRPr lang="en-IN" sz="2800" baseline="0">
            <a:solidFill>
              <a:schemeClr val="bg1">
                <a:lumMod val="65000"/>
              </a:schemeClr>
            </a:solidFill>
            <a:latin typeface="Times New Roman" panose="02020603050405020304" pitchFamily="18" charset="0"/>
            <a:cs typeface="Times New Roman" panose="02020603050405020304" pitchFamily="18" charset="0"/>
          </a:endParaRPr>
        </a:p>
        <a:p>
          <a:pPr algn="ctr"/>
          <a:endParaRPr lang="en-IN" sz="2800">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354062</xdr:colOff>
      <xdr:row>5</xdr:row>
      <xdr:rowOff>146245</xdr:rowOff>
    </xdr:from>
    <xdr:to>
      <xdr:col>16</xdr:col>
      <xdr:colOff>538788</xdr:colOff>
      <xdr:row>10</xdr:row>
      <xdr:rowOff>169334</xdr:rowOff>
    </xdr:to>
    <xdr:sp macro="" textlink="">
      <xdr:nvSpPr>
        <xdr:cNvPr id="6" name="Rectangle: Rounded Corners 5">
          <a:extLst>
            <a:ext uri="{FF2B5EF4-FFF2-40B4-BE49-F238E27FC236}">
              <a16:creationId xmlns:a16="http://schemas.microsoft.com/office/drawing/2014/main" id="{C56D68D2-970F-4CAA-8A6C-D12FA1E522A4}"/>
            </a:ext>
          </a:extLst>
        </xdr:cNvPr>
        <xdr:cNvSpPr/>
      </xdr:nvSpPr>
      <xdr:spPr>
        <a:xfrm>
          <a:off x="7650789" y="1069881"/>
          <a:ext cx="2616969" cy="946726"/>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a:bevelB h="25400" prst="softRound"/>
          </a:sp3d>
        </a:bodyPr>
        <a:lstStyle/>
        <a:p>
          <a:pPr algn="ctr"/>
          <a:endParaRPr lang="en-IN" sz="2800" baseline="0">
            <a:solidFill>
              <a:schemeClr val="bg1">
                <a:lumMod val="65000"/>
              </a:schemeClr>
            </a:solidFill>
            <a:latin typeface="Times New Roman" panose="02020603050405020304" pitchFamily="18" charset="0"/>
            <a:cs typeface="Times New Roman" panose="02020603050405020304" pitchFamily="18" charset="0"/>
          </a:endParaRPr>
        </a:p>
        <a:p>
          <a:pPr algn="ctr"/>
          <a:endParaRPr lang="en-IN" sz="2800">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10008</xdr:colOff>
      <xdr:row>5</xdr:row>
      <xdr:rowOff>129309</xdr:rowOff>
    </xdr:from>
    <xdr:to>
      <xdr:col>20</xdr:col>
      <xdr:colOff>334819</xdr:colOff>
      <xdr:row>11</xdr:row>
      <xdr:rowOff>0</xdr:rowOff>
    </xdr:to>
    <xdr:sp macro="" textlink="">
      <xdr:nvSpPr>
        <xdr:cNvPr id="7" name="Rectangle: Rounded Corners 6">
          <a:extLst>
            <a:ext uri="{FF2B5EF4-FFF2-40B4-BE49-F238E27FC236}">
              <a16:creationId xmlns:a16="http://schemas.microsoft.com/office/drawing/2014/main" id="{3E94F150-5695-4E02-A826-764F54BC6016}"/>
            </a:ext>
          </a:extLst>
        </xdr:cNvPr>
        <xdr:cNvSpPr/>
      </xdr:nvSpPr>
      <xdr:spPr>
        <a:xfrm>
          <a:off x="10445175" y="1028892"/>
          <a:ext cx="2166311" cy="95019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a:bevelB h="25400" prst="softRound"/>
          </a:sp3d>
        </a:bodyPr>
        <a:lstStyle/>
        <a:p>
          <a:pPr algn="ctr"/>
          <a:endParaRPr lang="en-IN" sz="2800" baseline="0">
            <a:solidFill>
              <a:schemeClr val="bg1">
                <a:lumMod val="65000"/>
              </a:schemeClr>
            </a:solidFill>
            <a:latin typeface="Times New Roman" panose="02020603050405020304" pitchFamily="18" charset="0"/>
            <a:cs typeface="Times New Roman" panose="02020603050405020304" pitchFamily="18" charset="0"/>
          </a:endParaRPr>
        </a:p>
        <a:p>
          <a:pPr algn="ctr"/>
          <a:endParaRPr lang="en-IN" sz="2800">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oneCellAnchor>
    <xdr:from>
      <xdr:col>3</xdr:col>
      <xdr:colOff>469515</xdr:colOff>
      <xdr:row>7</xdr:row>
      <xdr:rowOff>138545</xdr:rowOff>
    </xdr:from>
    <xdr:ext cx="184731" cy="264560"/>
    <xdr:sp macro="" textlink="">
      <xdr:nvSpPr>
        <xdr:cNvPr id="9" name="TextBox 8">
          <a:extLst>
            <a:ext uri="{FF2B5EF4-FFF2-40B4-BE49-F238E27FC236}">
              <a16:creationId xmlns:a16="http://schemas.microsoft.com/office/drawing/2014/main" id="{5D43A149-2E26-65A6-51A3-D28DE9D5A27C}"/>
            </a:ext>
          </a:extLst>
        </xdr:cNvPr>
        <xdr:cNvSpPr txBox="1"/>
      </xdr:nvSpPr>
      <xdr:spPr>
        <a:xfrm>
          <a:off x="2293697" y="14316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561879</xdr:colOff>
      <xdr:row>6</xdr:row>
      <xdr:rowOff>53878</xdr:rowOff>
    </xdr:from>
    <xdr:ext cx="2632364" cy="328295"/>
    <xdr:sp macro="" textlink="">
      <xdr:nvSpPr>
        <xdr:cNvPr id="10" name="TextBox 9">
          <a:extLst>
            <a:ext uri="{FF2B5EF4-FFF2-40B4-BE49-F238E27FC236}">
              <a16:creationId xmlns:a16="http://schemas.microsoft.com/office/drawing/2014/main" id="{20872B23-F7CA-66C0-877A-C85FF4B054F1}"/>
            </a:ext>
          </a:extLst>
        </xdr:cNvPr>
        <xdr:cNvSpPr txBox="1"/>
      </xdr:nvSpPr>
      <xdr:spPr>
        <a:xfrm>
          <a:off x="2386061" y="1162242"/>
          <a:ext cx="263236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lumMod val="65000"/>
                </a:schemeClr>
              </a:solidFill>
              <a:effectLst/>
              <a:latin typeface="Times New Roman" panose="02020603050405020304" pitchFamily="18" charset="0"/>
              <a:ea typeface="+mn-ea"/>
              <a:cs typeface="Times New Roman" panose="02020603050405020304" pitchFamily="18" charset="0"/>
            </a:rPr>
            <a:t>Total Cost</a:t>
          </a:r>
          <a:r>
            <a:rPr lang="en-IN" sz="1600" b="1" baseline="0">
              <a:solidFill>
                <a:schemeClr val="bg1">
                  <a:lumMod val="65000"/>
                </a:schemeClr>
              </a:solidFill>
              <a:effectLst/>
              <a:latin typeface="Times New Roman" panose="02020603050405020304" pitchFamily="18" charset="0"/>
              <a:ea typeface="+mn-ea"/>
              <a:cs typeface="Times New Roman" panose="02020603050405020304" pitchFamily="18" charset="0"/>
            </a:rPr>
            <a:t> Saving from AI</a:t>
          </a:r>
          <a:endParaRPr lang="en-IN" sz="16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oneCellAnchor>
  <xdr:twoCellAnchor>
    <xdr:from>
      <xdr:col>4</xdr:col>
      <xdr:colOff>300178</xdr:colOff>
      <xdr:row>8</xdr:row>
      <xdr:rowOff>23090</xdr:rowOff>
    </xdr:from>
    <xdr:to>
      <xdr:col>6</xdr:col>
      <xdr:colOff>438724</xdr:colOff>
      <xdr:row>10</xdr:row>
      <xdr:rowOff>130848</xdr:rowOff>
    </xdr:to>
    <xdr:sp macro="" textlink="'Data sheet'!P2">
      <xdr:nvSpPr>
        <xdr:cNvPr id="12" name="TextBox 11">
          <a:extLst>
            <a:ext uri="{FF2B5EF4-FFF2-40B4-BE49-F238E27FC236}">
              <a16:creationId xmlns:a16="http://schemas.microsoft.com/office/drawing/2014/main" id="{C70CFC55-27BF-58EF-C194-9760FC621D56}"/>
            </a:ext>
          </a:extLst>
        </xdr:cNvPr>
        <xdr:cNvSpPr txBox="1"/>
      </xdr:nvSpPr>
      <xdr:spPr>
        <a:xfrm>
          <a:off x="2732420" y="1500908"/>
          <a:ext cx="1354668" cy="477213"/>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3709E0-50C7-47DE-B091-F56FDB0EA7B7}" type="TxLink">
            <a:rPr lang="en-US" sz="1800" b="1" i="0" u="none" strike="noStrike">
              <a:solidFill>
                <a:schemeClr val="bg1">
                  <a:lumMod val="65000"/>
                </a:schemeClr>
              </a:solidFill>
              <a:latin typeface="Times New Roman" panose="02020603050405020304" pitchFamily="18" charset="0"/>
              <a:ea typeface="Calibri"/>
              <a:cs typeface="Times New Roman" panose="02020603050405020304" pitchFamily="18" charset="0"/>
            </a:rPr>
            <a:pPr/>
            <a:t>₹ 25,70,000</a:t>
          </a:fld>
          <a:endParaRPr lang="en-IN" sz="18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292486</xdr:colOff>
      <xdr:row>6</xdr:row>
      <xdr:rowOff>61577</xdr:rowOff>
    </xdr:from>
    <xdr:to>
      <xdr:col>4</xdr:col>
      <xdr:colOff>4220</xdr:colOff>
      <xdr:row>8</xdr:row>
      <xdr:rowOff>17344</xdr:rowOff>
    </xdr:to>
    <xdr:pic>
      <xdr:nvPicPr>
        <xdr:cNvPr id="16" name="Graphic 15" descr="Money with solid fill">
          <a:extLst>
            <a:ext uri="{FF2B5EF4-FFF2-40B4-BE49-F238E27FC236}">
              <a16:creationId xmlns:a16="http://schemas.microsoft.com/office/drawing/2014/main" id="{25B03BB8-ADDA-4BDC-A207-3F912116D7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6668" y="1169941"/>
          <a:ext cx="335120" cy="330968"/>
        </a:xfrm>
        <a:prstGeom prst="rect">
          <a:avLst/>
        </a:prstGeom>
      </xdr:spPr>
    </xdr:pic>
    <xdr:clientData/>
  </xdr:twoCellAnchor>
  <xdr:twoCellAnchor>
    <xdr:from>
      <xdr:col>8</xdr:col>
      <xdr:colOff>361756</xdr:colOff>
      <xdr:row>6</xdr:row>
      <xdr:rowOff>92363</xdr:rowOff>
    </xdr:from>
    <xdr:to>
      <xdr:col>12</xdr:col>
      <xdr:colOff>277091</xdr:colOff>
      <xdr:row>8</xdr:row>
      <xdr:rowOff>84667</xdr:rowOff>
    </xdr:to>
    <xdr:sp macro="" textlink="">
      <xdr:nvSpPr>
        <xdr:cNvPr id="18" name="TextBox 17">
          <a:extLst>
            <a:ext uri="{FF2B5EF4-FFF2-40B4-BE49-F238E27FC236}">
              <a16:creationId xmlns:a16="http://schemas.microsoft.com/office/drawing/2014/main" id="{C6589D8A-4851-BC87-A8A9-02726E2A9CE6}"/>
            </a:ext>
          </a:extLst>
        </xdr:cNvPr>
        <xdr:cNvSpPr txBox="1"/>
      </xdr:nvSpPr>
      <xdr:spPr>
        <a:xfrm>
          <a:off x="5226241" y="1200727"/>
          <a:ext cx="2347577" cy="36175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65000"/>
                </a:schemeClr>
              </a:solidFill>
              <a:latin typeface="Times New Roman" panose="02020603050405020304" pitchFamily="18" charset="0"/>
              <a:cs typeface="Times New Roman" panose="02020603050405020304" pitchFamily="18" charset="0"/>
            </a:rPr>
            <a:t>Total AI Maintance</a:t>
          </a:r>
          <a:r>
            <a:rPr lang="en-IN" sz="1600" b="1" baseline="0">
              <a:solidFill>
                <a:schemeClr val="bg1">
                  <a:lumMod val="65000"/>
                </a:schemeClr>
              </a:solidFill>
              <a:latin typeface="Times New Roman" panose="02020603050405020304" pitchFamily="18" charset="0"/>
              <a:cs typeface="Times New Roman" panose="02020603050405020304" pitchFamily="18" charset="0"/>
            </a:rPr>
            <a:t> Cost</a:t>
          </a:r>
          <a:endParaRPr lang="en-IN" sz="16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76970</xdr:colOff>
      <xdr:row>6</xdr:row>
      <xdr:rowOff>53879</xdr:rowOff>
    </xdr:from>
    <xdr:to>
      <xdr:col>8</xdr:col>
      <xdr:colOff>471648</xdr:colOff>
      <xdr:row>8</xdr:row>
      <xdr:rowOff>84667</xdr:rowOff>
    </xdr:to>
    <xdr:pic>
      <xdr:nvPicPr>
        <xdr:cNvPr id="20" name="Graphic 19" descr="Arrow circle with solid fill">
          <a:extLst>
            <a:ext uri="{FF2B5EF4-FFF2-40B4-BE49-F238E27FC236}">
              <a16:creationId xmlns:a16="http://schemas.microsoft.com/office/drawing/2014/main" id="{12596EE7-8829-4AD4-A3AA-4AFBB5161DE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41455" y="1162243"/>
          <a:ext cx="394678" cy="400242"/>
        </a:xfrm>
        <a:prstGeom prst="rect">
          <a:avLst/>
        </a:prstGeom>
      </xdr:spPr>
    </xdr:pic>
    <xdr:clientData/>
  </xdr:twoCellAnchor>
  <xdr:twoCellAnchor>
    <xdr:from>
      <xdr:col>9</xdr:col>
      <xdr:colOff>146242</xdr:colOff>
      <xdr:row>8</xdr:row>
      <xdr:rowOff>46181</xdr:rowOff>
    </xdr:from>
    <xdr:to>
      <xdr:col>11</xdr:col>
      <xdr:colOff>92363</xdr:colOff>
      <xdr:row>9</xdr:row>
      <xdr:rowOff>169333</xdr:rowOff>
    </xdr:to>
    <xdr:sp macro="" textlink="'Data sheet'!P4">
      <xdr:nvSpPr>
        <xdr:cNvPr id="21" name="TextBox 20">
          <a:extLst>
            <a:ext uri="{FF2B5EF4-FFF2-40B4-BE49-F238E27FC236}">
              <a16:creationId xmlns:a16="http://schemas.microsoft.com/office/drawing/2014/main" id="{E5A2AA82-3A85-0DF3-0F3A-169AC2150AB8}"/>
            </a:ext>
          </a:extLst>
        </xdr:cNvPr>
        <xdr:cNvSpPr txBox="1"/>
      </xdr:nvSpPr>
      <xdr:spPr>
        <a:xfrm>
          <a:off x="5618787" y="1523999"/>
          <a:ext cx="1162243" cy="307879"/>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0FCEA4-19F4-4091-AA51-4A032AB35267}" type="TxLink">
            <a:rPr lang="en-US" sz="1800" b="1" i="0" u="none" strike="noStrike">
              <a:solidFill>
                <a:schemeClr val="bg1">
                  <a:lumMod val="65000"/>
                </a:schemeClr>
              </a:solidFill>
              <a:latin typeface="Times New Roman" panose="02020603050405020304" pitchFamily="18" charset="0"/>
              <a:ea typeface="Calibri"/>
              <a:cs typeface="Times New Roman" panose="02020603050405020304" pitchFamily="18" charset="0"/>
            </a:rPr>
            <a:pPr/>
            <a:t>₹ 4,64,000</a:t>
          </a:fld>
          <a:endParaRPr lang="en-IN" sz="18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146244</xdr:colOff>
      <xdr:row>6</xdr:row>
      <xdr:rowOff>61573</xdr:rowOff>
    </xdr:from>
    <xdr:to>
      <xdr:col>16</xdr:col>
      <xdr:colOff>538788</xdr:colOff>
      <xdr:row>8</xdr:row>
      <xdr:rowOff>46180</xdr:rowOff>
    </xdr:to>
    <xdr:sp macro="" textlink="">
      <xdr:nvSpPr>
        <xdr:cNvPr id="22" name="TextBox 21">
          <a:extLst>
            <a:ext uri="{FF2B5EF4-FFF2-40B4-BE49-F238E27FC236}">
              <a16:creationId xmlns:a16="http://schemas.microsoft.com/office/drawing/2014/main" id="{6E116B26-A43E-B5EE-433F-7998BFC6E3DC}"/>
            </a:ext>
          </a:extLst>
        </xdr:cNvPr>
        <xdr:cNvSpPr txBox="1"/>
      </xdr:nvSpPr>
      <xdr:spPr>
        <a:xfrm>
          <a:off x="8051032" y="1169937"/>
          <a:ext cx="2216726" cy="354061"/>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65000"/>
                </a:schemeClr>
              </a:solidFill>
              <a:latin typeface="Times New Roman" panose="02020603050405020304" pitchFamily="18" charset="0"/>
              <a:cs typeface="Times New Roman" panose="02020603050405020304" pitchFamily="18" charset="0"/>
            </a:rPr>
            <a:t>Employee Efficiency</a:t>
          </a:r>
          <a:r>
            <a:rPr lang="en-IN" sz="1600" b="1" baseline="0">
              <a:solidFill>
                <a:schemeClr val="bg1">
                  <a:lumMod val="65000"/>
                </a:schemeClr>
              </a:solidFill>
              <a:latin typeface="Times New Roman" panose="02020603050405020304" pitchFamily="18" charset="0"/>
              <a:cs typeface="Times New Roman" panose="02020603050405020304" pitchFamily="18" charset="0"/>
            </a:rPr>
            <a:t> %</a:t>
          </a:r>
          <a:endParaRPr lang="en-IN" sz="16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12</xdr:col>
      <xdr:colOff>392546</xdr:colOff>
      <xdr:row>5</xdr:row>
      <xdr:rowOff>161636</xdr:rowOff>
    </xdr:from>
    <xdr:to>
      <xdr:col>13</xdr:col>
      <xdr:colOff>228804</xdr:colOff>
      <xdr:row>8</xdr:row>
      <xdr:rowOff>61576</xdr:rowOff>
    </xdr:to>
    <xdr:pic>
      <xdr:nvPicPr>
        <xdr:cNvPr id="24" name="Graphic 23" descr="Group brainstorm with solid fill">
          <a:extLst>
            <a:ext uri="{FF2B5EF4-FFF2-40B4-BE49-F238E27FC236}">
              <a16:creationId xmlns:a16="http://schemas.microsoft.com/office/drawing/2014/main" id="{200D5B67-7417-442C-9355-20EEF12682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689273" y="1085272"/>
          <a:ext cx="444319" cy="454122"/>
        </a:xfrm>
        <a:prstGeom prst="rect">
          <a:avLst/>
        </a:prstGeom>
      </xdr:spPr>
    </xdr:pic>
    <xdr:clientData/>
  </xdr:twoCellAnchor>
  <xdr:twoCellAnchor>
    <xdr:from>
      <xdr:col>17</xdr:col>
      <xdr:colOff>53880</xdr:colOff>
      <xdr:row>5</xdr:row>
      <xdr:rowOff>169336</xdr:rowOff>
    </xdr:from>
    <xdr:to>
      <xdr:col>20</xdr:col>
      <xdr:colOff>246303</xdr:colOff>
      <xdr:row>7</xdr:row>
      <xdr:rowOff>169334</xdr:rowOff>
    </xdr:to>
    <xdr:sp macro="" textlink="">
      <xdr:nvSpPr>
        <xdr:cNvPr id="25" name="TextBox 24">
          <a:extLst>
            <a:ext uri="{FF2B5EF4-FFF2-40B4-BE49-F238E27FC236}">
              <a16:creationId xmlns:a16="http://schemas.microsoft.com/office/drawing/2014/main" id="{FAD4864C-8E5E-3555-3D2E-199AE5E7B5D2}"/>
            </a:ext>
          </a:extLst>
        </xdr:cNvPr>
        <xdr:cNvSpPr txBox="1"/>
      </xdr:nvSpPr>
      <xdr:spPr>
        <a:xfrm>
          <a:off x="10390910" y="1092972"/>
          <a:ext cx="2016605" cy="369453"/>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atin typeface="Times New Roman" panose="02020603050405020304" pitchFamily="18" charset="0"/>
              <a:cs typeface="Times New Roman" panose="02020603050405020304" pitchFamily="18" charset="0"/>
            </a:rPr>
            <a:t>       </a:t>
          </a:r>
          <a:r>
            <a:rPr lang="en-IN" sz="1800" b="1">
              <a:solidFill>
                <a:schemeClr val="bg1">
                  <a:lumMod val="65000"/>
                </a:schemeClr>
              </a:solidFill>
              <a:latin typeface="Times New Roman" panose="02020603050405020304" pitchFamily="18" charset="0"/>
              <a:cs typeface="Times New Roman" panose="02020603050405020304" pitchFamily="18" charset="0"/>
            </a:rPr>
            <a:t>Profit from AI</a:t>
          </a:r>
        </a:p>
      </xdr:txBody>
    </xdr:sp>
    <xdr:clientData/>
  </xdr:twoCellAnchor>
  <xdr:twoCellAnchor editAs="oneCell">
    <xdr:from>
      <xdr:col>17</xdr:col>
      <xdr:colOff>146245</xdr:colOff>
      <xdr:row>5</xdr:row>
      <xdr:rowOff>177031</xdr:rowOff>
    </xdr:from>
    <xdr:to>
      <xdr:col>17</xdr:col>
      <xdr:colOff>512519</xdr:colOff>
      <xdr:row>8</xdr:row>
      <xdr:rowOff>15394</xdr:rowOff>
    </xdr:to>
    <xdr:pic>
      <xdr:nvPicPr>
        <xdr:cNvPr id="26" name="Graphic 25" descr="Bar graph with upward trend with solid fill">
          <a:extLst>
            <a:ext uri="{FF2B5EF4-FFF2-40B4-BE49-F238E27FC236}">
              <a16:creationId xmlns:a16="http://schemas.microsoft.com/office/drawing/2014/main" id="{702DDC8E-6219-45C6-9261-8C0D6DB3A43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483275" y="1100667"/>
          <a:ext cx="366274" cy="392545"/>
        </a:xfrm>
        <a:prstGeom prst="rect">
          <a:avLst/>
        </a:prstGeom>
      </xdr:spPr>
    </xdr:pic>
    <xdr:clientData/>
  </xdr:twoCellAnchor>
  <xdr:twoCellAnchor>
    <xdr:from>
      <xdr:col>14</xdr:col>
      <xdr:colOff>107758</xdr:colOff>
      <xdr:row>8</xdr:row>
      <xdr:rowOff>23090</xdr:rowOff>
    </xdr:from>
    <xdr:to>
      <xdr:col>15</xdr:col>
      <xdr:colOff>223213</xdr:colOff>
      <xdr:row>9</xdr:row>
      <xdr:rowOff>153939</xdr:rowOff>
    </xdr:to>
    <xdr:sp macro="" textlink="">
      <xdr:nvSpPr>
        <xdr:cNvPr id="27" name="TextBox 26">
          <a:extLst>
            <a:ext uri="{FF2B5EF4-FFF2-40B4-BE49-F238E27FC236}">
              <a16:creationId xmlns:a16="http://schemas.microsoft.com/office/drawing/2014/main" id="{F3D94349-E453-DDFE-8B2C-B8130A4C7C53}"/>
            </a:ext>
          </a:extLst>
        </xdr:cNvPr>
        <xdr:cNvSpPr txBox="1"/>
      </xdr:nvSpPr>
      <xdr:spPr>
        <a:xfrm>
          <a:off x="8620606" y="1500908"/>
          <a:ext cx="723516" cy="315576"/>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65000"/>
                </a:schemeClr>
              </a:solidFill>
              <a:latin typeface="Times New Roman" panose="02020603050405020304" pitchFamily="18" charset="0"/>
              <a:cs typeface="Times New Roman" panose="02020603050405020304" pitchFamily="18" charset="0"/>
            </a:rPr>
            <a:t>419%</a:t>
          </a:r>
        </a:p>
      </xdr:txBody>
    </xdr:sp>
    <xdr:clientData/>
  </xdr:twoCellAnchor>
  <xdr:twoCellAnchor>
    <xdr:from>
      <xdr:col>17</xdr:col>
      <xdr:colOff>500303</xdr:colOff>
      <xdr:row>8</xdr:row>
      <xdr:rowOff>7697</xdr:rowOff>
    </xdr:from>
    <xdr:to>
      <xdr:col>19</xdr:col>
      <xdr:colOff>600363</xdr:colOff>
      <xdr:row>9</xdr:row>
      <xdr:rowOff>146243</xdr:rowOff>
    </xdr:to>
    <xdr:sp macro="" textlink="'Data sheet'!P6">
      <xdr:nvSpPr>
        <xdr:cNvPr id="28" name="TextBox 27">
          <a:extLst>
            <a:ext uri="{FF2B5EF4-FFF2-40B4-BE49-F238E27FC236}">
              <a16:creationId xmlns:a16="http://schemas.microsoft.com/office/drawing/2014/main" id="{5158C972-2044-9EDF-D307-2E65D6402B04}"/>
            </a:ext>
          </a:extLst>
        </xdr:cNvPr>
        <xdr:cNvSpPr txBox="1"/>
      </xdr:nvSpPr>
      <xdr:spPr>
        <a:xfrm>
          <a:off x="10837333" y="1485515"/>
          <a:ext cx="1316182" cy="323273"/>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568AEE-5A90-47A9-A29F-229E1B2B43FB}" type="TxLink">
            <a:rPr lang="en-US" sz="1600" b="1" i="0" u="none" strike="noStrike">
              <a:solidFill>
                <a:schemeClr val="bg1">
                  <a:lumMod val="65000"/>
                </a:schemeClr>
              </a:solidFill>
              <a:latin typeface="Times New Roman" panose="02020603050405020304" pitchFamily="18" charset="0"/>
              <a:ea typeface="Calibri"/>
              <a:cs typeface="Times New Roman" panose="02020603050405020304" pitchFamily="18" charset="0"/>
            </a:rPr>
            <a:pPr/>
            <a:t>₹ 1,09,60,000</a:t>
          </a:fld>
          <a:endParaRPr lang="en-IN" sz="16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274815</xdr:colOff>
      <xdr:row>1</xdr:row>
      <xdr:rowOff>169333</xdr:rowOff>
    </xdr:from>
    <xdr:to>
      <xdr:col>2</xdr:col>
      <xdr:colOff>508726</xdr:colOff>
      <xdr:row>42</xdr:row>
      <xdr:rowOff>119743</xdr:rowOff>
    </xdr:to>
    <xdr:sp macro="" textlink="">
      <xdr:nvSpPr>
        <xdr:cNvPr id="29" name="Rectangle: Rounded Corners 28">
          <a:extLst>
            <a:ext uri="{FF2B5EF4-FFF2-40B4-BE49-F238E27FC236}">
              <a16:creationId xmlns:a16="http://schemas.microsoft.com/office/drawing/2014/main" id="{43778D46-DFDD-19B0-187F-A4048DA4BF18}"/>
            </a:ext>
          </a:extLst>
        </xdr:cNvPr>
        <xdr:cNvSpPr/>
      </xdr:nvSpPr>
      <xdr:spPr>
        <a:xfrm>
          <a:off x="274815" y="354390"/>
          <a:ext cx="1453111" cy="7537753"/>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364654</xdr:colOff>
      <xdr:row>3</xdr:row>
      <xdr:rowOff>4112</xdr:rowOff>
    </xdr:from>
    <xdr:to>
      <xdr:col>2</xdr:col>
      <xdr:colOff>396497</xdr:colOff>
      <xdr:row>12</xdr:row>
      <xdr:rowOff>96763</xdr:rowOff>
    </xdr:to>
    <mc:AlternateContent xmlns:mc="http://schemas.openxmlformats.org/markup-compatibility/2006">
      <mc:Choice xmlns:am3d="http://schemas.microsoft.com/office/drawing/2017/model3d" Requires="am3d">
        <xdr:graphicFrame macro="">
          <xdr:nvGraphicFramePr>
            <xdr:cNvPr id="30" name="3D Model 29" descr="Materialbot">
              <a:extLst>
                <a:ext uri="{FF2B5EF4-FFF2-40B4-BE49-F238E27FC236}">
                  <a16:creationId xmlns:a16="http://schemas.microsoft.com/office/drawing/2014/main" id="{4C3FE861-96CB-4E42-95C8-76BF5F51A8A3}"/>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1">
                <am3d:spPr>
                  <a:xfrm>
                    <a:off x="0" y="0"/>
                    <a:ext cx="1254806" cy="1701318"/>
                  </a:xfrm>
                  <a:prstGeom prst="rect">
                    <a:avLst/>
                  </a:prstGeom>
                </am3d:spPr>
                <am3d:camera>
                  <am3d:pos x="0" y="0" z="60396081"/>
                  <am3d:up dx="0" dy="36000000" dz="0"/>
                  <am3d:lookAt x="0" y="0" z="0"/>
                  <am3d:perspective fov="2700000"/>
                </am3d:camera>
                <am3d:trans>
                  <am3d:meterPerModelUnit n="16704" d="1000000"/>
                  <am3d:preTrans dx="0" dy="-18000000" dz="-1139793"/>
                  <am3d:scale>
                    <am3d:sx n="1000000" d="1000000"/>
                    <am3d:sy n="1000000" d="1000000"/>
                    <am3d:sz n="1000000" d="1000000"/>
                  </am3d:scale>
                  <am3d:rot ax="-30658" ay="311696" az="-2776"/>
                  <am3d:postTrans dx="0" dy="0" dz="0"/>
                </am3d:trans>
                <am3d:raster rName="Office3DRenderer" rVer="16.0.8326">
                  <am3d:blip r:embed="rId12"/>
                </am3d:raster>
                <am3d:objViewport viewportSz="2083077"/>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30" name="3D Model 29" descr="Materialbot">
              <a:extLst>
                <a:ext uri="{FF2B5EF4-FFF2-40B4-BE49-F238E27FC236}">
                  <a16:creationId xmlns:a16="http://schemas.microsoft.com/office/drawing/2014/main" id="{4C3FE861-96CB-4E42-95C8-76BF5F51A8A3}"/>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2"/>
            <a:stretch>
              <a:fillRect/>
            </a:stretch>
          </xdr:blipFill>
          <xdr:spPr>
            <a:xfrm>
              <a:off x="364654" y="540334"/>
              <a:ext cx="1254806" cy="1701318"/>
            </a:xfrm>
            <a:prstGeom prst="rect">
              <a:avLst/>
            </a:prstGeom>
          </xdr:spPr>
        </xdr:pic>
      </mc:Fallback>
    </mc:AlternateContent>
    <xdr:clientData/>
  </xdr:twoCellAnchor>
  <xdr:twoCellAnchor editAs="oneCell">
    <xdr:from>
      <xdr:col>0</xdr:col>
      <xdr:colOff>293404</xdr:colOff>
      <xdr:row>14</xdr:row>
      <xdr:rowOff>31481</xdr:rowOff>
    </xdr:from>
    <xdr:to>
      <xdr:col>2</xdr:col>
      <xdr:colOff>358358</xdr:colOff>
      <xdr:row>21</xdr:row>
      <xdr:rowOff>38100</xdr:rowOff>
    </xdr:to>
    <xdr:pic>
      <xdr:nvPicPr>
        <xdr:cNvPr id="32" name="Graphic 31" descr="Database with solid fill">
          <a:hlinkClick xmlns:r="http://schemas.openxmlformats.org/officeDocument/2006/relationships" r:id="rId13"/>
          <a:extLst>
            <a:ext uri="{FF2B5EF4-FFF2-40B4-BE49-F238E27FC236}">
              <a16:creationId xmlns:a16="http://schemas.microsoft.com/office/drawing/2014/main" id="{EF00F1BB-9088-49EB-AE22-71173FC3507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93404" y="2591801"/>
          <a:ext cx="1284154" cy="1286779"/>
        </a:xfrm>
        <a:prstGeom prst="rect">
          <a:avLst/>
        </a:prstGeom>
      </xdr:spPr>
    </xdr:pic>
    <xdr:clientData/>
  </xdr:twoCellAnchor>
  <xdr:twoCellAnchor editAs="oneCell">
    <xdr:from>
      <xdr:col>0</xdr:col>
      <xdr:colOff>314268</xdr:colOff>
      <xdr:row>22</xdr:row>
      <xdr:rowOff>161020</xdr:rowOff>
    </xdr:from>
    <xdr:to>
      <xdr:col>2</xdr:col>
      <xdr:colOff>295005</xdr:colOff>
      <xdr:row>29</xdr:row>
      <xdr:rowOff>14574</xdr:rowOff>
    </xdr:to>
    <xdr:pic>
      <xdr:nvPicPr>
        <xdr:cNvPr id="33" name="Graphic 32" descr="Document with solid fill">
          <a:hlinkClick xmlns:r="http://schemas.openxmlformats.org/officeDocument/2006/relationships" r:id="rId16"/>
          <a:extLst>
            <a:ext uri="{FF2B5EF4-FFF2-40B4-BE49-F238E27FC236}">
              <a16:creationId xmlns:a16="http://schemas.microsoft.com/office/drawing/2014/main" id="{E4685A8F-67CE-4CC7-B45A-46CD86A46BA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314268" y="4184380"/>
          <a:ext cx="1199639" cy="1202960"/>
        </a:xfrm>
        <a:prstGeom prst="rect">
          <a:avLst/>
        </a:prstGeom>
      </xdr:spPr>
    </xdr:pic>
    <xdr:clientData/>
  </xdr:twoCellAnchor>
  <xdr:twoCellAnchor editAs="oneCell">
    <xdr:from>
      <xdr:col>0</xdr:col>
      <xdr:colOff>372119</xdr:colOff>
      <xdr:row>32</xdr:row>
      <xdr:rowOff>114300</xdr:rowOff>
    </xdr:from>
    <xdr:to>
      <xdr:col>2</xdr:col>
      <xdr:colOff>278990</xdr:colOff>
      <xdr:row>39</xdr:row>
      <xdr:rowOff>38100</xdr:rowOff>
    </xdr:to>
    <xdr:pic>
      <xdr:nvPicPr>
        <xdr:cNvPr id="35" name="Graphic 34" descr="Email with solid fill">
          <a:hlinkClick xmlns:r="http://schemas.openxmlformats.org/officeDocument/2006/relationships" r:id="rId19"/>
          <a:extLst>
            <a:ext uri="{FF2B5EF4-FFF2-40B4-BE49-F238E27FC236}">
              <a16:creationId xmlns:a16="http://schemas.microsoft.com/office/drawing/2014/main" id="{A8576CA6-8490-4786-A642-5E16F45B6739}"/>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72119" y="5966460"/>
          <a:ext cx="1126071" cy="1203960"/>
        </a:xfrm>
        <a:prstGeom prst="rect">
          <a:avLst/>
        </a:prstGeom>
      </xdr:spPr>
    </xdr:pic>
    <xdr:clientData/>
  </xdr:twoCellAnchor>
  <xdr:twoCellAnchor>
    <xdr:from>
      <xdr:col>12</xdr:col>
      <xdr:colOff>3709</xdr:colOff>
      <xdr:row>12</xdr:row>
      <xdr:rowOff>105383</xdr:rowOff>
    </xdr:from>
    <xdr:to>
      <xdr:col>12</xdr:col>
      <xdr:colOff>64394</xdr:colOff>
      <xdr:row>12</xdr:row>
      <xdr:rowOff>151102</xdr:rowOff>
    </xdr:to>
    <xdr:graphicFrame macro="">
      <xdr:nvGraphicFramePr>
        <xdr:cNvPr id="37" name="Chart 36">
          <a:extLst>
            <a:ext uri="{FF2B5EF4-FFF2-40B4-BE49-F238E27FC236}">
              <a16:creationId xmlns:a16="http://schemas.microsoft.com/office/drawing/2014/main" id="{227503B7-9CE1-4D15-9343-4FFFF427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154230</xdr:colOff>
      <xdr:row>12</xdr:row>
      <xdr:rowOff>45580</xdr:rowOff>
    </xdr:from>
    <xdr:to>
      <xdr:col>10</xdr:col>
      <xdr:colOff>486934</xdr:colOff>
      <xdr:row>27</xdr:row>
      <xdr:rowOff>2650</xdr:rowOff>
    </xdr:to>
    <xdr:sp macro="" textlink="">
      <xdr:nvSpPr>
        <xdr:cNvPr id="13" name="Rectangle: Rounded Corners 12">
          <a:extLst>
            <a:ext uri="{FF2B5EF4-FFF2-40B4-BE49-F238E27FC236}">
              <a16:creationId xmlns:a16="http://schemas.microsoft.com/office/drawing/2014/main" id="{0130AC44-3BA6-5116-7068-CEDA800DDA72}"/>
            </a:ext>
          </a:extLst>
        </xdr:cNvPr>
        <xdr:cNvSpPr/>
      </xdr:nvSpPr>
      <xdr:spPr>
        <a:xfrm>
          <a:off x="1988674" y="2190469"/>
          <a:ext cx="4613075" cy="263818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184597</xdr:colOff>
      <xdr:row>27</xdr:row>
      <xdr:rowOff>173865</xdr:rowOff>
    </xdr:from>
    <xdr:to>
      <xdr:col>10</xdr:col>
      <xdr:colOff>517301</xdr:colOff>
      <xdr:row>42</xdr:row>
      <xdr:rowOff>130935</xdr:rowOff>
    </xdr:to>
    <xdr:sp macro="" textlink="">
      <xdr:nvSpPr>
        <xdr:cNvPr id="14" name="Rectangle: Rounded Corners 13">
          <a:extLst>
            <a:ext uri="{FF2B5EF4-FFF2-40B4-BE49-F238E27FC236}">
              <a16:creationId xmlns:a16="http://schemas.microsoft.com/office/drawing/2014/main" id="{7F8C056A-9070-4AB8-B10A-A6E4758FCA18}"/>
            </a:ext>
          </a:extLst>
        </xdr:cNvPr>
        <xdr:cNvSpPr/>
      </xdr:nvSpPr>
      <xdr:spPr>
        <a:xfrm>
          <a:off x="2019836" y="5100034"/>
          <a:ext cx="4614930" cy="269383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397098</xdr:colOff>
      <xdr:row>14</xdr:row>
      <xdr:rowOff>75127</xdr:rowOff>
    </xdr:from>
    <xdr:to>
      <xdr:col>10</xdr:col>
      <xdr:colOff>193182</xdr:colOff>
      <xdr:row>26</xdr:row>
      <xdr:rowOff>171719</xdr:rowOff>
    </xdr:to>
    <xdr:graphicFrame macro="">
      <xdr:nvGraphicFramePr>
        <xdr:cNvPr id="17" name="Chart 16">
          <a:extLst>
            <a:ext uri="{FF2B5EF4-FFF2-40B4-BE49-F238E27FC236}">
              <a16:creationId xmlns:a16="http://schemas.microsoft.com/office/drawing/2014/main" id="{1CBF8C43-6F3F-4B7F-85C6-E682E7221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407830</xdr:colOff>
      <xdr:row>13</xdr:row>
      <xdr:rowOff>32197</xdr:rowOff>
    </xdr:from>
    <xdr:to>
      <xdr:col>7</xdr:col>
      <xdr:colOff>53662</xdr:colOff>
      <xdr:row>15</xdr:row>
      <xdr:rowOff>85858</xdr:rowOff>
    </xdr:to>
    <xdr:sp macro="" textlink="">
      <xdr:nvSpPr>
        <xdr:cNvPr id="19" name="TextBox 18">
          <a:extLst>
            <a:ext uri="{FF2B5EF4-FFF2-40B4-BE49-F238E27FC236}">
              <a16:creationId xmlns:a16="http://schemas.microsoft.com/office/drawing/2014/main" id="{9996465D-71D2-0D26-D642-79E12E2F83B2}"/>
            </a:ext>
          </a:extLst>
        </xdr:cNvPr>
        <xdr:cNvSpPr txBox="1"/>
      </xdr:nvSpPr>
      <xdr:spPr>
        <a:xfrm>
          <a:off x="2243069" y="2404056"/>
          <a:ext cx="2092818" cy="418563"/>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65000"/>
                </a:schemeClr>
              </a:solidFill>
              <a:latin typeface="Times New Roman" panose="02020603050405020304" pitchFamily="18" charset="0"/>
              <a:cs typeface="Times New Roman" panose="02020603050405020304" pitchFamily="18" charset="0"/>
            </a:rPr>
            <a:t>Cost Saving from</a:t>
          </a:r>
          <a:r>
            <a:rPr lang="en-IN" sz="1600" b="1" baseline="0">
              <a:solidFill>
                <a:schemeClr val="bg1">
                  <a:lumMod val="65000"/>
                </a:schemeClr>
              </a:solidFill>
              <a:latin typeface="Times New Roman" panose="02020603050405020304" pitchFamily="18" charset="0"/>
              <a:cs typeface="Times New Roman" panose="02020603050405020304" pitchFamily="18" charset="0"/>
            </a:rPr>
            <a:t>  AI</a:t>
          </a:r>
          <a:endParaRPr lang="en-IN" sz="16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440029</xdr:colOff>
      <xdr:row>29</xdr:row>
      <xdr:rowOff>0</xdr:rowOff>
    </xdr:from>
    <xdr:to>
      <xdr:col>7</xdr:col>
      <xdr:colOff>279043</xdr:colOff>
      <xdr:row>31</xdr:row>
      <xdr:rowOff>85859</xdr:rowOff>
    </xdr:to>
    <xdr:sp macro="" textlink="">
      <xdr:nvSpPr>
        <xdr:cNvPr id="23" name="TextBox 22">
          <a:extLst>
            <a:ext uri="{FF2B5EF4-FFF2-40B4-BE49-F238E27FC236}">
              <a16:creationId xmlns:a16="http://schemas.microsoft.com/office/drawing/2014/main" id="{FBD2672C-17BD-38F3-F1E7-2CA4FBE2ACEF}"/>
            </a:ext>
          </a:extLst>
        </xdr:cNvPr>
        <xdr:cNvSpPr txBox="1"/>
      </xdr:nvSpPr>
      <xdr:spPr>
        <a:xfrm>
          <a:off x="2275268" y="5291070"/>
          <a:ext cx="2286000" cy="450761"/>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lumMod val="65000"/>
                </a:schemeClr>
              </a:solidFill>
              <a:latin typeface="Times New Roman" panose="02020603050405020304" pitchFamily="18" charset="0"/>
              <a:cs typeface="Times New Roman" panose="02020603050405020304" pitchFamily="18" charset="0"/>
            </a:rPr>
            <a:t>AI Maintance</a:t>
          </a:r>
          <a:r>
            <a:rPr lang="en-IN" sz="1800" b="1" baseline="0">
              <a:solidFill>
                <a:schemeClr val="bg1">
                  <a:lumMod val="65000"/>
                </a:schemeClr>
              </a:solidFill>
              <a:latin typeface="Times New Roman" panose="02020603050405020304" pitchFamily="18" charset="0"/>
              <a:cs typeface="Times New Roman" panose="02020603050405020304" pitchFamily="18" charset="0"/>
            </a:rPr>
            <a:t> Cost</a:t>
          </a:r>
          <a:endParaRPr lang="en-IN" sz="1800" b="1">
            <a:solidFill>
              <a:schemeClr val="bg1">
                <a:lumMod val="65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593912</xdr:colOff>
      <xdr:row>31</xdr:row>
      <xdr:rowOff>37492</xdr:rowOff>
    </xdr:from>
    <xdr:to>
      <xdr:col>9</xdr:col>
      <xdr:colOff>525889</xdr:colOff>
      <xdr:row>41</xdr:row>
      <xdr:rowOff>160986</xdr:rowOff>
    </xdr:to>
    <xdr:graphicFrame macro="">
      <xdr:nvGraphicFramePr>
        <xdr:cNvPr id="31" name="Chart 30">
          <a:extLst>
            <a:ext uri="{FF2B5EF4-FFF2-40B4-BE49-F238E27FC236}">
              <a16:creationId xmlns:a16="http://schemas.microsoft.com/office/drawing/2014/main" id="{FA07C92D-9C2F-4AB5-BE93-EA09D0C5B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64394</xdr:colOff>
      <xdr:row>12</xdr:row>
      <xdr:rowOff>42930</xdr:rowOff>
    </xdr:from>
    <xdr:to>
      <xdr:col>18</xdr:col>
      <xdr:colOff>397098</xdr:colOff>
      <xdr:row>27</xdr:row>
      <xdr:rowOff>0</xdr:rowOff>
    </xdr:to>
    <xdr:sp macro="" textlink="">
      <xdr:nvSpPr>
        <xdr:cNvPr id="36" name="Rectangle: Rounded Corners 35">
          <a:extLst>
            <a:ext uri="{FF2B5EF4-FFF2-40B4-BE49-F238E27FC236}">
              <a16:creationId xmlns:a16="http://schemas.microsoft.com/office/drawing/2014/main" id="{B801BBAA-1F83-470D-9A73-5C0DBBD034B8}"/>
            </a:ext>
          </a:extLst>
        </xdr:cNvPr>
        <xdr:cNvSpPr/>
      </xdr:nvSpPr>
      <xdr:spPr>
        <a:xfrm>
          <a:off x="6793605" y="2232338"/>
          <a:ext cx="4614930" cy="269383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88006</xdr:colOff>
      <xdr:row>27</xdr:row>
      <xdr:rowOff>173865</xdr:rowOff>
    </xdr:from>
    <xdr:to>
      <xdr:col>18</xdr:col>
      <xdr:colOff>420710</xdr:colOff>
      <xdr:row>42</xdr:row>
      <xdr:rowOff>130935</xdr:rowOff>
    </xdr:to>
    <xdr:sp macro="" textlink="">
      <xdr:nvSpPr>
        <xdr:cNvPr id="38" name="Rectangle: Rounded Corners 37">
          <a:extLst>
            <a:ext uri="{FF2B5EF4-FFF2-40B4-BE49-F238E27FC236}">
              <a16:creationId xmlns:a16="http://schemas.microsoft.com/office/drawing/2014/main" id="{DF5313E2-6010-40EA-A213-FCE9075F8745}"/>
            </a:ext>
          </a:extLst>
        </xdr:cNvPr>
        <xdr:cNvSpPr/>
      </xdr:nvSpPr>
      <xdr:spPr>
        <a:xfrm>
          <a:off x="6817217" y="5100034"/>
          <a:ext cx="4614930" cy="269383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21465</xdr:colOff>
      <xdr:row>14</xdr:row>
      <xdr:rowOff>160986</xdr:rowOff>
    </xdr:from>
    <xdr:to>
      <xdr:col>17</xdr:col>
      <xdr:colOff>547353</xdr:colOff>
      <xdr:row>26</xdr:row>
      <xdr:rowOff>10733</xdr:rowOff>
    </xdr:to>
    <xdr:graphicFrame macro="">
      <xdr:nvGraphicFramePr>
        <xdr:cNvPr id="39" name="Chart 38">
          <a:extLst>
            <a:ext uri="{FF2B5EF4-FFF2-40B4-BE49-F238E27FC236}">
              <a16:creationId xmlns:a16="http://schemas.microsoft.com/office/drawing/2014/main" id="{B10D653A-BDB0-4986-948A-A83D7C611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450760</xdr:colOff>
      <xdr:row>30</xdr:row>
      <xdr:rowOff>53662</xdr:rowOff>
    </xdr:from>
    <xdr:to>
      <xdr:col>17</xdr:col>
      <xdr:colOff>482957</xdr:colOff>
      <xdr:row>42</xdr:row>
      <xdr:rowOff>75126</xdr:rowOff>
    </xdr:to>
    <xdr:graphicFrame macro="">
      <xdr:nvGraphicFramePr>
        <xdr:cNvPr id="40" name="Chart 39">
          <a:extLst>
            <a:ext uri="{FF2B5EF4-FFF2-40B4-BE49-F238E27FC236}">
              <a16:creationId xmlns:a16="http://schemas.microsoft.com/office/drawing/2014/main" id="{DEB48F1E-1848-44B0-BCD9-6624496C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375633</xdr:colOff>
      <xdr:row>12</xdr:row>
      <xdr:rowOff>139521</xdr:rowOff>
    </xdr:from>
    <xdr:to>
      <xdr:col>14</xdr:col>
      <xdr:colOff>364901</xdr:colOff>
      <xdr:row>15</xdr:row>
      <xdr:rowOff>53661</xdr:rowOff>
    </xdr:to>
    <xdr:sp macro="" textlink="">
      <xdr:nvSpPr>
        <xdr:cNvPr id="41" name="TextBox 40">
          <a:extLst>
            <a:ext uri="{FF2B5EF4-FFF2-40B4-BE49-F238E27FC236}">
              <a16:creationId xmlns:a16="http://schemas.microsoft.com/office/drawing/2014/main" id="{0575D93F-7EFF-FCBE-9D98-4061B38C0713}"/>
            </a:ext>
          </a:extLst>
        </xdr:cNvPr>
        <xdr:cNvSpPr txBox="1"/>
      </xdr:nvSpPr>
      <xdr:spPr>
        <a:xfrm>
          <a:off x="7104844" y="2328929"/>
          <a:ext cx="1824508" cy="46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lumMod val="65000"/>
                </a:schemeClr>
              </a:solidFill>
              <a:latin typeface="Times New Roman" panose="02020603050405020304" pitchFamily="18" charset="0"/>
              <a:cs typeface="Times New Roman" panose="02020603050405020304" pitchFamily="18" charset="0"/>
            </a:rPr>
            <a:t>Profit from AI</a:t>
          </a:r>
        </a:p>
      </xdr:txBody>
    </xdr:sp>
    <xdr:clientData/>
  </xdr:twoCellAnchor>
  <xdr:twoCellAnchor>
    <xdr:from>
      <xdr:col>11</xdr:col>
      <xdr:colOff>397099</xdr:colOff>
      <xdr:row>28</xdr:row>
      <xdr:rowOff>75126</xdr:rowOff>
    </xdr:from>
    <xdr:to>
      <xdr:col>15</xdr:col>
      <xdr:colOff>150253</xdr:colOff>
      <xdr:row>30</xdr:row>
      <xdr:rowOff>21465</xdr:rowOff>
    </xdr:to>
    <xdr:sp macro="" textlink="">
      <xdr:nvSpPr>
        <xdr:cNvPr id="42" name="TextBox 41">
          <a:extLst>
            <a:ext uri="{FF2B5EF4-FFF2-40B4-BE49-F238E27FC236}">
              <a16:creationId xmlns:a16="http://schemas.microsoft.com/office/drawing/2014/main" id="{FC378D13-1CFB-55C8-6700-2E95F9FD3BBF}"/>
            </a:ext>
          </a:extLst>
        </xdr:cNvPr>
        <xdr:cNvSpPr txBox="1"/>
      </xdr:nvSpPr>
      <xdr:spPr>
        <a:xfrm>
          <a:off x="7126310" y="5183746"/>
          <a:ext cx="2200140" cy="311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lumMod val="65000"/>
                </a:schemeClr>
              </a:solidFill>
              <a:latin typeface="Times New Roman" panose="02020603050405020304" pitchFamily="18" charset="0"/>
              <a:cs typeface="Times New Roman" panose="02020603050405020304" pitchFamily="18" charset="0"/>
            </a:rPr>
            <a:t>Employee Efficiency %</a:t>
          </a:r>
        </a:p>
      </xdr:txBody>
    </xdr:sp>
    <xdr:clientData/>
  </xdr:twoCellAnchor>
  <xdr:twoCellAnchor>
    <xdr:from>
      <xdr:col>18</xdr:col>
      <xdr:colOff>547352</xdr:colOff>
      <xdr:row>11</xdr:row>
      <xdr:rowOff>139522</xdr:rowOff>
    </xdr:from>
    <xdr:to>
      <xdr:col>24</xdr:col>
      <xdr:colOff>85860</xdr:colOff>
      <xdr:row>42</xdr:row>
      <xdr:rowOff>160987</xdr:rowOff>
    </xdr:to>
    <xdr:sp macro="" textlink="">
      <xdr:nvSpPr>
        <xdr:cNvPr id="45" name="Rectangle: Rounded Corners 44">
          <a:extLst>
            <a:ext uri="{FF2B5EF4-FFF2-40B4-BE49-F238E27FC236}">
              <a16:creationId xmlns:a16="http://schemas.microsoft.com/office/drawing/2014/main" id="{02494771-FF1C-3E97-CD3F-B0C4E46F4B6D}"/>
            </a:ext>
          </a:extLst>
        </xdr:cNvPr>
        <xdr:cNvSpPr/>
      </xdr:nvSpPr>
      <xdr:spPr>
        <a:xfrm>
          <a:off x="11558789" y="2146480"/>
          <a:ext cx="3208986" cy="5677437"/>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85857</xdr:colOff>
      <xdr:row>14</xdr:row>
      <xdr:rowOff>118054</xdr:rowOff>
    </xdr:from>
    <xdr:to>
      <xdr:col>23</xdr:col>
      <xdr:colOff>525886</xdr:colOff>
      <xdr:row>28</xdr:row>
      <xdr:rowOff>75126</xdr:rowOff>
    </xdr:to>
    <mc:AlternateContent xmlns:mc="http://schemas.openxmlformats.org/markup-compatibility/2006" xmlns:a14="http://schemas.microsoft.com/office/drawing/2010/main">
      <mc:Choice Requires="a14">
        <xdr:graphicFrame macro="">
          <xdr:nvGraphicFramePr>
            <xdr:cNvPr id="46" name="Department 1">
              <a:extLst>
                <a:ext uri="{FF2B5EF4-FFF2-40B4-BE49-F238E27FC236}">
                  <a16:creationId xmlns:a16="http://schemas.microsoft.com/office/drawing/2014/main" id="{A297D313-84DA-4D94-A68E-5E43472603C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709040" y="2672364"/>
              <a:ext cx="2887015" cy="2511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214648</xdr:colOff>
      <xdr:row>27</xdr:row>
      <xdr:rowOff>160987</xdr:rowOff>
    </xdr:from>
    <xdr:to>
      <xdr:col>23</xdr:col>
      <xdr:colOff>375634</xdr:colOff>
      <xdr:row>41</xdr:row>
      <xdr:rowOff>171719</xdr:rowOff>
    </xdr:to>
    <mc:AlternateContent xmlns:mc="http://schemas.openxmlformats.org/markup-compatibility/2006" xmlns:a14="http://schemas.microsoft.com/office/drawing/2010/main">
      <mc:Choice Requires="a14">
        <xdr:graphicFrame macro="">
          <xdr:nvGraphicFramePr>
            <xdr:cNvPr id="48" name="Month 1">
              <a:extLst>
                <a:ext uri="{FF2B5EF4-FFF2-40B4-BE49-F238E27FC236}">
                  <a16:creationId xmlns:a16="http://schemas.microsoft.com/office/drawing/2014/main" id="{B11B3228-E8F5-40EE-B5F3-566A4073BA1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837831" y="5087156"/>
              <a:ext cx="2607972" cy="2565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refreshedDate="45534.928919675927" createdVersion="8" refreshedVersion="8" minRefreshableVersion="3" recordCount="12" xr:uid="{F20BA1D6-CFC0-45AC-A9DD-33F5D8CFE3A7}">
  <cacheSource type="worksheet">
    <worksheetSource name="Table1"/>
  </cacheSource>
  <cacheFields count="12">
    <cacheField name="Month" numFmtId="0">
      <sharedItems count="12">
        <s v="January"/>
        <s v="February"/>
        <s v="March"/>
        <s v="April"/>
        <s v="May"/>
        <s v="June"/>
        <s v="July"/>
        <s v="August"/>
        <s v="September"/>
        <s v="October"/>
        <s v="November"/>
        <s v="December"/>
      </sharedItems>
    </cacheField>
    <cacheField name="Department" numFmtId="0">
      <sharedItems count="10">
        <s v="Sales"/>
        <s v="Marketing"/>
        <s v="Customer Support"/>
        <s v="Human Resources"/>
        <s v="Finance"/>
        <s v="Operations"/>
        <s v="Research &amp; Dev"/>
        <s v="IT"/>
        <s v="Legal"/>
        <s v="Supply Chain"/>
      </sharedItems>
    </cacheField>
    <cacheField name="AI Implementation Rate (%)" numFmtId="9">
      <sharedItems containsSemiMixedTypes="0" containsString="0" containsNumber="1" minValue="0.5" maxValue="0.85"/>
    </cacheField>
    <cacheField name="Number of AI Projects" numFmtId="0">
      <sharedItems containsSemiMixedTypes="0" containsString="0" containsNumber="1" containsInteger="1" minValue="7" maxValue="18"/>
    </cacheField>
    <cacheField name="Cost Savings from AI ($)" numFmtId="164">
      <sharedItems containsSemiMixedTypes="0" containsString="0" containsNumber="1" containsInteger="1" minValue="100000" maxValue="350000" count="12">
        <n v="250000"/>
        <n v="200000"/>
        <n v="150000"/>
        <n v="100000"/>
        <n v="300000"/>
        <n v="220000"/>
        <n v="180000"/>
        <n v="350000"/>
        <n v="120000"/>
        <n v="270000"/>
        <n v="320000"/>
        <n v="110000"/>
      </sharedItems>
    </cacheField>
    <cacheField name="Employee Efficiency Improvement (%)" numFmtId="9">
      <sharedItems containsSemiMixedTypes="0" containsString="0" containsNumber="1" minValue="0.2" maxValue="0.5"/>
    </cacheField>
    <cacheField name="AI-Related Revenue ($)" numFmtId="164">
      <sharedItems containsSemiMixedTypes="0" containsString="0" containsNumber="1" containsInteger="1" minValue="160000" maxValue="2000000"/>
    </cacheField>
    <cacheField name="Training Hours on AI (per Employee)" numFmtId="0">
      <sharedItems containsSemiMixedTypes="0" containsString="0" containsNumber="1" containsInteger="1" minValue="12" maxValue="30"/>
    </cacheField>
    <cacheField name="Time Saved by AI (Hours)" numFmtId="3">
      <sharedItems containsSemiMixedTypes="0" containsString="0" containsNumber="1" containsInteger="1" minValue="2500" maxValue="7000"/>
    </cacheField>
    <cacheField name="Employee Satisfaction (%)" numFmtId="9">
      <sharedItems containsSemiMixedTypes="0" containsString="0" containsNumber="1" minValue="0.8" maxValue="0.91"/>
    </cacheField>
    <cacheField name="AI Maintenance Cost ($)" numFmtId="164">
      <sharedItems containsSemiMixedTypes="0" containsString="0" containsNumber="1" containsInteger="1" minValue="20000" maxValue="60000"/>
    </cacheField>
    <cacheField name="AI System Uptime (%)" numFmtId="10">
      <sharedItems containsSemiMixedTypes="0" containsString="0" containsNumber="1" minValue="0.99" maxValue="0.999"/>
    </cacheField>
  </cacheFields>
  <extLst>
    <ext xmlns:x14="http://schemas.microsoft.com/office/spreadsheetml/2009/9/main" uri="{725AE2AE-9491-48be-B2B4-4EB974FC3084}">
      <x14:pivotCacheDefinition pivotCacheId="1304178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0.7"/>
    <n v="15"/>
    <x v="0"/>
    <n v="0.35"/>
    <n v="1200000"/>
    <n v="20"/>
    <n v="5000"/>
    <n v="0.85"/>
    <n v="40000"/>
    <n v="0.995"/>
  </r>
  <r>
    <x v="1"/>
    <x v="1"/>
    <n v="0.65"/>
    <n v="12"/>
    <x v="1"/>
    <n v="0.3"/>
    <n v="900000"/>
    <n v="18"/>
    <n v="4200"/>
    <n v="0.83"/>
    <n v="35000"/>
    <n v="0.99299999999999999"/>
  </r>
  <r>
    <x v="2"/>
    <x v="2"/>
    <n v="0.75"/>
    <n v="10"/>
    <x v="2"/>
    <n v="0.4"/>
    <n v="800000"/>
    <n v="22"/>
    <n v="6000"/>
    <n v="0.88"/>
    <n v="30000"/>
    <n v="0.998"/>
  </r>
  <r>
    <x v="3"/>
    <x v="3"/>
    <n v="0.6"/>
    <n v="8"/>
    <x v="3"/>
    <n v="0.25"/>
    <n v="300000"/>
    <n v="15"/>
    <n v="3500"/>
    <n v="0.82"/>
    <n v="25000"/>
    <n v="0.99199999999999999"/>
  </r>
  <r>
    <x v="4"/>
    <x v="4"/>
    <n v="0.8"/>
    <n v="14"/>
    <x v="4"/>
    <n v="0.45"/>
    <n v="1500000"/>
    <n v="25"/>
    <n v="5500"/>
    <n v="0.9"/>
    <n v="50000"/>
    <n v="0.997"/>
  </r>
  <r>
    <x v="5"/>
    <x v="5"/>
    <n v="0.68"/>
    <n v="13"/>
    <x v="5"/>
    <n v="0.33"/>
    <n v="1100000"/>
    <n v="19"/>
    <n v="4800"/>
    <n v="0.86"/>
    <n v="38000"/>
    <n v="0.99399999999999999"/>
  </r>
  <r>
    <x v="6"/>
    <x v="6"/>
    <n v="0.55000000000000004"/>
    <n v="11"/>
    <x v="6"/>
    <n v="0.28000000000000003"/>
    <n v="950000"/>
    <n v="17"/>
    <n v="4000"/>
    <n v="0.87"/>
    <n v="42000"/>
    <n v="0.99099999999999999"/>
  </r>
  <r>
    <x v="7"/>
    <x v="7"/>
    <n v="0.85"/>
    <n v="18"/>
    <x v="7"/>
    <n v="0.5"/>
    <n v="2000000"/>
    <n v="30"/>
    <n v="7000"/>
    <n v="0.91"/>
    <n v="60000"/>
    <n v="0.999"/>
  </r>
  <r>
    <x v="8"/>
    <x v="8"/>
    <n v="0.5"/>
    <n v="7"/>
    <x v="8"/>
    <n v="0.2"/>
    <n v="400000"/>
    <n v="12"/>
    <n v="2500"/>
    <n v="0.8"/>
    <n v="20000"/>
    <n v="0.99"/>
  </r>
  <r>
    <x v="9"/>
    <x v="9"/>
    <n v="0.72"/>
    <n v="16"/>
    <x v="9"/>
    <n v="0.38"/>
    <n v="1300000"/>
    <n v="21"/>
    <n v="5200"/>
    <n v="0.84"/>
    <n v="45000"/>
    <n v="0.996"/>
  </r>
  <r>
    <x v="10"/>
    <x v="4"/>
    <n v="0.82"/>
    <n v="7"/>
    <x v="10"/>
    <n v="0.48"/>
    <n v="160000"/>
    <n v="26"/>
    <n v="5700"/>
    <n v="0.91"/>
    <n v="52000"/>
    <n v="0.99819999999999998"/>
  </r>
  <r>
    <x v="11"/>
    <x v="1"/>
    <n v="0.62"/>
    <n v="9"/>
    <x v="11"/>
    <n v="0.27"/>
    <n v="350000"/>
    <n v="16"/>
    <n v="3700"/>
    <n v="0.83"/>
    <n v="27000"/>
    <n v="0.9930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DB9BA-CF03-48E7-90F2-EC1E05ABBD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pivotFields count="12">
    <pivotField showAll="0">
      <items count="13">
        <item x="0"/>
        <item x="1"/>
        <item x="2"/>
        <item x="3"/>
        <item x="4"/>
        <item x="5"/>
        <item x="6"/>
        <item x="7"/>
        <item x="8"/>
        <item x="9"/>
        <item x="10"/>
        <item x="11"/>
        <item t="default"/>
      </items>
    </pivotField>
    <pivotField axis="axisRow" showAll="0">
      <items count="11">
        <item x="2"/>
        <item x="4"/>
        <item x="3"/>
        <item x="7"/>
        <item x="8"/>
        <item x="1"/>
        <item x="5"/>
        <item x="6"/>
        <item x="0"/>
        <item x="9"/>
        <item t="default"/>
      </items>
    </pivotField>
    <pivotField numFmtId="9" showAll="0"/>
    <pivotField showAll="0"/>
    <pivotField dataField="1" numFmtId="164" showAll="0">
      <items count="13">
        <item x="3"/>
        <item x="11"/>
        <item x="8"/>
        <item x="2"/>
        <item x="6"/>
        <item x="1"/>
        <item x="5"/>
        <item x="0"/>
        <item x="9"/>
        <item x="4"/>
        <item x="10"/>
        <item x="7"/>
        <item t="default"/>
      </items>
    </pivotField>
    <pivotField numFmtId="9" showAll="0"/>
    <pivotField numFmtId="164" showAll="0"/>
    <pivotField showAll="0"/>
    <pivotField numFmtId="3" showAll="0"/>
    <pivotField numFmtId="9" showAll="0"/>
    <pivotField numFmtId="164"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Cost Savings from AI ($)" fld="4" baseField="0" baseItem="0"/>
  </dataFields>
  <chartFormats count="11">
    <chartFormat chart="23" format="22" series="1">
      <pivotArea type="data" outline="0" fieldPosition="0">
        <references count="1">
          <reference field="4294967294" count="1" selected="0">
            <x v="0"/>
          </reference>
        </references>
      </pivotArea>
    </chartFormat>
    <chartFormat chart="23" format="23">
      <pivotArea type="data" outline="0" fieldPosition="0">
        <references count="2">
          <reference field="4294967294" count="1" selected="0">
            <x v="0"/>
          </reference>
          <reference field="1" count="1" selected="0">
            <x v="0"/>
          </reference>
        </references>
      </pivotArea>
    </chartFormat>
    <chartFormat chart="23" format="24">
      <pivotArea type="data" outline="0" fieldPosition="0">
        <references count="2">
          <reference field="4294967294" count="1" selected="0">
            <x v="0"/>
          </reference>
          <reference field="1" count="1" selected="0">
            <x v="1"/>
          </reference>
        </references>
      </pivotArea>
    </chartFormat>
    <chartFormat chart="23" format="25">
      <pivotArea type="data" outline="0" fieldPosition="0">
        <references count="2">
          <reference field="4294967294" count="1" selected="0">
            <x v="0"/>
          </reference>
          <reference field="1" count="1" selected="0">
            <x v="2"/>
          </reference>
        </references>
      </pivotArea>
    </chartFormat>
    <chartFormat chart="23" format="26">
      <pivotArea type="data" outline="0" fieldPosition="0">
        <references count="2">
          <reference field="4294967294" count="1" selected="0">
            <x v="0"/>
          </reference>
          <reference field="1" count="1" selected="0">
            <x v="3"/>
          </reference>
        </references>
      </pivotArea>
    </chartFormat>
    <chartFormat chart="23" format="27">
      <pivotArea type="data" outline="0" fieldPosition="0">
        <references count="2">
          <reference field="4294967294" count="1" selected="0">
            <x v="0"/>
          </reference>
          <reference field="1" count="1" selected="0">
            <x v="4"/>
          </reference>
        </references>
      </pivotArea>
    </chartFormat>
    <chartFormat chart="23" format="28">
      <pivotArea type="data" outline="0" fieldPosition="0">
        <references count="2">
          <reference field="4294967294" count="1" selected="0">
            <x v="0"/>
          </reference>
          <reference field="1" count="1" selected="0">
            <x v="5"/>
          </reference>
        </references>
      </pivotArea>
    </chartFormat>
    <chartFormat chart="23" format="29">
      <pivotArea type="data" outline="0" fieldPosition="0">
        <references count="2">
          <reference field="4294967294" count="1" selected="0">
            <x v="0"/>
          </reference>
          <reference field="1" count="1" selected="0">
            <x v="6"/>
          </reference>
        </references>
      </pivotArea>
    </chartFormat>
    <chartFormat chart="23" format="30">
      <pivotArea type="data" outline="0" fieldPosition="0">
        <references count="2">
          <reference field="4294967294" count="1" selected="0">
            <x v="0"/>
          </reference>
          <reference field="1" count="1" selected="0">
            <x v="7"/>
          </reference>
        </references>
      </pivotArea>
    </chartFormat>
    <chartFormat chart="23" format="31">
      <pivotArea type="data" outline="0" fieldPosition="0">
        <references count="2">
          <reference field="4294967294" count="1" selected="0">
            <x v="0"/>
          </reference>
          <reference field="1" count="1" selected="0">
            <x v="8"/>
          </reference>
        </references>
      </pivotArea>
    </chartFormat>
    <chartFormat chart="23"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C868D-0DE3-4F65-8E5A-3740B2905F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3:K14" firstHeaderRow="1" firstDataRow="1" firstDataCol="1"/>
  <pivotFields count="12">
    <pivotField showAll="0">
      <items count="13">
        <item x="0"/>
        <item x="1"/>
        <item x="2"/>
        <item x="3"/>
        <item x="4"/>
        <item x="5"/>
        <item x="6"/>
        <item x="7"/>
        <item x="8"/>
        <item x="9"/>
        <item x="10"/>
        <item x="11"/>
        <item t="default"/>
      </items>
    </pivotField>
    <pivotField axis="axisRow" showAll="0">
      <items count="11">
        <item x="2"/>
        <item x="4"/>
        <item x="3"/>
        <item x="7"/>
        <item x="8"/>
        <item x="1"/>
        <item x="5"/>
        <item x="6"/>
        <item x="0"/>
        <item x="9"/>
        <item t="default"/>
      </items>
    </pivotField>
    <pivotField numFmtId="9" showAll="0"/>
    <pivotField showAll="0"/>
    <pivotField numFmtId="164" showAll="0"/>
    <pivotField numFmtId="9" showAll="0"/>
    <pivotField numFmtId="164" showAll="0"/>
    <pivotField showAll="0"/>
    <pivotField numFmtId="3" showAll="0"/>
    <pivotField numFmtId="9" showAll="0"/>
    <pivotField dataField="1" numFmtId="164"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AI Maintenance Cost ($)" fld="10" baseField="0" baseItem="0"/>
  </dataFields>
  <chartFormats count="11">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1" count="1" selected="0">
            <x v="0"/>
          </reference>
        </references>
      </pivotArea>
    </chartFormat>
    <chartFormat chart="14" format="24">
      <pivotArea type="data" outline="0" fieldPosition="0">
        <references count="2">
          <reference field="4294967294" count="1" selected="0">
            <x v="0"/>
          </reference>
          <reference field="1" count="1" selected="0">
            <x v="1"/>
          </reference>
        </references>
      </pivotArea>
    </chartFormat>
    <chartFormat chart="14" format="25">
      <pivotArea type="data" outline="0" fieldPosition="0">
        <references count="2">
          <reference field="4294967294" count="1" selected="0">
            <x v="0"/>
          </reference>
          <reference field="1" count="1" selected="0">
            <x v="2"/>
          </reference>
        </references>
      </pivotArea>
    </chartFormat>
    <chartFormat chart="14" format="26">
      <pivotArea type="data" outline="0" fieldPosition="0">
        <references count="2">
          <reference field="4294967294" count="1" selected="0">
            <x v="0"/>
          </reference>
          <reference field="1" count="1" selected="0">
            <x v="3"/>
          </reference>
        </references>
      </pivotArea>
    </chartFormat>
    <chartFormat chart="14" format="27">
      <pivotArea type="data" outline="0" fieldPosition="0">
        <references count="2">
          <reference field="4294967294" count="1" selected="0">
            <x v="0"/>
          </reference>
          <reference field="1" count="1" selected="0">
            <x v="4"/>
          </reference>
        </references>
      </pivotArea>
    </chartFormat>
    <chartFormat chart="14" format="28">
      <pivotArea type="data" outline="0" fieldPosition="0">
        <references count="2">
          <reference field="4294967294" count="1" selected="0">
            <x v="0"/>
          </reference>
          <reference field="1" count="1" selected="0">
            <x v="5"/>
          </reference>
        </references>
      </pivotArea>
    </chartFormat>
    <chartFormat chart="14" format="29">
      <pivotArea type="data" outline="0" fieldPosition="0">
        <references count="2">
          <reference field="4294967294" count="1" selected="0">
            <x v="0"/>
          </reference>
          <reference field="1" count="1" selected="0">
            <x v="6"/>
          </reference>
        </references>
      </pivotArea>
    </chartFormat>
    <chartFormat chart="14" format="30">
      <pivotArea type="data" outline="0" fieldPosition="0">
        <references count="2">
          <reference field="4294967294" count="1" selected="0">
            <x v="0"/>
          </reference>
          <reference field="1" count="1" selected="0">
            <x v="7"/>
          </reference>
        </references>
      </pivotArea>
    </chartFormat>
    <chartFormat chart="14" format="31">
      <pivotArea type="data" outline="0" fieldPosition="0">
        <references count="2">
          <reference field="4294967294" count="1" selected="0">
            <x v="0"/>
          </reference>
          <reference field="1" count="1" selected="0">
            <x v="8"/>
          </reference>
        </references>
      </pivotArea>
    </chartFormat>
    <chartFormat chart="14"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CB862-31D7-4814-95CB-5136DE3185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N14" firstHeaderRow="1" firstDataRow="1" firstDataCol="1"/>
  <pivotFields count="12">
    <pivotField showAll="0">
      <items count="13">
        <item x="0"/>
        <item x="1"/>
        <item x="2"/>
        <item x="3"/>
        <item x="4"/>
        <item x="5"/>
        <item x="6"/>
        <item x="7"/>
        <item x="8"/>
        <item x="9"/>
        <item x="10"/>
        <item x="11"/>
        <item t="default"/>
      </items>
    </pivotField>
    <pivotField axis="axisRow" showAll="0">
      <items count="11">
        <item x="2"/>
        <item x="4"/>
        <item x="3"/>
        <item x="7"/>
        <item x="8"/>
        <item x="1"/>
        <item x="5"/>
        <item x="6"/>
        <item x="0"/>
        <item x="9"/>
        <item t="default"/>
      </items>
    </pivotField>
    <pivotField numFmtId="9" showAll="0"/>
    <pivotField showAll="0"/>
    <pivotField numFmtId="164" showAll="0"/>
    <pivotField dataField="1" numFmtId="9" showAll="0"/>
    <pivotField numFmtId="164" showAll="0"/>
    <pivotField showAll="0"/>
    <pivotField numFmtId="3" showAll="0"/>
    <pivotField numFmtId="9" showAll="0"/>
    <pivotField numFmtId="164"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Employee Efficiency Improvement (%)" fld="5" baseField="0" baseItem="0" numFmtId="9"/>
  </dataFields>
  <chartFormats count="11">
    <chartFormat chart="11" format="22" series="1">
      <pivotArea type="data" outline="0" fieldPosition="0">
        <references count="1">
          <reference field="4294967294" count="1" selected="0">
            <x v="0"/>
          </reference>
        </references>
      </pivotArea>
    </chartFormat>
    <chartFormat chart="11" format="23">
      <pivotArea type="data" outline="0" fieldPosition="0">
        <references count="2">
          <reference field="4294967294" count="1" selected="0">
            <x v="0"/>
          </reference>
          <reference field="1" count="1" selected="0">
            <x v="0"/>
          </reference>
        </references>
      </pivotArea>
    </chartFormat>
    <chartFormat chart="11" format="24">
      <pivotArea type="data" outline="0" fieldPosition="0">
        <references count="2">
          <reference field="4294967294" count="1" selected="0">
            <x v="0"/>
          </reference>
          <reference field="1" count="1" selected="0">
            <x v="1"/>
          </reference>
        </references>
      </pivotArea>
    </chartFormat>
    <chartFormat chart="11" format="25">
      <pivotArea type="data" outline="0" fieldPosition="0">
        <references count="2">
          <reference field="4294967294" count="1" selected="0">
            <x v="0"/>
          </reference>
          <reference field="1" count="1" selected="0">
            <x v="2"/>
          </reference>
        </references>
      </pivotArea>
    </chartFormat>
    <chartFormat chart="11" format="26">
      <pivotArea type="data" outline="0" fieldPosition="0">
        <references count="2">
          <reference field="4294967294" count="1" selected="0">
            <x v="0"/>
          </reference>
          <reference field="1" count="1" selected="0">
            <x v="3"/>
          </reference>
        </references>
      </pivotArea>
    </chartFormat>
    <chartFormat chart="11" format="27">
      <pivotArea type="data" outline="0" fieldPosition="0">
        <references count="2">
          <reference field="4294967294" count="1" selected="0">
            <x v="0"/>
          </reference>
          <reference field="1" count="1" selected="0">
            <x v="4"/>
          </reference>
        </references>
      </pivotArea>
    </chartFormat>
    <chartFormat chart="11" format="28">
      <pivotArea type="data" outline="0" fieldPosition="0">
        <references count="2">
          <reference field="4294967294" count="1" selected="0">
            <x v="0"/>
          </reference>
          <reference field="1" count="1" selected="0">
            <x v="5"/>
          </reference>
        </references>
      </pivotArea>
    </chartFormat>
    <chartFormat chart="11" format="29">
      <pivotArea type="data" outline="0" fieldPosition="0">
        <references count="2">
          <reference field="4294967294" count="1" selected="0">
            <x v="0"/>
          </reference>
          <reference field="1" count="1" selected="0">
            <x v="6"/>
          </reference>
        </references>
      </pivotArea>
    </chartFormat>
    <chartFormat chart="11" format="30">
      <pivotArea type="data" outline="0" fieldPosition="0">
        <references count="2">
          <reference field="4294967294" count="1" selected="0">
            <x v="0"/>
          </reference>
          <reference field="1" count="1" selected="0">
            <x v="7"/>
          </reference>
        </references>
      </pivotArea>
    </chartFormat>
    <chartFormat chart="11" format="31">
      <pivotArea type="data" outline="0" fieldPosition="0">
        <references count="2">
          <reference field="4294967294" count="1" selected="0">
            <x v="0"/>
          </reference>
          <reference field="1" count="1" selected="0">
            <x v="8"/>
          </reference>
        </references>
      </pivotArea>
    </chartFormat>
    <chartFormat chart="11" format="3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3E788E-DD4E-4712-A90C-EFE56F10CD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E3:F14" firstHeaderRow="1" firstDataRow="1" firstDataCol="1"/>
  <pivotFields count="12">
    <pivotField showAll="0">
      <items count="13">
        <item x="0"/>
        <item x="1"/>
        <item x="2"/>
        <item x="3"/>
        <item x="4"/>
        <item x="5"/>
        <item x="6"/>
        <item x="7"/>
        <item x="8"/>
        <item x="9"/>
        <item x="10"/>
        <item x="11"/>
        <item t="default"/>
      </items>
    </pivotField>
    <pivotField axis="axisRow" showAll="0">
      <items count="11">
        <item x="2"/>
        <item x="4"/>
        <item x="3"/>
        <item x="7"/>
        <item x="8"/>
        <item x="1"/>
        <item x="5"/>
        <item x="6"/>
        <item x="0"/>
        <item x="9"/>
        <item t="default"/>
      </items>
    </pivotField>
    <pivotField numFmtId="9" showAll="0"/>
    <pivotField showAll="0"/>
    <pivotField numFmtId="164" showAll="0"/>
    <pivotField numFmtId="9" showAll="0"/>
    <pivotField dataField="1" numFmtId="164" showAll="0"/>
    <pivotField showAll="0"/>
    <pivotField numFmtId="3" showAll="0"/>
    <pivotField numFmtId="9" showAll="0"/>
    <pivotField numFmtId="164"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AI-Related Revenue ($)" fld="6" baseField="0" baseItem="0"/>
  </dataFields>
  <chartFormats count="9">
    <chartFormat chart="15" format="12"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1" count="1" selected="0">
            <x v="6"/>
          </reference>
        </references>
      </pivotArea>
    </chartFormat>
    <chartFormat chart="35" format="14">
      <pivotArea type="data" outline="0" fieldPosition="0">
        <references count="2">
          <reference field="4294967294" count="1" selected="0">
            <x v="0"/>
          </reference>
          <reference field="1" count="1" selected="0">
            <x v="5"/>
          </reference>
        </references>
      </pivotArea>
    </chartFormat>
    <chartFormat chart="35" format="15">
      <pivotArea type="data" outline="0" fieldPosition="0">
        <references count="2">
          <reference field="4294967294" count="1" selected="0">
            <x v="0"/>
          </reference>
          <reference field="1" count="1" selected="0">
            <x v="7"/>
          </reference>
        </references>
      </pivotArea>
    </chartFormat>
    <chartFormat chart="35" format="1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628F22B-8CAB-48D6-886B-04F70F7FE9C9}" sourceName="Department">
  <pivotTables>
    <pivotTable tabId="2" name="PivotTable1"/>
    <pivotTable tabId="2" name="PivotTable2"/>
    <pivotTable tabId="2" name="PivotTable3"/>
    <pivotTable tabId="2" name="PivotTable5"/>
  </pivotTables>
  <data>
    <tabular pivotCacheId="1304178163">
      <items count="10">
        <i x="2" s="1"/>
        <i x="4" s="1"/>
        <i x="3" s="1"/>
        <i x="7" s="1"/>
        <i x="8" s="1"/>
        <i x="1" s="1"/>
        <i x="5" s="1"/>
        <i x="6" s="1"/>
        <i x="0" s="1"/>
        <i x="9"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BB0067E-13BE-434F-8858-71365C9CF415}" sourceName="Month">
  <pivotTables>
    <pivotTable tabId="2" name="PivotTable1"/>
    <pivotTable tabId="2" name="PivotTable2"/>
    <pivotTable tabId="2" name="PivotTable3"/>
    <pivotTable tabId="2" name="PivotTable5"/>
  </pivotTables>
  <data>
    <tabular pivotCacheId="1304178163">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CE1B3C41-FC19-43ED-9E60-DC277434F8BA}" cache="Slicer_Department" caption="Department" columnCount="2" style="Slicer Style 1" rowHeight="252000"/>
  <slicer name="Month 1" xr10:uid="{CE6D3F3F-6BC5-4D8E-B7C7-B23F6D08EA76}" cache="Slicer_Month" caption="Month" columnCount="4" style="Slicer Style 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2B1F6-6D06-4C97-94DD-A46E388C4AB9}" name="Table1" displayName="Table1" ref="A1:L13" totalsRowShown="0" headerRowDxfId="20" dataDxfId="18" headerRowBorderDxfId="19" tableBorderDxfId="17" totalsRowBorderDxfId="16">
  <autoFilter ref="A1:L13" xr:uid="{37F2B1F6-6D06-4C97-94DD-A46E388C4AB9}"/>
  <tableColumns count="12">
    <tableColumn id="1" xr3:uid="{D66A4391-8899-4517-8108-B982D49EF823}" name="Month" dataDxfId="15"/>
    <tableColumn id="2" xr3:uid="{C8A49937-5B23-4D69-A13B-98278C94A24A}" name="Department" dataDxfId="14"/>
    <tableColumn id="3" xr3:uid="{9F712401-FDD7-4C5F-838D-3D61D4AE3E9B}" name="AI Implementation Rate (%)" dataDxfId="13"/>
    <tableColumn id="4" xr3:uid="{5F41A747-E489-4F18-A92E-4289BAA2CED5}" name="Number of AI Projects" dataDxfId="12"/>
    <tableColumn id="5" xr3:uid="{E34D1A6E-389C-481A-874B-8E3F10C3E61B}" name="Cost Savings from AI ($)" dataDxfId="11"/>
    <tableColumn id="6" xr3:uid="{F3F93D26-9031-4FE7-92C8-10D1C009C19F}" name="Employee Efficiency Improvement (%)" dataDxfId="10"/>
    <tableColumn id="9" xr3:uid="{262BCF46-CE20-4BC1-9200-D5B1260DC94C}" name="AI-Related Revenue ($)" dataDxfId="9"/>
    <tableColumn id="10" xr3:uid="{B99A1F96-68C9-40FA-A03A-D9CFDBF990F6}" name="Training Hours on AI (per Employee)" dataDxfId="8"/>
    <tableColumn id="13" xr3:uid="{C8FD4FD6-244B-4A30-AE07-466E9D350B05}" name="Time Saved by AI (Hours)" dataDxfId="7"/>
    <tableColumn id="15" xr3:uid="{CAEB2808-65FF-4267-A8C7-4B4F5DF9D38F}" name="Employee Satisfaction (%)" dataDxfId="6"/>
    <tableColumn id="16" xr3:uid="{71151693-7BC9-4738-BBF7-38D950D617E4}" name="AI Maintenance Cost ($)" dataDxfId="5"/>
    <tableColumn id="17" xr3:uid="{8ECB1BFB-AF98-43B0-8018-1119AA236A70}" name="AI System Uptime (%)" dataDxfId="4"/>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5D9C4B-97D0-4422-BDFC-C648A3093965}" name="Table3" displayName="Table3" ref="P1:P8" totalsRowCount="1" headerRowDxfId="3" totalsRowDxfId="2">
  <autoFilter ref="P1:P7" xr:uid="{AC5D9C4B-97D0-4422-BDFC-C648A3093965}"/>
  <tableColumns count="1">
    <tableColumn id="1" xr3:uid="{3A2AF959-0699-4014-87B7-9238F9FC204A}" name="Grand Total for saving Cost from AI" totalsRowFunction="custom" dataDxfId="1" totalsRowDxfId="0">
      <totalsRowFormula>SUM(Table1[Employee Efficiency Improvement (%)])</totalsRowFormula>
    </tableColumn>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A2475B7-6D9E-4057-B4B3-968A1C7F9BC4}">
  <we:reference id="wa200005502" version="1.0.0.11" store="en-US" storeType="OMEX"/>
  <we:alternateReferences>
    <we:reference id="wa200005502" version="1.0.0.11" store="wa200005502" storeType="OMEX"/>
  </we:alternateReferences>
  <we:properties>
    <we:property name="docId" value="&quot;yIsQ0oNi-tBMK63lpzXZn&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BEE9-3ECF-4876-9817-9B851D9E8C39}">
  <dimension ref="A3:N14"/>
  <sheetViews>
    <sheetView zoomScale="67" workbookViewId="0">
      <selection activeCell="Z29" sqref="Z29"/>
    </sheetView>
  </sheetViews>
  <sheetFormatPr defaultRowHeight="14.4" x14ac:dyDescent="0.3"/>
  <cols>
    <col min="1" max="1" width="17.6640625" bestFit="1" customWidth="1"/>
    <col min="2" max="2" width="27.88671875" bestFit="1" customWidth="1"/>
    <col min="3" max="3" width="8.44140625" bestFit="1" customWidth="1"/>
    <col min="4" max="4" width="6.44140625" bestFit="1" customWidth="1"/>
    <col min="5" max="5" width="17.6640625" bestFit="1" customWidth="1"/>
    <col min="6" max="6" width="27.21875" bestFit="1" customWidth="1"/>
    <col min="7" max="7" width="4.88671875" bestFit="1" customWidth="1"/>
    <col min="8" max="8" width="4.21875" bestFit="1" customWidth="1"/>
    <col min="9" max="9" width="6.88671875" bestFit="1" customWidth="1"/>
    <col min="10" max="10" width="17.6640625" bestFit="1" customWidth="1"/>
    <col min="11" max="11" width="28.109375" bestFit="1" customWidth="1"/>
    <col min="12" max="12" width="9.88671875" bestFit="1" customWidth="1"/>
    <col min="13" max="13" width="17.6640625" bestFit="1" customWidth="1"/>
    <col min="14" max="14" width="40.33203125" bestFit="1" customWidth="1"/>
  </cols>
  <sheetData>
    <row r="3" spans="1:14" x14ac:dyDescent="0.3">
      <c r="A3" s="20" t="s">
        <v>37</v>
      </c>
      <c r="B3" t="s">
        <v>39</v>
      </c>
      <c r="E3" s="20" t="s">
        <v>37</v>
      </c>
      <c r="F3" t="s">
        <v>40</v>
      </c>
      <c r="J3" s="20" t="s">
        <v>37</v>
      </c>
      <c r="K3" t="s">
        <v>41</v>
      </c>
      <c r="M3" s="20" t="s">
        <v>37</v>
      </c>
      <c r="N3" t="s">
        <v>42</v>
      </c>
    </row>
    <row r="4" spans="1:14" x14ac:dyDescent="0.3">
      <c r="A4" s="21" t="s">
        <v>13</v>
      </c>
      <c r="B4">
        <v>150000</v>
      </c>
      <c r="E4" s="21" t="s">
        <v>13</v>
      </c>
      <c r="F4">
        <v>800000</v>
      </c>
      <c r="J4" s="21" t="s">
        <v>13</v>
      </c>
      <c r="K4">
        <v>30000</v>
      </c>
      <c r="M4" s="21" t="s">
        <v>13</v>
      </c>
      <c r="N4" s="22">
        <v>0.4</v>
      </c>
    </row>
    <row r="5" spans="1:14" x14ac:dyDescent="0.3">
      <c r="A5" s="21" t="s">
        <v>15</v>
      </c>
      <c r="B5">
        <v>620000</v>
      </c>
      <c r="E5" s="21" t="s">
        <v>15</v>
      </c>
      <c r="F5">
        <v>1660000</v>
      </c>
      <c r="J5" s="21" t="s">
        <v>15</v>
      </c>
      <c r="K5">
        <v>102000</v>
      </c>
      <c r="M5" s="21" t="s">
        <v>15</v>
      </c>
      <c r="N5" s="22">
        <v>0.92999999999999994</v>
      </c>
    </row>
    <row r="6" spans="1:14" x14ac:dyDescent="0.3">
      <c r="A6" s="21" t="s">
        <v>14</v>
      </c>
      <c r="B6">
        <v>100000</v>
      </c>
      <c r="E6" s="21" t="s">
        <v>14</v>
      </c>
      <c r="F6">
        <v>300000</v>
      </c>
      <c r="J6" s="21" t="s">
        <v>14</v>
      </c>
      <c r="K6">
        <v>25000</v>
      </c>
      <c r="M6" s="21" t="s">
        <v>14</v>
      </c>
      <c r="N6" s="22">
        <v>0.25</v>
      </c>
    </row>
    <row r="7" spans="1:14" x14ac:dyDescent="0.3">
      <c r="A7" s="21" t="s">
        <v>18</v>
      </c>
      <c r="B7">
        <v>350000</v>
      </c>
      <c r="E7" s="21" t="s">
        <v>18</v>
      </c>
      <c r="F7">
        <v>2000000</v>
      </c>
      <c r="J7" s="21" t="s">
        <v>18</v>
      </c>
      <c r="K7">
        <v>60000</v>
      </c>
      <c r="M7" s="21" t="s">
        <v>18</v>
      </c>
      <c r="N7" s="22">
        <v>0.5</v>
      </c>
    </row>
    <row r="8" spans="1:14" x14ac:dyDescent="0.3">
      <c r="A8" s="21" t="s">
        <v>19</v>
      </c>
      <c r="B8">
        <v>120000</v>
      </c>
      <c r="E8" s="21" t="s">
        <v>19</v>
      </c>
      <c r="F8">
        <v>400000</v>
      </c>
      <c r="J8" s="21" t="s">
        <v>19</v>
      </c>
      <c r="K8">
        <v>20000</v>
      </c>
      <c r="M8" s="21" t="s">
        <v>19</v>
      </c>
      <c r="N8" s="22">
        <v>0.2</v>
      </c>
    </row>
    <row r="9" spans="1:14" x14ac:dyDescent="0.3">
      <c r="A9" s="21" t="s">
        <v>12</v>
      </c>
      <c r="B9">
        <v>310000</v>
      </c>
      <c r="E9" s="21" t="s">
        <v>12</v>
      </c>
      <c r="F9">
        <v>1250000</v>
      </c>
      <c r="J9" s="21" t="s">
        <v>12</v>
      </c>
      <c r="K9">
        <v>62000</v>
      </c>
      <c r="M9" s="21" t="s">
        <v>12</v>
      </c>
      <c r="N9" s="22">
        <v>0.57000000000000006</v>
      </c>
    </row>
    <row r="10" spans="1:14" x14ac:dyDescent="0.3">
      <c r="A10" s="21" t="s">
        <v>16</v>
      </c>
      <c r="B10">
        <v>220000</v>
      </c>
      <c r="E10" s="21" t="s">
        <v>16</v>
      </c>
      <c r="F10">
        <v>1100000</v>
      </c>
      <c r="J10" s="21" t="s">
        <v>16</v>
      </c>
      <c r="K10">
        <v>38000</v>
      </c>
      <c r="M10" s="21" t="s">
        <v>16</v>
      </c>
      <c r="N10" s="22">
        <v>0.33</v>
      </c>
    </row>
    <row r="11" spans="1:14" x14ac:dyDescent="0.3">
      <c r="A11" s="21" t="s">
        <v>17</v>
      </c>
      <c r="B11">
        <v>180000</v>
      </c>
      <c r="E11" s="21" t="s">
        <v>17</v>
      </c>
      <c r="F11">
        <v>950000</v>
      </c>
      <c r="J11" s="21" t="s">
        <v>17</v>
      </c>
      <c r="K11">
        <v>42000</v>
      </c>
      <c r="M11" s="21" t="s">
        <v>17</v>
      </c>
      <c r="N11" s="22">
        <v>0.28000000000000003</v>
      </c>
    </row>
    <row r="12" spans="1:14" x14ac:dyDescent="0.3">
      <c r="A12" s="21" t="s">
        <v>11</v>
      </c>
      <c r="B12">
        <v>250000</v>
      </c>
      <c r="E12" s="21" t="s">
        <v>11</v>
      </c>
      <c r="F12">
        <v>1200000</v>
      </c>
      <c r="J12" s="21" t="s">
        <v>11</v>
      </c>
      <c r="K12">
        <v>40000</v>
      </c>
      <c r="M12" s="21" t="s">
        <v>11</v>
      </c>
      <c r="N12" s="22">
        <v>0.35</v>
      </c>
    </row>
    <row r="13" spans="1:14" x14ac:dyDescent="0.3">
      <c r="A13" s="21" t="s">
        <v>20</v>
      </c>
      <c r="B13">
        <v>270000</v>
      </c>
      <c r="E13" s="21" t="s">
        <v>20</v>
      </c>
      <c r="F13">
        <v>1300000</v>
      </c>
      <c r="J13" s="21" t="s">
        <v>20</v>
      </c>
      <c r="K13">
        <v>45000</v>
      </c>
      <c r="M13" s="21" t="s">
        <v>20</v>
      </c>
      <c r="N13" s="22">
        <v>0.38</v>
      </c>
    </row>
    <row r="14" spans="1:14" x14ac:dyDescent="0.3">
      <c r="A14" s="21" t="s">
        <v>38</v>
      </c>
      <c r="B14">
        <v>2570000</v>
      </c>
      <c r="E14" s="21" t="s">
        <v>38</v>
      </c>
      <c r="F14">
        <v>10960000</v>
      </c>
      <c r="J14" s="21" t="s">
        <v>38</v>
      </c>
      <c r="K14">
        <v>464000</v>
      </c>
      <c r="M14" s="21" t="s">
        <v>38</v>
      </c>
      <c r="N14" s="22">
        <v>4.1900000000000013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974B-3466-4784-A9B7-FFF5AA4070D1}">
  <dimension ref="A1"/>
  <sheetViews>
    <sheetView showGridLines="0" showRowColHeaders="0" tabSelected="1" zoomScale="81" zoomScaleNormal="63" zoomScaleSheetLayoutView="73" workbookViewId="0">
      <selection activeCell="Z9" sqref="Z9"/>
    </sheetView>
  </sheetViews>
  <sheetFormatPr defaultRowHeight="14.4" x14ac:dyDescent="0.3"/>
  <cols>
    <col min="18" max="18" width="8.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4EE3D-10B6-4D73-A428-1A2DFC2A5A98}">
  <dimension ref="A1:P13"/>
  <sheetViews>
    <sheetView zoomScale="65" workbookViewId="0"/>
  </sheetViews>
  <sheetFormatPr defaultRowHeight="14.4" x14ac:dyDescent="0.3"/>
  <cols>
    <col min="1" max="1" width="26" customWidth="1"/>
    <col min="2" max="2" width="18.44140625" customWidth="1"/>
    <col min="3" max="3" width="32.44140625" customWidth="1"/>
    <col min="4" max="4" width="21.5546875" style="1" customWidth="1"/>
    <col min="5" max="5" width="22.77734375" customWidth="1"/>
    <col min="6" max="6" width="34.77734375" customWidth="1"/>
    <col min="7" max="7" width="25.77734375" customWidth="1"/>
    <col min="8" max="8" width="32.33203125" style="1" customWidth="1"/>
    <col min="9" max="9" width="25.77734375" customWidth="1"/>
    <col min="10" max="10" width="33.6640625" customWidth="1"/>
    <col min="11" max="11" width="29.33203125" customWidth="1"/>
    <col min="12" max="12" width="29.5546875" customWidth="1"/>
    <col min="13" max="13" width="24.109375" customWidth="1"/>
    <col min="14" max="14" width="34.44140625" customWidth="1"/>
    <col min="15" max="15" width="24.6640625" style="1" customWidth="1"/>
    <col min="16" max="16" width="23.109375" customWidth="1"/>
    <col min="17" max="17" width="20.88671875" customWidth="1"/>
    <col min="20" max="20" width="30.21875" customWidth="1"/>
    <col min="21" max="21" width="31.21875" customWidth="1"/>
  </cols>
  <sheetData>
    <row r="1" spans="1:16" ht="49.2" customHeight="1" x14ac:dyDescent="0.3">
      <c r="A1" s="9" t="s">
        <v>24</v>
      </c>
      <c r="B1" s="4" t="s">
        <v>0</v>
      </c>
      <c r="C1" s="4" t="s">
        <v>1</v>
      </c>
      <c r="D1" s="4" t="s">
        <v>2</v>
      </c>
      <c r="E1" s="5" t="s">
        <v>3</v>
      </c>
      <c r="F1" s="4" t="s">
        <v>4</v>
      </c>
      <c r="G1" s="5" t="s">
        <v>5</v>
      </c>
      <c r="H1" s="4" t="s">
        <v>6</v>
      </c>
      <c r="I1" s="4" t="s">
        <v>7</v>
      </c>
      <c r="J1" s="4" t="s">
        <v>8</v>
      </c>
      <c r="K1" s="5" t="s">
        <v>9</v>
      </c>
      <c r="L1" s="6" t="s">
        <v>10</v>
      </c>
      <c r="O1"/>
      <c r="P1" s="2" t="s">
        <v>21</v>
      </c>
    </row>
    <row r="2" spans="1:16" ht="28.2" customHeight="1" x14ac:dyDescent="0.3">
      <c r="A2" s="10" t="s">
        <v>25</v>
      </c>
      <c r="B2" s="7" t="s">
        <v>11</v>
      </c>
      <c r="C2" s="11">
        <v>0.7</v>
      </c>
      <c r="D2" s="7">
        <v>15</v>
      </c>
      <c r="E2" s="12">
        <v>250000</v>
      </c>
      <c r="F2" s="11">
        <v>0.35</v>
      </c>
      <c r="G2" s="12">
        <v>1200000</v>
      </c>
      <c r="H2" s="7">
        <v>20</v>
      </c>
      <c r="I2" s="13">
        <v>5000</v>
      </c>
      <c r="J2" s="11">
        <v>0.85</v>
      </c>
      <c r="K2" s="12">
        <v>40000</v>
      </c>
      <c r="L2" s="14">
        <v>0.995</v>
      </c>
      <c r="O2"/>
      <c r="P2" s="3">
        <f>SUM(E2:E13)</f>
        <v>2570000</v>
      </c>
    </row>
    <row r="3" spans="1:16" ht="43.8" customHeight="1" x14ac:dyDescent="0.3">
      <c r="A3" s="10" t="s">
        <v>26</v>
      </c>
      <c r="B3" s="7" t="s">
        <v>12</v>
      </c>
      <c r="C3" s="11">
        <v>0.65</v>
      </c>
      <c r="D3" s="7">
        <v>12</v>
      </c>
      <c r="E3" s="12">
        <v>200000</v>
      </c>
      <c r="F3" s="11">
        <v>0.3</v>
      </c>
      <c r="G3" s="12">
        <v>900000</v>
      </c>
      <c r="H3" s="7">
        <v>18</v>
      </c>
      <c r="I3" s="13">
        <v>4200</v>
      </c>
      <c r="J3" s="11">
        <v>0.83</v>
      </c>
      <c r="K3" s="12">
        <v>35000</v>
      </c>
      <c r="L3" s="14">
        <v>0.99299999999999999</v>
      </c>
      <c r="O3"/>
      <c r="P3" s="2" t="s">
        <v>22</v>
      </c>
    </row>
    <row r="4" spans="1:16" ht="40.200000000000003" customHeight="1" x14ac:dyDescent="0.3">
      <c r="A4" s="10" t="s">
        <v>27</v>
      </c>
      <c r="B4" s="7" t="s">
        <v>13</v>
      </c>
      <c r="C4" s="11">
        <v>0.75</v>
      </c>
      <c r="D4" s="7">
        <v>10</v>
      </c>
      <c r="E4" s="12">
        <v>150000</v>
      </c>
      <c r="F4" s="11">
        <v>0.4</v>
      </c>
      <c r="G4" s="12">
        <v>800000</v>
      </c>
      <c r="H4" s="7">
        <v>22</v>
      </c>
      <c r="I4" s="13">
        <v>6000</v>
      </c>
      <c r="J4" s="11">
        <v>0.88</v>
      </c>
      <c r="K4" s="12">
        <v>30000</v>
      </c>
      <c r="L4" s="14">
        <v>0.998</v>
      </c>
      <c r="O4"/>
      <c r="P4" s="3">
        <f>SUM(K2:K13)</f>
        <v>464000</v>
      </c>
    </row>
    <row r="5" spans="1:16" ht="43.2" customHeight="1" x14ac:dyDescent="0.3">
      <c r="A5" s="10" t="s">
        <v>28</v>
      </c>
      <c r="B5" s="7" t="s">
        <v>14</v>
      </c>
      <c r="C5" s="11">
        <v>0.6</v>
      </c>
      <c r="D5" s="7">
        <v>8</v>
      </c>
      <c r="E5" s="12">
        <v>100000</v>
      </c>
      <c r="F5" s="11">
        <v>0.25</v>
      </c>
      <c r="G5" s="12">
        <v>300000</v>
      </c>
      <c r="H5" s="7">
        <v>15</v>
      </c>
      <c r="I5" s="13">
        <v>3500</v>
      </c>
      <c r="J5" s="11">
        <v>0.82</v>
      </c>
      <c r="K5" s="12">
        <v>25000</v>
      </c>
      <c r="L5" s="14">
        <v>0.99199999999999999</v>
      </c>
      <c r="O5"/>
      <c r="P5" s="2" t="s">
        <v>23</v>
      </c>
    </row>
    <row r="6" spans="1:16" ht="27.6" customHeight="1" x14ac:dyDescent="0.3">
      <c r="A6" s="10" t="s">
        <v>29</v>
      </c>
      <c r="B6" s="7" t="s">
        <v>15</v>
      </c>
      <c r="C6" s="11">
        <v>0.8</v>
      </c>
      <c r="D6" s="7">
        <v>14</v>
      </c>
      <c r="E6" s="12">
        <v>300000</v>
      </c>
      <c r="F6" s="11">
        <v>0.45</v>
      </c>
      <c r="G6" s="12">
        <v>1500000</v>
      </c>
      <c r="H6" s="7">
        <v>25</v>
      </c>
      <c r="I6" s="13">
        <v>5500</v>
      </c>
      <c r="J6" s="11">
        <v>0.9</v>
      </c>
      <c r="K6" s="12">
        <v>50000</v>
      </c>
      <c r="L6" s="14">
        <v>0.997</v>
      </c>
      <c r="O6"/>
      <c r="P6" s="3">
        <f>SUM(G2:G13)</f>
        <v>10960000</v>
      </c>
    </row>
    <row r="7" spans="1:16" ht="34.799999999999997" customHeight="1" x14ac:dyDescent="0.3">
      <c r="A7" s="10" t="s">
        <v>30</v>
      </c>
      <c r="B7" s="7" t="s">
        <v>16</v>
      </c>
      <c r="C7" s="11">
        <v>0.68</v>
      </c>
      <c r="D7" s="7">
        <v>13</v>
      </c>
      <c r="E7" s="12">
        <v>220000</v>
      </c>
      <c r="F7" s="11">
        <v>0.33</v>
      </c>
      <c r="G7" s="12">
        <v>1100000</v>
      </c>
      <c r="H7" s="7">
        <v>19</v>
      </c>
      <c r="I7" s="13">
        <v>4800</v>
      </c>
      <c r="J7" s="11">
        <v>0.86</v>
      </c>
      <c r="K7" s="12">
        <v>38000</v>
      </c>
      <c r="L7" s="14">
        <v>0.99399999999999999</v>
      </c>
      <c r="O7"/>
      <c r="P7" s="3" t="s">
        <v>43</v>
      </c>
    </row>
    <row r="8" spans="1:16" ht="42.6" customHeight="1" x14ac:dyDescent="0.3">
      <c r="A8" s="10" t="s">
        <v>31</v>
      </c>
      <c r="B8" s="7" t="s">
        <v>17</v>
      </c>
      <c r="C8" s="11">
        <v>0.55000000000000004</v>
      </c>
      <c r="D8" s="7">
        <v>11</v>
      </c>
      <c r="E8" s="12">
        <v>180000</v>
      </c>
      <c r="F8" s="11">
        <v>0.28000000000000003</v>
      </c>
      <c r="G8" s="12">
        <v>950000</v>
      </c>
      <c r="H8" s="7">
        <v>17</v>
      </c>
      <c r="I8" s="13">
        <v>4000</v>
      </c>
      <c r="J8" s="11">
        <v>0.87</v>
      </c>
      <c r="K8" s="12">
        <v>42000</v>
      </c>
      <c r="L8" s="14">
        <v>0.99099999999999999</v>
      </c>
      <c r="O8"/>
      <c r="P8" s="22">
        <f>SUM(Table1[Employee Efficiency Improvement (%)])</f>
        <v>4.1899999999999995</v>
      </c>
    </row>
    <row r="9" spans="1:16" ht="35.4" customHeight="1" x14ac:dyDescent="0.3">
      <c r="A9" s="10" t="s">
        <v>32</v>
      </c>
      <c r="B9" s="7" t="s">
        <v>18</v>
      </c>
      <c r="C9" s="11">
        <v>0.85</v>
      </c>
      <c r="D9" s="7">
        <v>18</v>
      </c>
      <c r="E9" s="12">
        <v>350000</v>
      </c>
      <c r="F9" s="11">
        <v>0.5</v>
      </c>
      <c r="G9" s="12">
        <v>2000000</v>
      </c>
      <c r="H9" s="7">
        <v>30</v>
      </c>
      <c r="I9" s="13">
        <v>7000</v>
      </c>
      <c r="J9" s="11">
        <v>0.91</v>
      </c>
      <c r="K9" s="12">
        <v>60000</v>
      </c>
      <c r="L9" s="14">
        <v>0.999</v>
      </c>
      <c r="O9"/>
    </row>
    <row r="10" spans="1:16" ht="34.799999999999997" customHeight="1" x14ac:dyDescent="0.3">
      <c r="A10" s="10" t="s">
        <v>33</v>
      </c>
      <c r="B10" s="7" t="s">
        <v>19</v>
      </c>
      <c r="C10" s="11">
        <v>0.5</v>
      </c>
      <c r="D10" s="7">
        <v>7</v>
      </c>
      <c r="E10" s="12">
        <v>120000</v>
      </c>
      <c r="F10" s="11">
        <v>0.2</v>
      </c>
      <c r="G10" s="12">
        <v>400000</v>
      </c>
      <c r="H10" s="7">
        <v>12</v>
      </c>
      <c r="I10" s="13">
        <v>2500</v>
      </c>
      <c r="J10" s="11">
        <v>0.8</v>
      </c>
      <c r="K10" s="12">
        <v>20000</v>
      </c>
      <c r="L10" s="14">
        <v>0.99</v>
      </c>
      <c r="O10"/>
    </row>
    <row r="11" spans="1:16" ht="36" customHeight="1" x14ac:dyDescent="0.3">
      <c r="A11" s="15" t="s">
        <v>34</v>
      </c>
      <c r="B11" s="8" t="s">
        <v>20</v>
      </c>
      <c r="C11" s="16">
        <v>0.72</v>
      </c>
      <c r="D11" s="8">
        <v>16</v>
      </c>
      <c r="E11" s="17">
        <v>270000</v>
      </c>
      <c r="F11" s="16">
        <v>0.38</v>
      </c>
      <c r="G11" s="17">
        <v>1300000</v>
      </c>
      <c r="H11" s="8">
        <v>21</v>
      </c>
      <c r="I11" s="18">
        <v>5200</v>
      </c>
      <c r="J11" s="16">
        <v>0.84</v>
      </c>
      <c r="K11" s="17">
        <v>45000</v>
      </c>
      <c r="L11" s="19">
        <v>0.996</v>
      </c>
      <c r="O11"/>
    </row>
    <row r="12" spans="1:16" ht="35.4" customHeight="1" x14ac:dyDescent="0.3">
      <c r="A12" s="15" t="s">
        <v>35</v>
      </c>
      <c r="B12" s="7" t="s">
        <v>15</v>
      </c>
      <c r="C12" s="11">
        <v>0.82</v>
      </c>
      <c r="D12" s="13">
        <v>7</v>
      </c>
      <c r="E12" s="12">
        <v>320000</v>
      </c>
      <c r="F12" s="11">
        <v>0.48</v>
      </c>
      <c r="G12" s="12">
        <v>160000</v>
      </c>
      <c r="H12" s="13">
        <v>26</v>
      </c>
      <c r="I12" s="13">
        <v>5700</v>
      </c>
      <c r="J12" s="11">
        <v>0.91</v>
      </c>
      <c r="K12" s="12">
        <v>52000</v>
      </c>
      <c r="L12" s="14">
        <v>0.99819999999999998</v>
      </c>
    </row>
    <row r="13" spans="1:16" ht="45" customHeight="1" x14ac:dyDescent="0.3">
      <c r="A13" s="15" t="s">
        <v>36</v>
      </c>
      <c r="B13" s="7" t="s">
        <v>12</v>
      </c>
      <c r="C13" s="11">
        <v>0.62</v>
      </c>
      <c r="D13" s="13">
        <v>9</v>
      </c>
      <c r="E13" s="12">
        <v>110000</v>
      </c>
      <c r="F13" s="11">
        <v>0.27</v>
      </c>
      <c r="G13" s="12">
        <v>350000</v>
      </c>
      <c r="H13" s="13">
        <v>16</v>
      </c>
      <c r="I13" s="13">
        <v>3700</v>
      </c>
      <c r="J13" s="11">
        <v>0.83</v>
      </c>
      <c r="K13" s="12">
        <v>27000</v>
      </c>
      <c r="L13" s="14">
        <v>0.99309999999999998</v>
      </c>
    </row>
  </sheetData>
  <phoneticPr fontId="2"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vt:lpstr>
      <vt:lpstr>Final dashboard</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s</dc:creator>
  <cp:lastModifiedBy>lokesh s</cp:lastModifiedBy>
  <dcterms:created xsi:type="dcterms:W3CDTF">2024-08-30T14:44:00Z</dcterms:created>
  <dcterms:modified xsi:type="dcterms:W3CDTF">2024-09-02T15:23:55Z</dcterms:modified>
</cp:coreProperties>
</file>