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4ebb3f83a5a33c26/Desktop/Excel/"/>
    </mc:Choice>
  </mc:AlternateContent>
  <xr:revisionPtr revIDLastSave="692" documentId="8_{5B4A73CC-4D32-4D18-A4CD-A92377CB65C5}" xr6:coauthVersionLast="47" xr6:coauthVersionMax="47" xr10:uidLastSave="{3719421F-23E4-4FFC-9632-2B805B32F182}"/>
  <bookViews>
    <workbookView xWindow="-108" yWindow="-108" windowWidth="23256" windowHeight="12456" activeTab="2" xr2:uid="{52A36DB3-9F70-4A44-A0A0-BC9C6DC215B2}"/>
  </bookViews>
  <sheets>
    <sheet name="Coffechain" sheetId="1" r:id="rId1"/>
    <sheet name="Pivot analysis" sheetId="6" r:id="rId2"/>
    <sheet name="Dashboard" sheetId="3" r:id="rId3"/>
  </sheets>
  <definedNames>
    <definedName name="_xlnm._FilterDatabase" localSheetId="0" hidden="1">Coffechain!$U$1:$Y$1</definedName>
    <definedName name="_xlcn.WorksheetConnection_coffeeexcelproject.xlsxCoffee_chain1" hidden="1">Coffee_chain[]</definedName>
    <definedName name="ExternalData_1" localSheetId="0" hidden="1">Coffechain!$A$1:$P$1063</definedName>
    <definedName name="ExternalData_2" localSheetId="0" hidden="1">Coffechain!#REF!</definedName>
    <definedName name="Slicer_Market_Size">#N/A</definedName>
    <definedName name="Slicer_Type">#N/A</definedName>
  </definedNames>
  <calcPr calcId="191029"/>
  <pivotCaches>
    <pivotCache cacheId="0" r:id="rId4"/>
    <pivotCache cacheId="1" r:id="rId5"/>
    <pivotCache cacheId="2" r:id="rId6"/>
    <pivotCache cacheId="3" r:id="rId7"/>
    <pivotCache cacheId="10" r:id="rId8"/>
    <pivotCache cacheId="16"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 types_92f490a8-132b-4da3-a41d-91a7e85d2590" name="Product types" connection="Query - Product types"/>
          <x15:modelTable id="Coffee_chain" name="Coffee_chain" connection="WorksheetConnection_coffee excel project.xlsx!Coffee_chai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929" i="1" l="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6" i="1"/>
  <c r="V15" i="1"/>
  <c r="V14" i="1"/>
  <c r="V13" i="1"/>
  <c r="V12" i="1"/>
  <c r="V11" i="1"/>
  <c r="V10" i="1"/>
  <c r="V9" i="1"/>
  <c r="V8" i="1"/>
  <c r="V7" i="1"/>
  <c r="V6" i="1"/>
  <c r="V5" i="1"/>
  <c r="V4" i="1"/>
  <c r="V3" i="1"/>
  <c r="V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E6FBEC-1030-4623-BED1-8D363E32DD4F}" keepAlive="1" name="Query - Coffee chain" description="Connection to the 'Coffee chain' query in the workbook." type="5" refreshedVersion="8" background="1" saveData="1">
    <dbPr connection="Provider=Microsoft.Mashup.OleDb.1;Data Source=$Workbook$;Location=&quot;Coffee chain&quot;;Extended Properties=&quot;&quot;" command="SELECT * FROM [Coffee chain]"/>
  </connection>
  <connection id="2" xr16:uid="{93FF0878-19B6-4341-9FF4-7FA92217AB37}" name="Query - Product types" description="Connection to the 'Product types' query in the workbook." type="100" refreshedVersion="8" minRefreshableVersion="5">
    <extLst>
      <ext xmlns:x15="http://schemas.microsoft.com/office/spreadsheetml/2010/11/main" uri="{DE250136-89BD-433C-8126-D09CA5730AF9}">
        <x15:connection id="c6a9d63b-011f-4521-a850-6c62c87873aa">
          <x15:oledbPr connection="Provider=Microsoft.Mashup.OleDb.1;Data Source=$Workbook$;Location=&quot;Product types&quot;;Extended Properties=&quot;&quot;">
            <x15:dbTables>
              <x15:dbTable name="Product types"/>
            </x15:dbTables>
          </x15:oledbPr>
        </x15:connection>
      </ext>
    </extLst>
  </connection>
  <connection id="3" xr16:uid="{10F54800-6B83-4621-B364-21BF392A4D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EC7B729-BB43-4155-9B59-5EEC56982D36}" name="WorksheetConnection_coffee excel project.xlsx!Coffee_chain" type="102" refreshedVersion="8" minRefreshableVersion="5">
    <extLst>
      <ext xmlns:x15="http://schemas.microsoft.com/office/spreadsheetml/2010/11/main" uri="{DE250136-89BD-433C-8126-D09CA5730AF9}">
        <x15:connection id="Coffee_chain">
          <x15:rangePr sourceName="_xlcn.WorksheetConnection_coffeeexcelproject.xlsxCoffee_chain1"/>
        </x15:connection>
      </ext>
    </extLst>
  </connection>
</connections>
</file>

<file path=xl/sharedStrings.xml><?xml version="1.0" encoding="utf-8"?>
<sst xmlns="http://schemas.openxmlformats.org/spreadsheetml/2006/main" count="9636" uniqueCount="68">
  <si>
    <t>Store id</t>
  </si>
  <si>
    <t>Cogs</t>
  </si>
  <si>
    <t>Date</t>
  </si>
  <si>
    <t>Market Size</t>
  </si>
  <si>
    <t>Market</t>
  </si>
  <si>
    <t>Marketing</t>
  </si>
  <si>
    <t>Product Line</t>
  </si>
  <si>
    <t>Product Type</t>
  </si>
  <si>
    <t>Product</t>
  </si>
  <si>
    <t>Profit</t>
  </si>
  <si>
    <t>Sales</t>
  </si>
  <si>
    <t>State</t>
  </si>
  <si>
    <t>Target COGS</t>
  </si>
  <si>
    <t>Target Profit</t>
  </si>
  <si>
    <t>Target Sales</t>
  </si>
  <si>
    <t>Other Expenses</t>
  </si>
  <si>
    <t>Major Market</t>
  </si>
  <si>
    <t>East</t>
  </si>
  <si>
    <t>Beans</t>
  </si>
  <si>
    <t>Espresso</t>
  </si>
  <si>
    <t>Regular Espresso</t>
  </si>
  <si>
    <t>New York</t>
  </si>
  <si>
    <t>Coffee</t>
  </si>
  <si>
    <t>Colombian</t>
  </si>
  <si>
    <t>Massachusetts</t>
  </si>
  <si>
    <t>Leaves</t>
  </si>
  <si>
    <t>Herbal Tea</t>
  </si>
  <si>
    <t>Lemon</t>
  </si>
  <si>
    <t>West</t>
  </si>
  <si>
    <t>California</t>
  </si>
  <si>
    <t>Decaf Espresso</t>
  </si>
  <si>
    <t>Central</t>
  </si>
  <si>
    <t>Caffe Mocha</t>
  </si>
  <si>
    <t>Illinois</t>
  </si>
  <si>
    <t>Small Market</t>
  </si>
  <si>
    <t>Chamomile</t>
  </si>
  <si>
    <t>Iowa</t>
  </si>
  <si>
    <t>Tea</t>
  </si>
  <si>
    <t>Darjeeling</t>
  </si>
  <si>
    <t>Nevada</t>
  </si>
  <si>
    <t>Earl Grey</t>
  </si>
  <si>
    <t>South</t>
  </si>
  <si>
    <t>Texas</t>
  </si>
  <si>
    <t>Caffe Latte</t>
  </si>
  <si>
    <t>Amaretto</t>
  </si>
  <si>
    <t>Colorado</t>
  </si>
  <si>
    <t>Connecticut</t>
  </si>
  <si>
    <t>Decaf Irish Cream</t>
  </si>
  <si>
    <t>Florida</t>
  </si>
  <si>
    <t>Washington</t>
  </si>
  <si>
    <t>Mint</t>
  </si>
  <si>
    <t>Oklahoma</t>
  </si>
  <si>
    <t>Ohio</t>
  </si>
  <si>
    <t>Green Tea</t>
  </si>
  <si>
    <t>Oregon</t>
  </si>
  <si>
    <t>Louisiana</t>
  </si>
  <si>
    <t>Utah</t>
  </si>
  <si>
    <t>Wisconsin</t>
  </si>
  <si>
    <t>Missouri</t>
  </si>
  <si>
    <t>New Hampshire</t>
  </si>
  <si>
    <t>New Mexico</t>
  </si>
  <si>
    <t>Type</t>
  </si>
  <si>
    <t>Grand Total</t>
  </si>
  <si>
    <t>Sum of Profit</t>
  </si>
  <si>
    <t>Profit Type</t>
  </si>
  <si>
    <t>Count of Profit Type</t>
  </si>
  <si>
    <t>Region</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</si>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</sst>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DBC1AC"/>
      <name val="Calibri"/>
      <family val="2"/>
      <scheme val="minor"/>
    </font>
    <font>
      <b/>
      <sz val="11"/>
      <color theme="0"/>
      <name val="Calibri"/>
      <family val="2"/>
      <scheme val="minor"/>
    </font>
  </fonts>
  <fills count="5">
    <fill>
      <patternFill patternType="none"/>
    </fill>
    <fill>
      <patternFill patternType="gray125"/>
    </fill>
    <fill>
      <patternFill patternType="solid">
        <fgColor rgb="FFECE0D1"/>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0" fillId="0" borderId="1" xfId="0" applyBorder="1"/>
    <xf numFmtId="0" fontId="0" fillId="4" borderId="1" xfId="0" applyFill="1" applyBorder="1"/>
    <xf numFmtId="0" fontId="2" fillId="3" borderId="1" xfId="0" applyFont="1" applyFill="1" applyBorder="1"/>
    <xf numFmtId="0" fontId="0" fillId="4" borderId="2" xfId="0" applyFont="1" applyFill="1" applyBorder="1"/>
    <xf numFmtId="0" fontId="0" fillId="0" borderId="2" xfId="0" applyFont="1" applyBorder="1"/>
    <xf numFmtId="0" fontId="2" fillId="3" borderId="2" xfId="0" applyFont="1" applyFill="1" applyBorder="1"/>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634832"/>
      <color rgb="FF38220F"/>
      <color rgb="FF967259"/>
      <color rgb="FFECE0D1"/>
      <color rgb="FF3C2BA1"/>
      <color rgb="FFDBC1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47" Type="http://schemas.openxmlformats.org/officeDocument/2006/relationships/customXml" Target="../customXml/item2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owerPivotData" Target="model/item.data"/><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46" Type="http://schemas.openxmlformats.org/officeDocument/2006/relationships/customXml" Target="../customXml/item28.xml"/><Relationship Id="rId20" Type="http://schemas.openxmlformats.org/officeDocument/2006/relationships/customXml" Target="../customXml/item2.xml"/><Relationship Id="rId41"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excel project.xlsx]Pivot analysis!PivotTable13</c:name>
    <c:fmtId val="2"/>
  </c:pivotSource>
  <c:chart>
    <c:title>
      <c:tx>
        <c:rich>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r>
              <a:rPr lang="en-US">
                <a:solidFill>
                  <a:srgbClr val="38220F"/>
                </a:solidFill>
              </a:rPr>
              <a:t>Bottom</a:t>
            </a:r>
            <a:r>
              <a:rPr lang="en-US" baseline="0">
                <a:solidFill>
                  <a:srgbClr val="38220F"/>
                </a:solidFill>
              </a:rPr>
              <a:t> 5 Products Profit</a:t>
            </a:r>
            <a:endParaRPr lang="en-US">
              <a:solidFill>
                <a:srgbClr val="38220F"/>
              </a:solidFill>
            </a:endParaRPr>
          </a:p>
        </c:rich>
      </c:tx>
      <c:layout>
        <c:manualLayout>
          <c:xMode val="edge"/>
          <c:yMode val="edge"/>
          <c:x val="0.18570026111774587"/>
          <c:y val="0.133452987494210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8220F"/>
          </a:solidFill>
          <a:ln>
            <a:noFill/>
          </a:ln>
          <a:effectLst/>
        </c:spPr>
        <c:marker>
          <c:symbol val="none"/>
        </c:marker>
        <c:dLbl>
          <c:idx val="0"/>
          <c:spPr>
            <a:noFill/>
            <a:ln>
              <a:solidFill>
                <a:srgbClr val="967259"/>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38220F"/>
          </a:solidFill>
          <a:ln>
            <a:noFill/>
          </a:ln>
          <a:effectLst/>
        </c:spPr>
        <c:dLbl>
          <c:idx val="0"/>
          <c:layout>
            <c:manualLayout>
              <c:x val="4.2844901456725861E-3"/>
              <c:y val="2.4509803921568627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fld id="{E835B3D0-E528-4974-8247-04AA0A5C4461}" type="VALUE">
                  <a:rPr lang="en-US">
                    <a:solidFill>
                      <a:srgbClr val="38220F"/>
                    </a:solidFill>
                  </a:rPr>
                  <a:pPr>
                    <a:defRPr>
                      <a:solidFill>
                        <a:srgbClr val="38220F"/>
                      </a:solidFill>
                    </a:defRPr>
                  </a:pPr>
                  <a:t>[VALUE]</a:t>
                </a:fld>
                <a:endParaRPr lang="en-IN"/>
              </a:p>
            </c:rich>
          </c:tx>
          <c:spPr>
            <a:noFill/>
            <a:ln>
              <a:solidFill>
                <a:srgbClr val="967259"/>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38220F"/>
          </a:solidFill>
          <a:ln>
            <a:noFill/>
          </a:ln>
          <a:effectLst/>
        </c:spPr>
        <c:dLbl>
          <c:idx val="0"/>
          <c:layout>
            <c:manualLayout>
              <c:x val="0"/>
              <c:y val="1.8382352941176471E-2"/>
            </c:manualLayout>
          </c:layout>
          <c:spPr>
            <a:noFill/>
            <a:ln>
              <a:solidFill>
                <a:srgbClr val="967259"/>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8220F"/>
          </a:solidFill>
          <a:ln>
            <a:noFill/>
          </a:ln>
          <a:effectLst/>
        </c:spPr>
        <c:dLbl>
          <c:idx val="0"/>
          <c:layout>
            <c:manualLayout>
              <c:x val="-4.2844901456726651E-3"/>
              <c:y val="1.8382352941176471E-2"/>
            </c:manualLayout>
          </c:layout>
          <c:spPr>
            <a:noFill/>
            <a:ln>
              <a:solidFill>
                <a:srgbClr val="967259"/>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8220F"/>
          </a:solidFill>
          <a:ln>
            <a:noFill/>
          </a:ln>
          <a:effectLst/>
        </c:spPr>
        <c:dLbl>
          <c:idx val="0"/>
          <c:layout>
            <c:manualLayout>
              <c:x val="-7.8548078609891983E-17"/>
              <c:y val="1.2254901960784314E-2"/>
            </c:manualLayout>
          </c:layout>
          <c:spPr>
            <a:noFill/>
            <a:ln>
              <a:solidFill>
                <a:srgbClr val="967259"/>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4855777989191"/>
          <c:y val="0.27493583063146521"/>
          <c:w val="0.62298274733653147"/>
          <c:h val="0.33384620580515673"/>
        </c:manualLayout>
      </c:layout>
      <c:barChart>
        <c:barDir val="col"/>
        <c:grouping val="clustered"/>
        <c:varyColors val="0"/>
        <c:ser>
          <c:idx val="0"/>
          <c:order val="0"/>
          <c:tx>
            <c:strRef>
              <c:f>'Pivot analysis'!$B$8</c:f>
              <c:strCache>
                <c:ptCount val="1"/>
                <c:pt idx="0">
                  <c:v>Total</c:v>
                </c:pt>
              </c:strCache>
            </c:strRef>
          </c:tx>
          <c:spPr>
            <a:solidFill>
              <a:srgbClr val="38220F"/>
            </a:solidFill>
            <a:ln>
              <a:noFill/>
            </a:ln>
            <a:effectLst/>
          </c:spPr>
          <c:invertIfNegative val="0"/>
          <c:dPt>
            <c:idx val="1"/>
            <c:invertIfNegative val="0"/>
            <c:bubble3D val="0"/>
            <c:spPr>
              <a:solidFill>
                <a:srgbClr val="38220F"/>
              </a:solidFill>
              <a:ln>
                <a:noFill/>
              </a:ln>
              <a:effectLst/>
            </c:spPr>
            <c:extLst>
              <c:ext xmlns:c16="http://schemas.microsoft.com/office/drawing/2014/chart" uri="{C3380CC4-5D6E-409C-BE32-E72D297353CC}">
                <c16:uniqueId val="{00000002-15FA-495D-B8D3-393552ECFE4A}"/>
              </c:ext>
            </c:extLst>
          </c:dPt>
          <c:dPt>
            <c:idx val="2"/>
            <c:invertIfNegative val="0"/>
            <c:bubble3D val="0"/>
            <c:spPr>
              <a:solidFill>
                <a:srgbClr val="38220F"/>
              </a:solidFill>
              <a:ln>
                <a:noFill/>
              </a:ln>
              <a:effectLst/>
            </c:spPr>
            <c:extLst>
              <c:ext xmlns:c16="http://schemas.microsoft.com/office/drawing/2014/chart" uri="{C3380CC4-5D6E-409C-BE32-E72D297353CC}">
                <c16:uniqueId val="{00000003-15FA-495D-B8D3-393552ECFE4A}"/>
              </c:ext>
            </c:extLst>
          </c:dPt>
          <c:dPt>
            <c:idx val="3"/>
            <c:invertIfNegative val="0"/>
            <c:bubble3D val="0"/>
            <c:spPr>
              <a:solidFill>
                <a:srgbClr val="38220F"/>
              </a:solidFill>
              <a:ln>
                <a:noFill/>
              </a:ln>
              <a:effectLst/>
            </c:spPr>
            <c:extLst>
              <c:ext xmlns:c16="http://schemas.microsoft.com/office/drawing/2014/chart" uri="{C3380CC4-5D6E-409C-BE32-E72D297353CC}">
                <c16:uniqueId val="{00000001-15FA-495D-B8D3-393552ECFE4A}"/>
              </c:ext>
            </c:extLst>
          </c:dPt>
          <c:dPt>
            <c:idx val="4"/>
            <c:invertIfNegative val="0"/>
            <c:bubble3D val="0"/>
            <c:spPr>
              <a:solidFill>
                <a:srgbClr val="38220F"/>
              </a:solidFill>
              <a:ln>
                <a:noFill/>
              </a:ln>
              <a:effectLst/>
            </c:spPr>
            <c:extLst>
              <c:ext xmlns:c16="http://schemas.microsoft.com/office/drawing/2014/chart" uri="{C3380CC4-5D6E-409C-BE32-E72D297353CC}">
                <c16:uniqueId val="{00000000-15FA-495D-B8D3-393552ECFE4A}"/>
              </c:ext>
            </c:extLst>
          </c:dPt>
          <c:dLbls>
            <c:dLbl>
              <c:idx val="1"/>
              <c:layout>
                <c:manualLayout>
                  <c:x val="-4.2844901456726651E-3"/>
                  <c:y val="1.83823529411764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FA-495D-B8D3-393552ECFE4A}"/>
                </c:ext>
              </c:extLst>
            </c:dLbl>
            <c:dLbl>
              <c:idx val="2"/>
              <c:layout>
                <c:manualLayout>
                  <c:x val="-7.8548078609891983E-17"/>
                  <c:y val="1.22549019607843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FA-495D-B8D3-393552ECFE4A}"/>
                </c:ext>
              </c:extLst>
            </c:dLbl>
            <c:dLbl>
              <c:idx val="3"/>
              <c:layout>
                <c:manualLayout>
                  <c:x val="0"/>
                  <c:y val="1.83823529411764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FA-495D-B8D3-393552ECFE4A}"/>
                </c:ext>
              </c:extLst>
            </c:dLbl>
            <c:dLbl>
              <c:idx val="4"/>
              <c:layout>
                <c:manualLayout>
                  <c:x val="4.2844901456725861E-3"/>
                  <c:y val="2.4509803921568627E-2"/>
                </c:manualLayout>
              </c:layout>
              <c:tx>
                <c:rich>
                  <a:bodyPr/>
                  <a:lstStyle/>
                  <a:p>
                    <a:fld id="{E835B3D0-E528-4974-8247-04AA0A5C4461}" type="VALUE">
                      <a:rPr lang="en-US">
                        <a:solidFill>
                          <a:srgbClr val="38220F"/>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5FA-495D-B8D3-393552ECFE4A}"/>
                </c:ext>
              </c:extLst>
            </c:dLbl>
            <c:spPr>
              <a:noFill/>
              <a:ln>
                <a:solidFill>
                  <a:srgbClr val="967259"/>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220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analysis'!$A$9:$A$14</c:f>
              <c:strCache>
                <c:ptCount val="5"/>
                <c:pt idx="0">
                  <c:v>Green Tea</c:v>
                </c:pt>
                <c:pt idx="1">
                  <c:v>Mint</c:v>
                </c:pt>
                <c:pt idx="2">
                  <c:v>Amaretto</c:v>
                </c:pt>
                <c:pt idx="3">
                  <c:v>Caffe Latte</c:v>
                </c:pt>
                <c:pt idx="4">
                  <c:v>Decaf Irish Cream</c:v>
                </c:pt>
              </c:strCache>
            </c:strRef>
          </c:cat>
          <c:val>
            <c:numRef>
              <c:f>'Pivot analysis'!$B$9:$B$14</c:f>
              <c:numCache>
                <c:formatCode>General</c:formatCode>
                <c:ptCount val="5"/>
                <c:pt idx="0">
                  <c:v>89</c:v>
                </c:pt>
                <c:pt idx="1">
                  <c:v>1286</c:v>
                </c:pt>
                <c:pt idx="2">
                  <c:v>1352</c:v>
                </c:pt>
                <c:pt idx="3">
                  <c:v>2716</c:v>
                </c:pt>
                <c:pt idx="4">
                  <c:v>3201</c:v>
                </c:pt>
              </c:numCache>
            </c:numRef>
          </c:val>
          <c:extLst>
            <c:ext xmlns:c16="http://schemas.microsoft.com/office/drawing/2014/chart" uri="{C3380CC4-5D6E-409C-BE32-E72D297353CC}">
              <c16:uniqueId val="{00000000-E35B-42FF-9E68-AD1DE54AFA64}"/>
            </c:ext>
          </c:extLst>
        </c:ser>
        <c:dLbls>
          <c:dLblPos val="outEnd"/>
          <c:showLegendKey val="0"/>
          <c:showVal val="1"/>
          <c:showCatName val="0"/>
          <c:showSerName val="0"/>
          <c:showPercent val="0"/>
          <c:showBubbleSize val="0"/>
        </c:dLbls>
        <c:gapWidth val="150"/>
        <c:axId val="1181028895"/>
        <c:axId val="1181031295"/>
      </c:barChart>
      <c:catAx>
        <c:axId val="11810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rgbClr val="38220F"/>
                </a:solidFill>
                <a:latin typeface="+mn-lt"/>
                <a:ea typeface="+mn-ea"/>
                <a:cs typeface="+mn-cs"/>
              </a:defRPr>
            </a:pPr>
            <a:endParaRPr lang="en-US"/>
          </a:p>
        </c:txPr>
        <c:crossAx val="1181031295"/>
        <c:crosses val="autoZero"/>
        <c:auto val="1"/>
        <c:lblAlgn val="ctr"/>
        <c:lblOffset val="100"/>
        <c:noMultiLvlLbl val="0"/>
      </c:catAx>
      <c:valAx>
        <c:axId val="1181031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181028895"/>
        <c:crosses val="autoZero"/>
        <c:crossBetween val="between"/>
      </c:valAx>
      <c:spPr>
        <a:no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72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excel project.xlsx]Pivot analysis!PivotTable15</c:name>
    <c:fmtId val="2"/>
  </c:pivotSource>
  <c:chart>
    <c:title>
      <c:tx>
        <c:rich>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r>
              <a:rPr lang="en-US">
                <a:solidFill>
                  <a:srgbClr val="38220F"/>
                </a:solidFill>
              </a:rPr>
              <a:t>Region</a:t>
            </a:r>
            <a:r>
              <a:rPr lang="en-US" baseline="0">
                <a:solidFill>
                  <a:srgbClr val="38220F"/>
                </a:solidFill>
              </a:rPr>
              <a:t> Wise Profit</a:t>
            </a:r>
            <a:endParaRPr lang="en-US">
              <a:solidFill>
                <a:srgbClr val="38220F"/>
              </a:solidFill>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38220F"/>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analysis'!$E$8</c:f>
              <c:strCache>
                <c:ptCount val="1"/>
                <c:pt idx="0">
                  <c:v>Total</c:v>
                </c:pt>
              </c:strCache>
            </c:strRef>
          </c:tx>
          <c:spPr>
            <a:solidFill>
              <a:srgbClr val="38220F"/>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analysis'!$D$9:$D$13</c:f>
              <c:strCache>
                <c:ptCount val="4"/>
                <c:pt idx="0">
                  <c:v>South</c:v>
                </c:pt>
                <c:pt idx="1">
                  <c:v>East</c:v>
                </c:pt>
                <c:pt idx="2">
                  <c:v>West</c:v>
                </c:pt>
                <c:pt idx="3">
                  <c:v>Central</c:v>
                </c:pt>
              </c:strCache>
            </c:strRef>
          </c:cat>
          <c:val>
            <c:numRef>
              <c:f>'Pivot analysis'!$E$9:$E$13</c:f>
              <c:numCache>
                <c:formatCode>General</c:formatCode>
                <c:ptCount val="4"/>
                <c:pt idx="0">
                  <c:v>8396</c:v>
                </c:pt>
                <c:pt idx="1">
                  <c:v>14745</c:v>
                </c:pt>
                <c:pt idx="2">
                  <c:v>18269</c:v>
                </c:pt>
                <c:pt idx="3">
                  <c:v>22901</c:v>
                </c:pt>
              </c:numCache>
            </c:numRef>
          </c:val>
          <c:extLst>
            <c:ext xmlns:c16="http://schemas.microsoft.com/office/drawing/2014/chart" uri="{C3380CC4-5D6E-409C-BE32-E72D297353CC}">
              <c16:uniqueId val="{0000000A-31FE-4115-BF30-B28811082F1D}"/>
            </c:ext>
          </c:extLst>
        </c:ser>
        <c:dLbls>
          <c:dLblPos val="outEnd"/>
          <c:showLegendKey val="0"/>
          <c:showVal val="1"/>
          <c:showCatName val="0"/>
          <c:showSerName val="0"/>
          <c:showPercent val="0"/>
          <c:showBubbleSize val="0"/>
        </c:dLbls>
        <c:gapWidth val="150"/>
        <c:axId val="1181028895"/>
        <c:axId val="1181031295"/>
      </c:barChart>
      <c:catAx>
        <c:axId val="118102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181031295"/>
        <c:crosses val="autoZero"/>
        <c:auto val="1"/>
        <c:lblAlgn val="ctr"/>
        <c:lblOffset val="100"/>
        <c:noMultiLvlLbl val="0"/>
      </c:catAx>
      <c:valAx>
        <c:axId val="1181031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181028895"/>
        <c:crosses val="autoZero"/>
        <c:crossBetween val="between"/>
      </c:valAx>
      <c:spPr>
        <a:solidFill>
          <a:srgbClr val="967259"/>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
    <c:plotVisOnly val="1"/>
    <c:dispBlanksAs val="gap"/>
    <c:showDLblsOverMax val="0"/>
    <c:extLst/>
  </c:chart>
  <c:spPr>
    <a:solidFill>
      <a:srgbClr val="9672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excel project.xlsx]Pivot analysis!PivotTable12</c:name>
    <c:fmtId val="2"/>
  </c:pivotSource>
  <c:chart>
    <c:title>
      <c:tx>
        <c:rich>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r>
              <a:rPr lang="en-US">
                <a:solidFill>
                  <a:srgbClr val="38220F"/>
                </a:solidFill>
              </a:rPr>
              <a:t>Top</a:t>
            </a:r>
            <a:r>
              <a:rPr lang="en-US" baseline="0">
                <a:solidFill>
                  <a:srgbClr val="38220F"/>
                </a:solidFill>
              </a:rPr>
              <a:t> 3 Negative Stores</a:t>
            </a:r>
            <a:endParaRPr lang="en-US">
              <a:solidFill>
                <a:srgbClr val="38220F"/>
              </a:solidFill>
            </a:endParaRPr>
          </a:p>
        </c:rich>
      </c:tx>
      <c:layout>
        <c:manualLayout>
          <c:xMode val="edge"/>
          <c:yMode val="edge"/>
          <c:x val="0.22984006734006734"/>
          <c:y val="0.24562089313303923"/>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rgbClr val="3822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rgbClr val="3822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822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38220F"/>
          </a:solidFill>
          <a:ln>
            <a:solidFill>
              <a:srgbClr val="38220F"/>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012699170179484"/>
          <c:y val="0.31707479384225906"/>
          <c:w val="0.58720174182772611"/>
          <c:h val="0.4040668453677333"/>
        </c:manualLayout>
      </c:layout>
      <c:barChart>
        <c:barDir val="col"/>
        <c:grouping val="clustered"/>
        <c:varyColors val="0"/>
        <c:ser>
          <c:idx val="0"/>
          <c:order val="0"/>
          <c:tx>
            <c:strRef>
              <c:f>'Pivot analysis'!$I$9</c:f>
              <c:strCache>
                <c:ptCount val="1"/>
                <c:pt idx="0">
                  <c:v>Total</c:v>
                </c:pt>
              </c:strCache>
            </c:strRef>
          </c:tx>
          <c:spPr>
            <a:solidFill>
              <a:srgbClr val="38220F"/>
            </a:solidFill>
            <a:ln>
              <a:solidFill>
                <a:srgbClr val="38220F"/>
              </a:solidFill>
            </a:ln>
          </c:spPr>
          <c:invertIfNegative val="0"/>
          <c:cat>
            <c:strRef>
              <c:f>'Pivot analysis'!$H$10:$H$13</c:f>
              <c:strCache>
                <c:ptCount val="3"/>
                <c:pt idx="0">
                  <c:v>603</c:v>
                </c:pt>
                <c:pt idx="1">
                  <c:v>505</c:v>
                </c:pt>
                <c:pt idx="2">
                  <c:v>435</c:v>
                </c:pt>
              </c:strCache>
            </c:strRef>
          </c:cat>
          <c:val>
            <c:numRef>
              <c:f>'Pivot analysis'!$I$10:$I$13</c:f>
              <c:numCache>
                <c:formatCode>General</c:formatCode>
                <c:ptCount val="3"/>
                <c:pt idx="0">
                  <c:v>16</c:v>
                </c:pt>
                <c:pt idx="1">
                  <c:v>16</c:v>
                </c:pt>
                <c:pt idx="2">
                  <c:v>13</c:v>
                </c:pt>
              </c:numCache>
            </c:numRef>
          </c:val>
          <c:extLst>
            <c:ext xmlns:c16="http://schemas.microsoft.com/office/drawing/2014/chart" uri="{C3380CC4-5D6E-409C-BE32-E72D297353CC}">
              <c16:uniqueId val="{00000000-11F0-4590-B488-8E7A323FE8FA}"/>
            </c:ext>
          </c:extLst>
        </c:ser>
        <c:dLbls>
          <c:showLegendKey val="0"/>
          <c:showVal val="0"/>
          <c:showCatName val="0"/>
          <c:showSerName val="0"/>
          <c:showPercent val="0"/>
          <c:showBubbleSize val="0"/>
        </c:dLbls>
        <c:gapWidth val="150"/>
        <c:axId val="1181028895"/>
        <c:axId val="1181031295"/>
      </c:barChart>
      <c:catAx>
        <c:axId val="1181028895"/>
        <c:scaling>
          <c:orientation val="minMax"/>
        </c:scaling>
        <c:delete val="0"/>
        <c:axPos val="b"/>
        <c:title>
          <c:tx>
            <c:rich>
              <a:bodyPr/>
              <a:lstStyle/>
              <a:p>
                <a:pPr>
                  <a:defRPr/>
                </a:pPr>
                <a:r>
                  <a:rPr lang="en-IN"/>
                  <a:t>Store</a:t>
                </a:r>
                <a:r>
                  <a:rPr lang="en-IN" baseline="0"/>
                  <a:t> ID</a:t>
                </a:r>
                <a:endParaRPr lang="en-IN"/>
              </a:p>
            </c:rich>
          </c:tx>
          <c:layout>
            <c:manualLayout>
              <c:xMode val="edge"/>
              <c:yMode val="edge"/>
              <c:x val="0.39874267610488084"/>
              <c:y val="0.81687608197911432"/>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181031295"/>
        <c:crosses val="autoZero"/>
        <c:auto val="1"/>
        <c:lblAlgn val="ctr"/>
        <c:lblOffset val="100"/>
        <c:noMultiLvlLbl val="0"/>
      </c:catAx>
      <c:valAx>
        <c:axId val="1181031295"/>
        <c:scaling>
          <c:orientation val="minMax"/>
        </c:scaling>
        <c:delete val="0"/>
        <c:axPos val="l"/>
        <c:title>
          <c:tx>
            <c:rich>
              <a:bodyPr/>
              <a:lstStyle/>
              <a:p>
                <a:pPr>
                  <a:defRPr/>
                </a:pPr>
                <a:r>
                  <a:rPr lang="en-US"/>
                  <a:t>Count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181028895"/>
        <c:crosses val="autoZero"/>
        <c:crossBetween val="between"/>
      </c:valAx>
      <c:spPr>
        <a:solidFill>
          <a:srgbClr val="967259"/>
        </a:solidFill>
        <a:ln>
          <a:solidFill>
            <a:srgbClr val="967259"/>
          </a:solid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
    <c:plotVisOnly val="1"/>
    <c:dispBlanksAs val="gap"/>
    <c:showDLblsOverMax val="0"/>
    <c:extLst/>
  </c:chart>
  <c:spPr>
    <a:solidFill>
      <a:srgbClr val="9672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excel project.xlsx]Pivot analysis!PivotTable16</c:name>
    <c:fmtId val="3"/>
  </c:pivotSource>
  <c:chart>
    <c:title>
      <c:tx>
        <c:rich>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r>
              <a:rPr lang="en-US">
                <a:solidFill>
                  <a:srgbClr val="38220F"/>
                </a:solidFill>
              </a:rPr>
              <a:t>Product</a:t>
            </a:r>
            <a:r>
              <a:rPr lang="en-US" baseline="0">
                <a:solidFill>
                  <a:srgbClr val="38220F"/>
                </a:solidFill>
              </a:rPr>
              <a:t> Wise Negative Profit</a:t>
            </a:r>
            <a:endParaRPr lang="en-US">
              <a:solidFill>
                <a:srgbClr val="38220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analysis'!$B$18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analysis'!$A$19:$A$31</c:f>
              <c:strCache>
                <c:ptCount val="12"/>
                <c:pt idx="0">
                  <c:v>Amaretto</c:v>
                </c:pt>
                <c:pt idx="1">
                  <c:v>Caffe Latte</c:v>
                </c:pt>
                <c:pt idx="2">
                  <c:v>Caffe Mocha</c:v>
                </c:pt>
                <c:pt idx="3">
                  <c:v>Chamomile</c:v>
                </c:pt>
                <c:pt idx="4">
                  <c:v>Colombian</c:v>
                </c:pt>
                <c:pt idx="5">
                  <c:v>Darjeeling</c:v>
                </c:pt>
                <c:pt idx="6">
                  <c:v>Decaf Irish Cream</c:v>
                </c:pt>
                <c:pt idx="7">
                  <c:v>Earl Grey</c:v>
                </c:pt>
                <c:pt idx="8">
                  <c:v>Green Tea</c:v>
                </c:pt>
                <c:pt idx="9">
                  <c:v>Lemon</c:v>
                </c:pt>
                <c:pt idx="10">
                  <c:v>Mint</c:v>
                </c:pt>
                <c:pt idx="11">
                  <c:v>Regular Espresso</c:v>
                </c:pt>
              </c:strCache>
            </c:strRef>
          </c:cat>
          <c:val>
            <c:numRef>
              <c:f>'Pivot analysis'!$B$19:$B$31</c:f>
              <c:numCache>
                <c:formatCode>General</c:formatCode>
                <c:ptCount val="12"/>
                <c:pt idx="0">
                  <c:v>12</c:v>
                </c:pt>
                <c:pt idx="1">
                  <c:v>8</c:v>
                </c:pt>
                <c:pt idx="2">
                  <c:v>26</c:v>
                </c:pt>
                <c:pt idx="3">
                  <c:v>6</c:v>
                </c:pt>
                <c:pt idx="4">
                  <c:v>4</c:v>
                </c:pt>
                <c:pt idx="5">
                  <c:v>6</c:v>
                </c:pt>
                <c:pt idx="6">
                  <c:v>22</c:v>
                </c:pt>
                <c:pt idx="7">
                  <c:v>8</c:v>
                </c:pt>
                <c:pt idx="8">
                  <c:v>18</c:v>
                </c:pt>
                <c:pt idx="9">
                  <c:v>14</c:v>
                </c:pt>
                <c:pt idx="10">
                  <c:v>10</c:v>
                </c:pt>
                <c:pt idx="11">
                  <c:v>6</c:v>
                </c:pt>
              </c:numCache>
            </c:numRef>
          </c:val>
          <c:extLst>
            <c:ext xmlns:c16="http://schemas.microsoft.com/office/drawing/2014/chart" uri="{C3380CC4-5D6E-409C-BE32-E72D297353CC}">
              <c16:uniqueId val="{0000001B-161C-41A8-BB03-672917245622}"/>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
    <c:plotVisOnly val="1"/>
    <c:dispBlanksAs val="gap"/>
    <c:showDLblsOverMax val="0"/>
    <c:extLst/>
  </c:chart>
  <c:spPr>
    <a:solidFill>
      <a:srgbClr val="9672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excel project.xlsx]Pivot analysis!PivotTable1</c:name>
    <c:fmtId val="5"/>
  </c:pivotSource>
  <c:chart>
    <c:title>
      <c:tx>
        <c:rich>
          <a:bodyPr rot="0" spcFirstLastPara="1" vertOverflow="ellipsis" vert="horz" wrap="square" anchor="ctr" anchorCtr="1"/>
          <a:lstStyle/>
          <a:p>
            <a:pPr algn="ctr">
              <a:defRPr sz="1400" b="0" i="0" u="none" strike="noStrike" kern="1200" spc="0" baseline="0">
                <a:solidFill>
                  <a:srgbClr val="38220F"/>
                </a:solidFill>
                <a:latin typeface="+mn-lt"/>
                <a:ea typeface="+mn-ea"/>
                <a:cs typeface="+mn-cs"/>
              </a:defRPr>
            </a:pPr>
            <a:r>
              <a:rPr lang="en-US">
                <a:solidFill>
                  <a:srgbClr val="38220F"/>
                </a:solidFill>
              </a:rPr>
              <a:t>State</a:t>
            </a:r>
            <a:r>
              <a:rPr lang="en-US" baseline="0">
                <a:solidFill>
                  <a:srgbClr val="38220F"/>
                </a:solidFill>
              </a:rPr>
              <a:t> Wise Lowest Profit </a:t>
            </a:r>
            <a:endParaRPr lang="en-US">
              <a:solidFill>
                <a:srgbClr val="38220F"/>
              </a:solidFill>
            </a:endParaRPr>
          </a:p>
        </c:rich>
      </c:tx>
      <c:layout>
        <c:manualLayout>
          <c:xMode val="edge"/>
          <c:yMode val="edge"/>
          <c:x val="0.29815251572327039"/>
          <c:y val="0.25096047776636615"/>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38220F"/>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8220F"/>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8220F"/>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8220F"/>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147142574159365"/>
          <c:y val="0.45681796568907146"/>
          <c:w val="0.45345509582528598"/>
          <c:h val="0.40309587660238116"/>
        </c:manualLayout>
      </c:layout>
      <c:barChart>
        <c:barDir val="bar"/>
        <c:grouping val="clustered"/>
        <c:varyColors val="0"/>
        <c:ser>
          <c:idx val="0"/>
          <c:order val="0"/>
          <c:tx>
            <c:strRef>
              <c:f>'Pivot analysis'!$E$17</c:f>
              <c:strCache>
                <c:ptCount val="1"/>
                <c:pt idx="0">
                  <c:v>Total</c:v>
                </c:pt>
              </c:strCache>
            </c:strRef>
          </c:tx>
          <c:spPr>
            <a:solidFill>
              <a:srgbClr val="38220F"/>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analysis'!$D$18:$D$24</c:f>
              <c:strCache>
                <c:ptCount val="6"/>
                <c:pt idx="0">
                  <c:v>Missouri</c:v>
                </c:pt>
                <c:pt idx="1">
                  <c:v>New Mexico</c:v>
                </c:pt>
                <c:pt idx="2">
                  <c:v>Utah</c:v>
                </c:pt>
                <c:pt idx="3">
                  <c:v>New Hampshire</c:v>
                </c:pt>
                <c:pt idx="4">
                  <c:v>California</c:v>
                </c:pt>
                <c:pt idx="5">
                  <c:v>New York</c:v>
                </c:pt>
              </c:strCache>
            </c:strRef>
          </c:cat>
          <c:val>
            <c:numRef>
              <c:f>'Pivot analysis'!$E$18:$E$24</c:f>
              <c:numCache>
                <c:formatCode>General</c:formatCode>
                <c:ptCount val="6"/>
                <c:pt idx="0">
                  <c:v>20</c:v>
                </c:pt>
                <c:pt idx="1">
                  <c:v>16</c:v>
                </c:pt>
                <c:pt idx="2">
                  <c:v>16</c:v>
                </c:pt>
                <c:pt idx="3">
                  <c:v>16</c:v>
                </c:pt>
                <c:pt idx="4">
                  <c:v>12</c:v>
                </c:pt>
                <c:pt idx="5">
                  <c:v>12</c:v>
                </c:pt>
              </c:numCache>
            </c:numRef>
          </c:val>
          <c:extLst>
            <c:ext xmlns:c16="http://schemas.microsoft.com/office/drawing/2014/chart" uri="{C3380CC4-5D6E-409C-BE32-E72D297353CC}">
              <c16:uniqueId val="{00000002-6401-45B4-B8C6-2584C09E3A9C}"/>
            </c:ext>
          </c:extLst>
        </c:ser>
        <c:dLbls>
          <c:dLblPos val="outEnd"/>
          <c:showLegendKey val="0"/>
          <c:showVal val="1"/>
          <c:showCatName val="0"/>
          <c:showSerName val="0"/>
          <c:showPercent val="0"/>
          <c:showBubbleSize val="0"/>
        </c:dLbls>
        <c:gapWidth val="150"/>
        <c:axId val="1181028895"/>
        <c:axId val="1181031295"/>
      </c:barChart>
      <c:catAx>
        <c:axId val="118102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181031295"/>
        <c:crosses val="autoZero"/>
        <c:auto val="1"/>
        <c:lblAlgn val="ctr"/>
        <c:lblOffset val="100"/>
        <c:noMultiLvlLbl val="0"/>
      </c:catAx>
      <c:valAx>
        <c:axId val="1181031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181028895"/>
        <c:crosses val="autoZero"/>
        <c:crossBetween val="between"/>
      </c:valAx>
      <c:spPr>
        <a:solidFill>
          <a:srgbClr val="967259"/>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
    <c:plotVisOnly val="1"/>
    <c:dispBlanksAs val="gap"/>
    <c:showDLblsOverMax val="0"/>
    <c:extLst/>
  </c:chart>
  <c:spPr>
    <a:solidFill>
      <a:srgbClr val="9672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excel project.xlsx]Pivot analysis!PivotTable2</c:name>
    <c:fmtId val="2"/>
  </c:pivotSource>
  <c:chart>
    <c:title>
      <c:tx>
        <c:rich>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r>
              <a:rPr lang="en-US">
                <a:solidFill>
                  <a:srgbClr val="38220F"/>
                </a:solidFill>
              </a:rPr>
              <a:t>Product</a:t>
            </a:r>
            <a:r>
              <a:rPr lang="en-US" baseline="0">
                <a:solidFill>
                  <a:srgbClr val="38220F"/>
                </a:solidFill>
              </a:rPr>
              <a:t> line </a:t>
            </a:r>
            <a:endParaRPr lang="en-US">
              <a:solidFill>
                <a:srgbClr val="38220F"/>
              </a:solidFill>
            </a:endParaRPr>
          </a:p>
        </c:rich>
      </c:tx>
      <c:layout>
        <c:manualLayout>
          <c:xMode val="edge"/>
          <c:yMode val="edge"/>
          <c:x val="0.60878522260189172"/>
          <c:y val="0.2509604777663661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8220F"/>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147142574159365"/>
          <c:y val="0.45681796568907146"/>
          <c:w val="0.45345509582528598"/>
          <c:h val="0.40309587660238116"/>
        </c:manualLayout>
      </c:layout>
      <c:pieChart>
        <c:varyColors val="1"/>
        <c:ser>
          <c:idx val="0"/>
          <c:order val="0"/>
          <c:tx>
            <c:strRef>
              <c:f>'Pivot analysis'!$H$19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F61-4966-820A-80F09DF06F93}"/>
              </c:ext>
            </c:extLst>
          </c:dPt>
          <c:dPt>
            <c:idx val="1"/>
            <c:bubble3D val="0"/>
            <c:explosion val="41"/>
            <c:spPr>
              <a:solidFill>
                <a:schemeClr val="accent2"/>
              </a:solidFill>
              <a:ln w="19050">
                <a:solidFill>
                  <a:schemeClr val="lt1"/>
                </a:solidFill>
              </a:ln>
              <a:effectLst/>
            </c:spPr>
            <c:extLst>
              <c:ext xmlns:c16="http://schemas.microsoft.com/office/drawing/2014/chart" uri="{C3380CC4-5D6E-409C-BE32-E72D297353CC}">
                <c16:uniqueId val="{00000007-DF61-4966-820A-80F09DF06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analysis'!$G$20:$G$22</c:f>
              <c:strCache>
                <c:ptCount val="2"/>
                <c:pt idx="0">
                  <c:v>Beans</c:v>
                </c:pt>
                <c:pt idx="1">
                  <c:v>Leaves</c:v>
                </c:pt>
              </c:strCache>
            </c:strRef>
          </c:cat>
          <c:val>
            <c:numRef>
              <c:f>'Pivot analysis'!$H$20:$H$22</c:f>
              <c:numCache>
                <c:formatCode>General</c:formatCode>
                <c:ptCount val="2"/>
                <c:pt idx="0">
                  <c:v>78</c:v>
                </c:pt>
                <c:pt idx="1">
                  <c:v>62</c:v>
                </c:pt>
              </c:numCache>
            </c:numRef>
          </c:val>
          <c:extLst>
            <c:ext xmlns:c16="http://schemas.microsoft.com/office/drawing/2014/chart" uri="{C3380CC4-5D6E-409C-BE32-E72D297353CC}">
              <c16:uniqueId val="{00000006-DF61-4966-820A-80F09DF06F93}"/>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legendEntry>
      <c:layout>
        <c:manualLayout>
          <c:xMode val="edge"/>
          <c:yMode val="edge"/>
          <c:x val="0.10936285936285936"/>
          <c:y val="0.43958914182419806"/>
          <c:w val="0.29623154623154618"/>
          <c:h val="0.38443426575569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96725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7620</xdr:colOff>
      <xdr:row>0</xdr:row>
      <xdr:rowOff>0</xdr:rowOff>
    </xdr:from>
    <xdr:to>
      <xdr:col>4</xdr:col>
      <xdr:colOff>876300</xdr:colOff>
      <xdr:row>5</xdr:row>
      <xdr:rowOff>167640</xdr:rowOff>
    </xdr:to>
    <mc:AlternateContent xmlns:mc="http://schemas.openxmlformats.org/markup-compatibility/2006">
      <mc:Choice xmlns:sle15="http://schemas.microsoft.com/office/drawing/2012/slicer" Requires="sle15">
        <xdr:graphicFrame macro="">
          <xdr:nvGraphicFramePr>
            <xdr:cNvPr id="10" name="Type">
              <a:extLst>
                <a:ext uri="{FF2B5EF4-FFF2-40B4-BE49-F238E27FC236}">
                  <a16:creationId xmlns:a16="http://schemas.microsoft.com/office/drawing/2014/main" id="{52919CE1-4FE5-4545-A5E6-9074E153AACB}"/>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3063240" y="0"/>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114300</xdr:colOff>
      <xdr:row>0</xdr:row>
      <xdr:rowOff>68580</xdr:rowOff>
    </xdr:from>
    <xdr:to>
      <xdr:col>1</xdr:col>
      <xdr:colOff>876300</xdr:colOff>
      <xdr:row>5</xdr:row>
      <xdr:rowOff>83820</xdr:rowOff>
    </xdr:to>
    <mc:AlternateContent xmlns:mc="http://schemas.openxmlformats.org/markup-compatibility/2006">
      <mc:Choice xmlns:sle15="http://schemas.microsoft.com/office/drawing/2012/slicer" Requires="sle15">
        <xdr:graphicFrame macro="">
          <xdr:nvGraphicFramePr>
            <xdr:cNvPr id="11" name="Market Size">
              <a:extLst>
                <a:ext uri="{FF2B5EF4-FFF2-40B4-BE49-F238E27FC236}">
                  <a16:creationId xmlns:a16="http://schemas.microsoft.com/office/drawing/2014/main" id="{A0C2CF9E-1D6C-4905-BF04-BE3B0ED2C24B}"/>
                </a:ext>
              </a:extLst>
            </xdr:cNvPr>
            <xdr:cNvGraphicFramePr/>
          </xdr:nvGraphicFramePr>
          <xdr:xfrm>
            <a:off x="0" y="0"/>
            <a:ext cx="0" cy="0"/>
          </xdr:xfrm>
          <a:graphic>
            <a:graphicData uri="http://schemas.microsoft.com/office/drawing/2010/slicer">
              <sle:slicer xmlns:sle="http://schemas.microsoft.com/office/drawing/2010/slicer" name="Market Size"/>
            </a:graphicData>
          </a:graphic>
        </xdr:graphicFrame>
      </mc:Choice>
      <mc:Fallback>
        <xdr:sp macro="" textlink="">
          <xdr:nvSpPr>
            <xdr:cNvPr id="0" name=""/>
            <xdr:cNvSpPr>
              <a:spLocks noTextEdit="1"/>
            </xdr:cNvSpPr>
          </xdr:nvSpPr>
          <xdr:spPr>
            <a:xfrm>
              <a:off x="114300" y="68580"/>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3</xdr:row>
      <xdr:rowOff>152400</xdr:rowOff>
    </xdr:from>
    <xdr:to>
      <xdr:col>5</xdr:col>
      <xdr:colOff>45720</xdr:colOff>
      <xdr:row>15</xdr:row>
      <xdr:rowOff>30480</xdr:rowOff>
    </xdr:to>
    <xdr:graphicFrame macro="">
      <xdr:nvGraphicFramePr>
        <xdr:cNvPr id="11" name="Chart 10">
          <a:extLst>
            <a:ext uri="{FF2B5EF4-FFF2-40B4-BE49-F238E27FC236}">
              <a16:creationId xmlns:a16="http://schemas.microsoft.com/office/drawing/2014/main" id="{29626DEE-5F7F-42E4-878B-CB1688A05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3</xdr:row>
      <xdr:rowOff>152400</xdr:rowOff>
    </xdr:from>
    <xdr:to>
      <xdr:col>11</xdr:col>
      <xdr:colOff>121920</xdr:colOff>
      <xdr:row>15</xdr:row>
      <xdr:rowOff>22860</xdr:rowOff>
    </xdr:to>
    <xdr:graphicFrame macro="">
      <xdr:nvGraphicFramePr>
        <xdr:cNvPr id="12" name="Chart 11">
          <a:extLst>
            <a:ext uri="{FF2B5EF4-FFF2-40B4-BE49-F238E27FC236}">
              <a16:creationId xmlns:a16="http://schemas.microsoft.com/office/drawing/2014/main" id="{E1B2AFDF-CCCF-4445-8DD3-974D15430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15</xdr:row>
      <xdr:rowOff>76200</xdr:rowOff>
    </xdr:from>
    <xdr:to>
      <xdr:col>5</xdr:col>
      <xdr:colOff>99060</xdr:colOff>
      <xdr:row>27</xdr:row>
      <xdr:rowOff>30480</xdr:rowOff>
    </xdr:to>
    <xdr:graphicFrame macro="">
      <xdr:nvGraphicFramePr>
        <xdr:cNvPr id="2" name="Chart 1">
          <a:extLst>
            <a:ext uri="{FF2B5EF4-FFF2-40B4-BE49-F238E27FC236}">
              <a16:creationId xmlns:a16="http://schemas.microsoft.com/office/drawing/2014/main" id="{DDD18060-B2F5-4594-AD10-9759C5B2F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15</xdr:row>
      <xdr:rowOff>68580</xdr:rowOff>
    </xdr:from>
    <xdr:to>
      <xdr:col>11</xdr:col>
      <xdr:colOff>106680</xdr:colOff>
      <xdr:row>27</xdr:row>
      <xdr:rowOff>22860</xdr:rowOff>
    </xdr:to>
    <xdr:graphicFrame macro="">
      <xdr:nvGraphicFramePr>
        <xdr:cNvPr id="3" name="Chart 2">
          <a:extLst>
            <a:ext uri="{FF2B5EF4-FFF2-40B4-BE49-F238E27FC236}">
              <a16:creationId xmlns:a16="http://schemas.microsoft.com/office/drawing/2014/main" id="{0537FED5-C3CC-404B-9AF4-1AB655381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175260</xdr:colOff>
      <xdr:row>3</xdr:row>
      <xdr:rowOff>129540</xdr:rowOff>
    </xdr:from>
    <xdr:to>
      <xdr:col>17</xdr:col>
      <xdr:colOff>358140</xdr:colOff>
      <xdr:row>15</xdr:row>
      <xdr:rowOff>38100</xdr:rowOff>
    </xdr:to>
    <xdr:graphicFrame macro="">
      <xdr:nvGraphicFramePr>
        <xdr:cNvPr id="8" name="Chart 7">
          <a:extLst>
            <a:ext uri="{FF2B5EF4-FFF2-40B4-BE49-F238E27FC236}">
              <a16:creationId xmlns:a16="http://schemas.microsoft.com/office/drawing/2014/main" id="{E1953F84-8F64-43A3-8760-6E0D915CE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160020</xdr:colOff>
      <xdr:row>15</xdr:row>
      <xdr:rowOff>137160</xdr:rowOff>
    </xdr:from>
    <xdr:to>
      <xdr:col>17</xdr:col>
      <xdr:colOff>381000</xdr:colOff>
      <xdr:row>26</xdr:row>
      <xdr:rowOff>175260</xdr:rowOff>
    </xdr:to>
    <xdr:graphicFrame macro="">
      <xdr:nvGraphicFramePr>
        <xdr:cNvPr id="9" name="Chart 8">
          <a:extLst>
            <a:ext uri="{FF2B5EF4-FFF2-40B4-BE49-F238E27FC236}">
              <a16:creationId xmlns:a16="http://schemas.microsoft.com/office/drawing/2014/main" id="{F1CEA83D-0F33-4580-86F0-8001B3890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182880</xdr:colOff>
      <xdr:row>0</xdr:row>
      <xdr:rowOff>60960</xdr:rowOff>
    </xdr:from>
    <xdr:to>
      <xdr:col>17</xdr:col>
      <xdr:colOff>358140</xdr:colOff>
      <xdr:row>3</xdr:row>
      <xdr:rowOff>106680</xdr:rowOff>
    </xdr:to>
    <xdr:sp macro="" textlink="">
      <xdr:nvSpPr>
        <xdr:cNvPr id="14" name="Rectangle 13">
          <a:extLst>
            <a:ext uri="{FF2B5EF4-FFF2-40B4-BE49-F238E27FC236}">
              <a16:creationId xmlns:a16="http://schemas.microsoft.com/office/drawing/2014/main" id="{8A1AA5E8-306E-AF47-E0DB-CD228ACB8725}"/>
            </a:ext>
          </a:extLst>
        </xdr:cNvPr>
        <xdr:cNvSpPr/>
      </xdr:nvSpPr>
      <xdr:spPr>
        <a:xfrm>
          <a:off x="182880" y="60960"/>
          <a:ext cx="10538460" cy="594360"/>
        </a:xfrm>
        <a:prstGeom prst="rect">
          <a:avLst/>
        </a:prstGeom>
        <a:solidFill>
          <a:srgbClr val="6348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45720</xdr:colOff>
      <xdr:row>0</xdr:row>
      <xdr:rowOff>99060</xdr:rowOff>
    </xdr:from>
    <xdr:to>
      <xdr:col>10</xdr:col>
      <xdr:colOff>53340</xdr:colOff>
      <xdr:row>3</xdr:row>
      <xdr:rowOff>53340</xdr:rowOff>
    </xdr:to>
    <xdr:sp macro="" textlink="">
      <xdr:nvSpPr>
        <xdr:cNvPr id="7" name="Rectangle: Rounded Corners 6">
          <a:extLst>
            <a:ext uri="{FF2B5EF4-FFF2-40B4-BE49-F238E27FC236}">
              <a16:creationId xmlns:a16="http://schemas.microsoft.com/office/drawing/2014/main" id="{E689C71B-CA61-48B0-9519-5A422FFA9E01}"/>
            </a:ext>
          </a:extLst>
        </xdr:cNvPr>
        <xdr:cNvSpPr/>
      </xdr:nvSpPr>
      <xdr:spPr>
        <a:xfrm>
          <a:off x="4312920" y="99060"/>
          <a:ext cx="1836420" cy="502920"/>
        </a:xfrm>
        <a:prstGeom prst="roundRect">
          <a:avLst/>
        </a:prstGeom>
        <a:solidFill>
          <a:srgbClr val="9672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rgbClr val="38220F"/>
              </a:solidFill>
              <a:effectLst/>
              <a:latin typeface="+mn-lt"/>
              <a:ea typeface="+mn-ea"/>
              <a:cs typeface="+mn-cs"/>
            </a:rPr>
            <a:t>US$2,02,895.00</a:t>
          </a:r>
          <a:r>
            <a:rPr lang="en-IN">
              <a:solidFill>
                <a:srgbClr val="38220F"/>
              </a:solidFill>
            </a:rPr>
            <a:t> </a:t>
          </a:r>
          <a:br>
            <a:rPr lang="en-IN" sz="1100" kern="1200">
              <a:solidFill>
                <a:srgbClr val="38220F"/>
              </a:solidFill>
            </a:rPr>
          </a:br>
          <a:r>
            <a:rPr lang="en-IN" sz="1100" kern="1200">
              <a:solidFill>
                <a:srgbClr val="38220F"/>
              </a:solidFill>
            </a:rPr>
            <a:t>Total</a:t>
          </a:r>
          <a:r>
            <a:rPr lang="en-IN" sz="1100" kern="1200" baseline="0">
              <a:solidFill>
                <a:srgbClr val="38220F"/>
              </a:solidFill>
            </a:rPr>
            <a:t> Sales</a:t>
          </a:r>
          <a:endParaRPr lang="en-IN" sz="1100" kern="1200">
            <a:solidFill>
              <a:srgbClr val="38220F"/>
            </a:solidFill>
          </a:endParaRPr>
        </a:p>
      </xdr:txBody>
    </xdr:sp>
    <xdr:clientData/>
  </xdr:twoCellAnchor>
  <xdr:twoCellAnchor>
    <xdr:from>
      <xdr:col>1</xdr:col>
      <xdr:colOff>15240</xdr:colOff>
      <xdr:row>0</xdr:row>
      <xdr:rowOff>99060</xdr:rowOff>
    </xdr:from>
    <xdr:to>
      <xdr:col>4</xdr:col>
      <xdr:colOff>0</xdr:colOff>
      <xdr:row>3</xdr:row>
      <xdr:rowOff>38100</xdr:rowOff>
    </xdr:to>
    <xdr:sp macro="" textlink="">
      <xdr:nvSpPr>
        <xdr:cNvPr id="6" name="Rectangle: Rounded Corners 5">
          <a:extLst>
            <a:ext uri="{FF2B5EF4-FFF2-40B4-BE49-F238E27FC236}">
              <a16:creationId xmlns:a16="http://schemas.microsoft.com/office/drawing/2014/main" id="{4B1F5DDC-083D-684F-E59E-A4FC1FBA36D4}"/>
            </a:ext>
          </a:extLst>
        </xdr:cNvPr>
        <xdr:cNvSpPr/>
      </xdr:nvSpPr>
      <xdr:spPr>
        <a:xfrm>
          <a:off x="624840" y="99060"/>
          <a:ext cx="1813560" cy="487680"/>
        </a:xfrm>
        <a:prstGeom prst="roundRect">
          <a:avLst/>
        </a:prstGeom>
        <a:solidFill>
          <a:srgbClr val="9672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a:solidFill>
                <a:srgbClr val="38220F"/>
              </a:solidFill>
              <a:effectLst/>
              <a:latin typeface="+mn-lt"/>
              <a:ea typeface="+mn-ea"/>
              <a:cs typeface="+mn-cs"/>
            </a:rPr>
            <a:t>64,311</a:t>
          </a:r>
        </a:p>
        <a:p>
          <a:pPr algn="ctr"/>
          <a:r>
            <a:rPr lang="en-IN" sz="1100" b="0" i="0" u="none" strike="noStrike">
              <a:solidFill>
                <a:srgbClr val="38220F"/>
              </a:solidFill>
              <a:effectLst/>
              <a:latin typeface="+mn-lt"/>
              <a:ea typeface="+mn-ea"/>
              <a:cs typeface="+mn-cs"/>
            </a:rPr>
            <a:t>Total</a:t>
          </a:r>
          <a:r>
            <a:rPr lang="en-IN" sz="1100" b="0" i="0" u="none" strike="noStrike" baseline="0">
              <a:solidFill>
                <a:srgbClr val="38220F"/>
              </a:solidFill>
              <a:effectLst/>
              <a:latin typeface="+mn-lt"/>
              <a:ea typeface="+mn-ea"/>
              <a:cs typeface="+mn-cs"/>
            </a:rPr>
            <a:t> Profit</a:t>
          </a:r>
          <a:r>
            <a:rPr lang="en-IN">
              <a:solidFill>
                <a:srgbClr val="38220F"/>
              </a:solidFill>
            </a:rPr>
            <a:t> </a:t>
          </a:r>
          <a:endParaRPr lang="en-IN" sz="1100" kern="1200">
            <a:solidFill>
              <a:srgbClr val="38220F"/>
            </a:solidFill>
          </a:endParaRPr>
        </a:p>
      </xdr:txBody>
    </xdr:sp>
    <xdr:clientData/>
  </xdr:twoCellAnchor>
  <xdr:twoCellAnchor>
    <xdr:from>
      <xdr:col>13</xdr:col>
      <xdr:colOff>228600</xdr:colOff>
      <xdr:row>0</xdr:row>
      <xdr:rowOff>91440</xdr:rowOff>
    </xdr:from>
    <xdr:to>
      <xdr:col>16</xdr:col>
      <xdr:colOff>236220</xdr:colOff>
      <xdr:row>3</xdr:row>
      <xdr:rowOff>45720</xdr:rowOff>
    </xdr:to>
    <xdr:sp macro="" textlink="">
      <xdr:nvSpPr>
        <xdr:cNvPr id="13" name="Rectangle: Rounded Corners 12">
          <a:extLst>
            <a:ext uri="{FF2B5EF4-FFF2-40B4-BE49-F238E27FC236}">
              <a16:creationId xmlns:a16="http://schemas.microsoft.com/office/drawing/2014/main" id="{BD7F88C5-926B-4B0A-8854-6A520489C77E}"/>
            </a:ext>
          </a:extLst>
        </xdr:cNvPr>
        <xdr:cNvSpPr/>
      </xdr:nvSpPr>
      <xdr:spPr>
        <a:xfrm>
          <a:off x="8153400" y="91440"/>
          <a:ext cx="1836420" cy="502920"/>
        </a:xfrm>
        <a:prstGeom prst="roundRect">
          <a:avLst/>
        </a:prstGeom>
        <a:solidFill>
          <a:srgbClr val="9672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0" i="0" u="none" strike="noStrike" kern="0">
              <a:solidFill>
                <a:srgbClr val="38220F"/>
              </a:solidFill>
              <a:effectLst/>
              <a:latin typeface="+mn-lt"/>
              <a:ea typeface="+mn-ea"/>
              <a:cs typeface="+mn-cs"/>
            </a:rPr>
            <a:t>8154</a:t>
          </a:r>
          <a:br>
            <a:rPr lang="en-IN" sz="1100" kern="1200">
              <a:solidFill>
                <a:srgbClr val="38220F"/>
              </a:solidFill>
            </a:rPr>
          </a:br>
          <a:r>
            <a:rPr lang="en-IN" sz="1100" kern="1200">
              <a:solidFill>
                <a:srgbClr val="38220F"/>
              </a:solidFill>
            </a:rPr>
            <a:t>Total</a:t>
          </a:r>
          <a:r>
            <a:rPr lang="en-IN" sz="1100" kern="1200" baseline="0">
              <a:solidFill>
                <a:srgbClr val="38220F"/>
              </a:solidFill>
            </a:rPr>
            <a:t> Negative profit</a:t>
          </a:r>
          <a:endParaRPr lang="en-IN" sz="1100" kern="1200">
            <a:solidFill>
              <a:srgbClr val="38220F"/>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gunda lokesh" refreshedDate="45647.80417372685" createdVersion="8" refreshedVersion="8" minRefreshableVersion="3" recordCount="1062" xr:uid="{B92B7826-AB73-4E99-8CA2-6D3245E7843F}">
  <cacheSource type="worksheet">
    <worksheetSource name="Coffee_chain"/>
  </cacheSource>
  <cacheFields count="17">
    <cacheField name="Store id" numFmtId="0">
      <sharedItems containsSemiMixedTypes="0" containsString="0" containsNumber="1" containsInteger="1" minValue="203" maxValue="985"/>
    </cacheField>
    <cacheField name="Cogs" numFmtId="0">
      <sharedItems containsSemiMixedTypes="0" containsString="0" containsNumber="1" containsInteger="1" minValue="0" maxValue="294"/>
    </cacheField>
    <cacheField name="Date" numFmtId="14">
      <sharedItems containsSemiMixedTypes="0" containsNonDate="0" containsDate="1" containsString="0" minDate="2012-10-01T00:00:00" maxDate="2013-12-02T00:00:00"/>
    </cacheField>
    <cacheField name="Market Size" numFmtId="0">
      <sharedItems/>
    </cacheField>
    <cacheField name="Market" numFmtId="0">
      <sharedItems/>
    </cacheField>
    <cacheField name="Marketing" numFmtId="0">
      <sharedItems containsSemiMixedTypes="0" containsString="0" containsNumber="1" containsInteger="1" minValue="0" maxValue="122"/>
    </cacheField>
    <cacheField name="State" numFmtId="0">
      <sharedItems/>
    </cacheField>
    <cacheField name="Product Line" numFmtId="0">
      <sharedItems count="2">
        <s v="Beans"/>
        <s v="Leaves"/>
      </sharedItems>
    </cacheField>
    <cacheField name="Product Type" numFmtId="0">
      <sharedItems count="4">
        <s v="Coffee"/>
        <s v="Herbal Tea"/>
        <s v="Tea"/>
        <s v="Espresso"/>
      </sharedItems>
    </cacheField>
    <cacheField name="Product" numFmtId="0">
      <sharedItems count="13">
        <s v="Colombian"/>
        <s v="Mint"/>
        <s v="Lemon"/>
        <s v="Green Tea"/>
        <s v="Decaf Espresso"/>
        <s v="Caffe Mocha"/>
        <s v="Chamomile"/>
        <s v="Darjeeling"/>
        <s v="Earl Grey"/>
        <s v="Decaf Irish Cream"/>
        <s v="Caffe Latte"/>
        <s v="Amaretto"/>
        <s v="Regular Espresso"/>
      </sharedItems>
    </cacheField>
    <cacheField name="Sales" numFmtId="0">
      <sharedItems containsSemiMixedTypes="0" containsString="0" containsNumber="1" containsInteger="1" minValue="21" maxValue="815"/>
    </cacheField>
    <cacheField name="Target Sales" numFmtId="0">
      <sharedItems containsSemiMixedTypes="0" containsString="0" containsNumber="1" containsInteger="1" minValue="0" maxValue="960"/>
    </cacheField>
    <cacheField name="Profit" numFmtId="0">
      <sharedItems containsSemiMixedTypes="0" containsString="0" containsNumber="1" containsInteger="1" minValue="-605" maxValue="646" count="238">
        <n v="181"/>
        <n v="171"/>
        <n v="122"/>
        <n v="105"/>
        <n v="53"/>
        <n v="52"/>
        <n v="50"/>
        <n v="49"/>
        <n v="39"/>
        <n v="33"/>
        <n v="31"/>
        <n v="27"/>
        <n v="2"/>
        <n v="1"/>
        <n v="-3"/>
        <n v="115"/>
        <n v="57"/>
        <n v="56"/>
        <n v="45"/>
        <n v="34"/>
        <n v="30"/>
        <n v="25"/>
        <n v="19"/>
        <n v="15"/>
        <n v="10"/>
        <n v="0"/>
        <n v="321"/>
        <n v="216"/>
        <n v="88"/>
        <n v="79"/>
        <n v="26"/>
        <n v="-131"/>
        <n v="133"/>
        <n v="48"/>
        <n v="646"/>
        <n v="-224"/>
        <n v="349"/>
        <n v="292"/>
        <n v="174"/>
        <n v="128"/>
        <n v="84"/>
        <n v="47"/>
        <n v="24"/>
        <n v="-5"/>
        <n v="78"/>
        <n v="196"/>
        <n v="87"/>
        <n v="86"/>
        <n v="77"/>
        <n v="46"/>
        <n v="44"/>
        <n v="-4"/>
        <n v="159"/>
        <n v="65"/>
        <n v="43"/>
        <n v="-7"/>
        <n v="60"/>
        <n v="18"/>
        <n v="156"/>
        <n v="74"/>
        <n v="58"/>
        <n v="51"/>
        <n v="42"/>
        <n v="16"/>
        <n v="13"/>
        <n v="11"/>
        <n v="197"/>
        <n v="71"/>
        <n v="67"/>
        <n v="28"/>
        <n v="21"/>
        <n v="14"/>
        <n v="199"/>
        <n v="40"/>
        <n v="29"/>
        <n v="9"/>
        <n v="6"/>
        <n v="332"/>
        <n v="288"/>
        <n v="149"/>
        <n v="131"/>
        <n v="127"/>
        <n v="38"/>
        <n v="36"/>
        <n v="-6"/>
        <n v="-12"/>
        <n v="-13"/>
        <n v="402"/>
        <n v="247"/>
        <n v="-170"/>
        <n v="129"/>
        <n v="73"/>
        <n v="173"/>
        <n v="123"/>
        <n v="-1"/>
        <n v="89"/>
        <n v="62"/>
        <n v="85"/>
        <n v="70"/>
        <n v="-20"/>
        <n v="236"/>
        <n v="-202"/>
        <n v="579"/>
        <n v="390"/>
        <n v="23"/>
        <n v="83"/>
        <n v="76"/>
        <n v="132"/>
        <n v="113"/>
        <n v="96"/>
        <n v="72"/>
        <n v="66"/>
        <n v="22"/>
        <n v="17"/>
        <n v="108"/>
        <n v="64"/>
        <n v="279"/>
        <n v="334"/>
        <n v="188"/>
        <n v="-11"/>
        <n v="-39"/>
        <n v="68"/>
        <n v="275"/>
        <n v="258"/>
        <n v="116"/>
        <n v="114"/>
        <n v="55"/>
        <n v="37"/>
        <n v="20"/>
        <n v="-9"/>
        <n v="-10"/>
        <n v="-15"/>
        <n v="-18"/>
        <n v="-22"/>
        <n v="-27"/>
        <n v="-40"/>
        <n v="107"/>
        <n v="3"/>
        <n v="-2"/>
        <n v="180"/>
        <n v="135"/>
        <n v="121"/>
        <n v="98"/>
        <n v="95"/>
        <n v="92"/>
        <n v="91"/>
        <n v="32"/>
        <n v="12"/>
        <n v="8"/>
        <n v="7"/>
        <n v="5"/>
        <n v="-8"/>
        <n v="-26"/>
        <n v="137"/>
        <n v="272"/>
        <n v="221"/>
        <n v="183"/>
        <n v="169"/>
        <n v="125"/>
        <n v="463"/>
        <n v="-232"/>
        <n v="104"/>
        <n v="186"/>
        <n v="134"/>
        <n v="191"/>
        <n v="-16"/>
        <n v="303"/>
        <n v="-24"/>
        <n v="350"/>
        <n v="309"/>
        <n v="160"/>
        <n v="-56"/>
        <n v="117"/>
        <n v="-188"/>
        <n v="291"/>
        <n v="157"/>
        <n v="59"/>
        <n v="459"/>
        <n v="204"/>
        <n v="-252"/>
        <n v="257"/>
        <n v="232"/>
        <n v="381"/>
        <n v="-174"/>
        <n v="35"/>
        <n v="82"/>
        <n v="224"/>
        <n v="215"/>
        <n v="205"/>
        <n v="190"/>
        <n v="138"/>
        <n v="120"/>
        <n v="-340"/>
        <n v="-363"/>
        <n v="-539"/>
        <n v="271"/>
        <n v="225"/>
        <n v="-149"/>
        <n v="61"/>
        <n v="367"/>
        <n v="-189"/>
        <n v="-280"/>
        <n v="435"/>
        <n v="312"/>
        <n v="172"/>
        <n v="63"/>
        <n v="233"/>
        <n v="319"/>
        <n v="194"/>
        <n v="178"/>
        <n v="-408"/>
        <n v="-505"/>
        <n v="-605"/>
        <n v="93"/>
        <n v="126"/>
        <n v="206"/>
        <n v="139"/>
        <n v="106"/>
        <n v="-74"/>
        <n v="-332"/>
        <n v="516"/>
        <n v="481"/>
        <n v="348"/>
        <n v="-110"/>
        <n v="-127"/>
        <n v="-156"/>
        <n v="-300"/>
        <n v="-83"/>
        <n v="565"/>
        <n v="110"/>
        <n v="185"/>
        <n v="276"/>
        <n v="235"/>
        <n v="-88"/>
        <n v="-117"/>
        <n v="-221"/>
        <n v="324"/>
        <n v="-30"/>
      </sharedItems>
    </cacheField>
    <cacheField name="Target Profit" numFmtId="0">
      <sharedItems containsSemiMixedTypes="0" containsString="0" containsNumber="1" containsInteger="1" minValue="-320" maxValue="470"/>
    </cacheField>
    <cacheField name="Target COGS" numFmtId="0">
      <sharedItems containsSemiMixedTypes="0" containsString="0" containsNumber="1" containsInteger="1" minValue="0" maxValue="380"/>
    </cacheField>
    <cacheField name="Other Expenses" numFmtId="0">
      <sharedItems containsSemiMixedTypes="0" containsString="0" containsNumber="1" containsInteger="1" minValue="11" maxValue="156"/>
    </cacheField>
    <cacheField name="Type" numFmtId="0">
      <sharedItems count="2">
        <s v="Regular"/>
        <s v="Decaf"/>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gunda lokesh" refreshedDate="45647.822393981478" createdVersion="8" refreshedVersion="8" minRefreshableVersion="3" recordCount="1062" xr:uid="{309D0E0F-8AF7-439D-A141-996B1B11A9DE}">
  <cacheSource type="worksheet">
    <worksheetSource name="Coffee_chain[[Date]:[Profit Type]]"/>
  </cacheSource>
  <cacheFields count="19">
    <cacheField name="Date" numFmtId="14">
      <sharedItems containsSemiMixedTypes="0" containsNonDate="0" containsDate="1" containsString="0" minDate="2012-10-01T00:00:00" maxDate="2013-12-02T00:00:00" count="6">
        <d v="2013-11-01T00:00:00"/>
        <d v="2013-10-01T00:00:00"/>
        <d v="2012-11-01T00:00:00"/>
        <d v="2012-12-01T00:00:00"/>
        <d v="2013-12-01T00:00:00"/>
        <d v="2012-10-01T00:00:00"/>
      </sharedItems>
      <fieldGroup par="18"/>
    </cacheField>
    <cacheField name="Market Size" numFmtId="0">
      <sharedItems count="2">
        <s v="Small Market"/>
        <s v="Major Market"/>
      </sharedItems>
    </cacheField>
    <cacheField name="Market" numFmtId="0">
      <sharedItems count="4">
        <s v="East"/>
        <s v="West"/>
        <s v="South"/>
        <s v="Central"/>
      </sharedItems>
    </cacheField>
    <cacheField name="Marketing" numFmtId="0">
      <sharedItems containsSemiMixedTypes="0" containsString="0" containsNumber="1" containsInteger="1" minValue="0" maxValue="122"/>
    </cacheField>
    <cacheField name="State" numFmtId="0">
      <sharedItems/>
    </cacheField>
    <cacheField name="Product Line" numFmtId="0">
      <sharedItems/>
    </cacheField>
    <cacheField name="Product Type" numFmtId="0">
      <sharedItems/>
    </cacheField>
    <cacheField name="Product" numFmtId="0">
      <sharedItems count="13">
        <s v="Colombian"/>
        <s v="Mint"/>
        <s v="Lemon"/>
        <s v="Green Tea"/>
        <s v="Decaf Espresso"/>
        <s v="Caffe Mocha"/>
        <s v="Chamomile"/>
        <s v="Darjeeling"/>
        <s v="Earl Grey"/>
        <s v="Decaf Irish Cream"/>
        <s v="Caffe Latte"/>
        <s v="Amaretto"/>
        <s v="Regular Espresso"/>
      </sharedItems>
    </cacheField>
    <cacheField name="Sales" numFmtId="0">
      <sharedItems containsSemiMixedTypes="0" containsString="0" containsNumber="1" containsInteger="1" minValue="21" maxValue="815"/>
    </cacheField>
    <cacheField name="Target Sales" numFmtId="0">
      <sharedItems containsSemiMixedTypes="0" containsString="0" containsNumber="1" containsInteger="1" minValue="0" maxValue="960"/>
    </cacheField>
    <cacheField name="Profit" numFmtId="0">
      <sharedItems containsSemiMixedTypes="0" containsString="0" containsNumber="1" containsInteger="1" minValue="-605" maxValue="646"/>
    </cacheField>
    <cacheField name="Target Profit" numFmtId="0">
      <sharedItems containsSemiMixedTypes="0" containsString="0" containsNumber="1" containsInteger="1" minValue="-320" maxValue="470"/>
    </cacheField>
    <cacheField name="Target COGS" numFmtId="0">
      <sharedItems containsSemiMixedTypes="0" containsString="0" containsNumber="1" containsInteger="1" minValue="0" maxValue="380"/>
    </cacheField>
    <cacheField name="Other Expenses" numFmtId="0">
      <sharedItems containsSemiMixedTypes="0" containsString="0" containsNumber="1" containsInteger="1" minValue="11" maxValue="156"/>
    </cacheField>
    <cacheField name="Type" numFmtId="0">
      <sharedItems/>
    </cacheField>
    <cacheField name="Column1" numFmtId="0">
      <sharedItems containsNonDate="0" containsString="0" containsBlank="1"/>
    </cacheField>
    <cacheField name="Months (Date)" numFmtId="0" databaseField="0">
      <fieldGroup base="0">
        <rangePr groupBy="months" startDate="2012-10-01T00:00:00" endDate="2013-12-02T00:00:00"/>
        <groupItems count="14">
          <s v="&lt;01-10-2012"/>
          <s v="Jan"/>
          <s v="Feb"/>
          <s v="Mar"/>
          <s v="Apr"/>
          <s v="May"/>
          <s v="Jun"/>
          <s v="Jul"/>
          <s v="Aug"/>
          <s v="Sep"/>
          <s v="Oct"/>
          <s v="Nov"/>
          <s v="Dec"/>
          <s v="&gt;02-12-2013"/>
        </groupItems>
      </fieldGroup>
    </cacheField>
    <cacheField name="Quarters (Date)" numFmtId="0" databaseField="0">
      <fieldGroup base="0">
        <rangePr groupBy="quarters" startDate="2012-10-01T00:00:00" endDate="2013-12-02T00:00:00"/>
        <groupItems count="6">
          <s v="&lt;01-10-2012"/>
          <s v="Qtr1"/>
          <s v="Qtr2"/>
          <s v="Qtr3"/>
          <s v="Qtr4"/>
          <s v="&gt;02-12-2013"/>
        </groupItems>
      </fieldGroup>
    </cacheField>
    <cacheField name="Years (Date)" numFmtId="0" databaseField="0">
      <fieldGroup base="0">
        <rangePr groupBy="years" startDate="2012-10-01T00:00:00" endDate="2013-12-02T00:00:00"/>
        <groupItems count="4">
          <s v="&lt;01-10-2012"/>
          <s v="2012"/>
          <s v="2013"/>
          <s v="&gt;02-12-201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gunda lokesh" refreshedDate="45647.875139699077" createdVersion="8" refreshedVersion="8" minRefreshableVersion="3" recordCount="1062" xr:uid="{7AD2A1A3-1604-41BF-83F1-C1D127AE277F}">
  <cacheSource type="worksheet">
    <worksheetSource ref="V1:W1063" sheet="Coffechain"/>
  </cacheSource>
  <cacheFields count="2">
    <cacheField name="Profit Type" numFmtId="0">
      <sharedItems count="3">
        <s v="Positive"/>
        <s v="Negative"/>
        <s v="No profit"/>
      </sharedItems>
    </cacheField>
    <cacheField name="Store id" numFmtId="0">
      <sharedItems containsSemiMixedTypes="0" containsString="0" containsNumber="1" containsInteger="1" minValue="203" maxValue="985" count="149">
        <n v="203"/>
        <n v="206"/>
        <n v="209"/>
        <n v="210"/>
        <n v="212"/>
        <n v="213"/>
        <n v="214"/>
        <n v="216"/>
        <n v="217"/>
        <n v="224"/>
        <n v="225"/>
        <n v="234"/>
        <n v="239"/>
        <n v="253"/>
        <n v="254"/>
        <n v="262"/>
        <n v="281"/>
        <n v="303"/>
        <n v="305"/>
        <n v="309"/>
        <n v="312"/>
        <n v="314"/>
        <n v="315"/>
        <n v="318"/>
        <n v="319"/>
        <n v="321"/>
        <n v="323"/>
        <n v="325"/>
        <n v="330"/>
        <n v="337"/>
        <n v="339"/>
        <n v="347"/>
        <n v="351"/>
        <n v="352"/>
        <n v="360"/>
        <n v="361"/>
        <n v="386"/>
        <n v="405"/>
        <n v="407"/>
        <n v="408"/>
        <n v="409"/>
        <n v="413"/>
        <n v="414"/>
        <n v="415"/>
        <n v="417"/>
        <n v="419"/>
        <n v="425"/>
        <n v="430"/>
        <n v="432"/>
        <n v="435"/>
        <n v="440"/>
        <n v="469"/>
        <n v="475"/>
        <n v="503"/>
        <n v="504"/>
        <n v="505"/>
        <n v="508"/>
        <n v="509"/>
        <n v="510"/>
        <n v="512"/>
        <n v="513"/>
        <n v="515"/>
        <n v="516"/>
        <n v="518"/>
        <n v="530"/>
        <n v="541"/>
        <n v="559"/>
        <n v="561"/>
        <n v="562"/>
        <n v="563"/>
        <n v="567"/>
        <n v="573"/>
        <n v="580"/>
        <n v="585"/>
        <n v="603"/>
        <n v="607"/>
        <n v="608"/>
        <n v="614"/>
        <n v="617"/>
        <n v="618"/>
        <n v="619"/>
        <n v="626"/>
        <n v="630"/>
        <n v="631"/>
        <n v="636"/>
        <n v="641"/>
        <n v="646"/>
        <n v="650"/>
        <n v="660"/>
        <n v="661"/>
        <n v="682"/>
        <n v="702"/>
        <n v="707"/>
        <n v="708"/>
        <n v="712"/>
        <n v="713"/>
        <n v="714"/>
        <n v="715"/>
        <n v="716"/>
        <n v="718"/>
        <n v="719"/>
        <n v="720"/>
        <n v="727"/>
        <n v="740"/>
        <n v="754"/>
        <n v="760"/>
        <n v="772"/>
        <n v="773"/>
        <n v="774"/>
        <n v="775"/>
        <n v="781"/>
        <n v="786"/>
        <n v="801"/>
        <n v="805"/>
        <n v="806"/>
        <n v="813"/>
        <n v="815"/>
        <n v="816"/>
        <n v="817"/>
        <n v="818"/>
        <n v="831"/>
        <n v="832"/>
        <n v="845"/>
        <n v="847"/>
        <n v="850"/>
        <n v="857"/>
        <n v="860"/>
        <n v="863"/>
        <n v="904"/>
        <n v="909"/>
        <n v="914"/>
        <n v="915"/>
        <n v="916"/>
        <n v="917"/>
        <n v="918"/>
        <n v="920"/>
        <n v="925"/>
        <n v="936"/>
        <n v="937"/>
        <n v="949"/>
        <n v="951"/>
        <n v="954"/>
        <n v="956"/>
        <n v="959"/>
        <n v="970"/>
        <n v="971"/>
        <n v="972"/>
        <n v="978"/>
        <n v="98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gunda lokesh" refreshedDate="45647.889320717593" createdVersion="8" refreshedVersion="8" minRefreshableVersion="3" recordCount="1062" xr:uid="{99243B50-883B-4F42-8EBE-3B9322B9975D}">
  <cacheSource type="worksheet">
    <worksheetSource ref="U1:W1063" sheet="Coffechain"/>
  </cacheSource>
  <cacheFields count="3">
    <cacheField name="Product" numFmtId="0">
      <sharedItems count="13">
        <s v="Colombian"/>
        <s v="Mint"/>
        <s v="Lemon"/>
        <s v="Green Tea"/>
        <s v="Decaf Espresso"/>
        <s v="Caffe Mocha"/>
        <s v="Chamomile"/>
        <s v="Darjeeling"/>
        <s v="Earl Grey"/>
        <s v="Decaf Irish Cream"/>
        <s v="Caffe Latte"/>
        <s v="Amaretto"/>
        <s v="Regular Espresso"/>
      </sharedItems>
    </cacheField>
    <cacheField name="Profit Type" numFmtId="0">
      <sharedItems count="3">
        <s v="Positive"/>
        <s v="Negative"/>
        <s v="No profit"/>
      </sharedItems>
    </cacheField>
    <cacheField name="Store id" numFmtId="0">
      <sharedItems containsSemiMixedTypes="0" containsString="0" containsNumber="1" containsInteger="1" minValue="203" maxValue="98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gunda lokesh" refreshedDate="45647.980434375" createdVersion="8" refreshedVersion="8" minRefreshableVersion="3" recordCount="1062" xr:uid="{984F9BC4-6DEC-4FD9-B2C1-82482492565F}">
  <cacheSource type="worksheet">
    <worksheetSource ref="U1:X1063" sheet="Coffechain"/>
  </cacheSource>
  <cacheFields count="4">
    <cacheField name="Product" numFmtId="0">
      <sharedItems count="13">
        <s v="Colombian"/>
        <s v="Mint"/>
        <s v="Lemon"/>
        <s v="Green Tea"/>
        <s v="Decaf Espresso"/>
        <s v="Caffe Mocha"/>
        <s v="Chamomile"/>
        <s v="Darjeeling"/>
        <s v="Earl Grey"/>
        <s v="Decaf Irish Cream"/>
        <s v="Caffe Latte"/>
        <s v="Amaretto"/>
        <s v="Regular Espresso"/>
      </sharedItems>
    </cacheField>
    <cacheField name="Profit Type" numFmtId="0">
      <sharedItems count="3">
        <s v="Positive"/>
        <s v="Negative"/>
        <s v="No profit"/>
      </sharedItems>
    </cacheField>
    <cacheField name="Store id" numFmtId="0">
      <sharedItems containsSemiMixedTypes="0" containsString="0" containsNumber="1" containsInteger="1" minValue="203" maxValue="985" count="149">
        <n v="203"/>
        <n v="206"/>
        <n v="209"/>
        <n v="210"/>
        <n v="212"/>
        <n v="213"/>
        <n v="214"/>
        <n v="216"/>
        <n v="217"/>
        <n v="224"/>
        <n v="225"/>
        <n v="234"/>
        <n v="239"/>
        <n v="253"/>
        <n v="254"/>
        <n v="262"/>
        <n v="281"/>
        <n v="303"/>
        <n v="305"/>
        <n v="309"/>
        <n v="312"/>
        <n v="314"/>
        <n v="315"/>
        <n v="318"/>
        <n v="319"/>
        <n v="321"/>
        <n v="323"/>
        <n v="325"/>
        <n v="330"/>
        <n v="337"/>
        <n v="339"/>
        <n v="347"/>
        <n v="351"/>
        <n v="352"/>
        <n v="360"/>
        <n v="361"/>
        <n v="386"/>
        <n v="405"/>
        <n v="407"/>
        <n v="408"/>
        <n v="409"/>
        <n v="413"/>
        <n v="414"/>
        <n v="415"/>
        <n v="417"/>
        <n v="419"/>
        <n v="425"/>
        <n v="430"/>
        <n v="432"/>
        <n v="435"/>
        <n v="440"/>
        <n v="469"/>
        <n v="475"/>
        <n v="503"/>
        <n v="504"/>
        <n v="505"/>
        <n v="508"/>
        <n v="509"/>
        <n v="510"/>
        <n v="512"/>
        <n v="513"/>
        <n v="515"/>
        <n v="516"/>
        <n v="518"/>
        <n v="530"/>
        <n v="541"/>
        <n v="559"/>
        <n v="561"/>
        <n v="562"/>
        <n v="563"/>
        <n v="567"/>
        <n v="573"/>
        <n v="580"/>
        <n v="585"/>
        <n v="603"/>
        <n v="607"/>
        <n v="608"/>
        <n v="614"/>
        <n v="617"/>
        <n v="618"/>
        <n v="619"/>
        <n v="626"/>
        <n v="630"/>
        <n v="631"/>
        <n v="636"/>
        <n v="641"/>
        <n v="646"/>
        <n v="650"/>
        <n v="660"/>
        <n v="661"/>
        <n v="682"/>
        <n v="702"/>
        <n v="707"/>
        <n v="708"/>
        <n v="712"/>
        <n v="713"/>
        <n v="714"/>
        <n v="715"/>
        <n v="716"/>
        <n v="718"/>
        <n v="719"/>
        <n v="720"/>
        <n v="727"/>
        <n v="740"/>
        <n v="754"/>
        <n v="760"/>
        <n v="772"/>
        <n v="773"/>
        <n v="774"/>
        <n v="775"/>
        <n v="781"/>
        <n v="786"/>
        <n v="801"/>
        <n v="805"/>
        <n v="806"/>
        <n v="813"/>
        <n v="815"/>
        <n v="816"/>
        <n v="817"/>
        <n v="818"/>
        <n v="831"/>
        <n v="832"/>
        <n v="845"/>
        <n v="847"/>
        <n v="850"/>
        <n v="857"/>
        <n v="860"/>
        <n v="863"/>
        <n v="904"/>
        <n v="909"/>
        <n v="914"/>
        <n v="915"/>
        <n v="916"/>
        <n v="917"/>
        <n v="918"/>
        <n v="920"/>
        <n v="925"/>
        <n v="936"/>
        <n v="937"/>
        <n v="949"/>
        <n v="951"/>
        <n v="954"/>
        <n v="956"/>
        <n v="959"/>
        <n v="970"/>
        <n v="971"/>
        <n v="972"/>
        <n v="978"/>
        <n v="985"/>
      </sharedItems>
    </cacheField>
    <cacheField name="State" numFmtId="0">
      <sharedItems count="20">
        <s v="Connecticut"/>
        <s v="Washington"/>
        <s v="California"/>
        <s v="Texas"/>
        <s v="New York"/>
        <s v="Ohio"/>
        <s v="Illinois"/>
        <s v="Louisiana"/>
        <s v="Florida"/>
        <s v="Wisconsin"/>
        <s v="Colorado"/>
        <s v="Missouri"/>
        <s v="Iowa"/>
        <s v="Massachusetts"/>
        <s v="Oklahoma"/>
        <s v="Utah"/>
        <s v="Oregon"/>
        <s v="New Mexico"/>
        <s v="New Hampshire"/>
        <s v="Nevada"/>
      </sharedItems>
    </cacheField>
  </cacheFields>
  <extLst>
    <ext xmlns:x14="http://schemas.microsoft.com/office/spreadsheetml/2009/9/main" uri="{725AE2AE-9491-48be-B2B4-4EB974FC3084}">
      <x14:pivotCacheDefinition pivotCacheId="84241614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gunda lokesh" refreshedDate="45647.988616782408" createdVersion="8" refreshedVersion="8" minRefreshableVersion="3" recordCount="1062" xr:uid="{6A2E5C86-782F-41BE-BE52-368C36C44D9D}">
  <cacheSource type="worksheet">
    <worksheetSource ref="U1:Y1063" sheet="Coffechain"/>
  </cacheSource>
  <cacheFields count="5">
    <cacheField name="Product" numFmtId="0">
      <sharedItems count="13">
        <s v="Colombian"/>
        <s v="Mint"/>
        <s v="Lemon"/>
        <s v="Green Tea"/>
        <s v="Decaf Espresso"/>
        <s v="Caffe Mocha"/>
        <s v="Chamomile"/>
        <s v="Darjeeling"/>
        <s v="Earl Grey"/>
        <s v="Decaf Irish Cream"/>
        <s v="Caffe Latte"/>
        <s v="Amaretto"/>
        <s v="Regular Espresso"/>
      </sharedItems>
    </cacheField>
    <cacheField name="Profit Type" numFmtId="0">
      <sharedItems count="3">
        <s v="Positive"/>
        <s v="Negative"/>
        <s v="No profit"/>
      </sharedItems>
    </cacheField>
    <cacheField name="Store id" numFmtId="0">
      <sharedItems containsSemiMixedTypes="0" containsString="0" containsNumber="1" containsInteger="1" minValue="203" maxValue="985"/>
    </cacheField>
    <cacheField name="State" numFmtId="0">
      <sharedItems/>
    </cacheField>
    <cacheField name="Product Line" numFmtId="0">
      <sharedItems count="2">
        <s v="Beans"/>
        <s v="Leav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n v="203"/>
    <n v="130"/>
    <d v="2013-11-01T00:00:00"/>
    <s v="Small Market"/>
    <s v="East"/>
    <n v="42"/>
    <s v="Connecticut"/>
    <x v="0"/>
    <x v="0"/>
    <x v="0"/>
    <n v="346"/>
    <n v="290"/>
    <x v="0"/>
    <n v="130"/>
    <n v="110"/>
    <n v="73"/>
    <x v="0"/>
  </r>
  <r>
    <n v="203"/>
    <n v="125"/>
    <d v="2013-10-01T00:00:00"/>
    <s v="Small Market"/>
    <s v="East"/>
    <n v="41"/>
    <s v="Connecticut"/>
    <x v="0"/>
    <x v="0"/>
    <x v="0"/>
    <n v="334"/>
    <n v="260"/>
    <x v="1"/>
    <n v="130"/>
    <n v="100"/>
    <n v="73"/>
    <x v="0"/>
  </r>
  <r>
    <n v="203"/>
    <n v="130"/>
    <d v="2012-11-01T00:00:00"/>
    <s v="Small Market"/>
    <s v="East"/>
    <n v="42"/>
    <s v="Connecticut"/>
    <x v="0"/>
    <x v="0"/>
    <x v="0"/>
    <n v="325"/>
    <n v="290"/>
    <x v="2"/>
    <n v="130"/>
    <n v="110"/>
    <n v="73"/>
    <x v="0"/>
  </r>
  <r>
    <n v="203"/>
    <n v="115"/>
    <d v="2012-12-01T00:00:00"/>
    <s v="Small Market"/>
    <s v="East"/>
    <n v="37"/>
    <s v="Connecticut"/>
    <x v="0"/>
    <x v="0"/>
    <x v="0"/>
    <n v="289"/>
    <n v="260"/>
    <x v="3"/>
    <n v="110"/>
    <n v="100"/>
    <n v="69"/>
    <x v="0"/>
  </r>
  <r>
    <n v="203"/>
    <n v="63"/>
    <d v="2013-12-01T00:00:00"/>
    <s v="Small Market"/>
    <s v="East"/>
    <n v="19"/>
    <s v="Connecticut"/>
    <x v="1"/>
    <x v="1"/>
    <x v="1"/>
    <n v="148"/>
    <n v="100"/>
    <x v="4"/>
    <n v="40"/>
    <n v="40"/>
    <n v="40"/>
    <x v="1"/>
  </r>
  <r>
    <n v="203"/>
    <n v="65"/>
    <d v="2013-10-01T00:00:00"/>
    <s v="Small Market"/>
    <s v="East"/>
    <n v="20"/>
    <s v="Connecticut"/>
    <x v="1"/>
    <x v="1"/>
    <x v="1"/>
    <n v="151"/>
    <n v="80"/>
    <x v="5"/>
    <n v="50"/>
    <n v="30"/>
    <n v="42"/>
    <x v="1"/>
  </r>
  <r>
    <n v="203"/>
    <n v="79"/>
    <d v="2013-10-01T00:00:00"/>
    <s v="Small Market"/>
    <s v="East"/>
    <n v="30"/>
    <s v="Connecticut"/>
    <x v="1"/>
    <x v="1"/>
    <x v="2"/>
    <n v="189"/>
    <n v="90"/>
    <x v="6"/>
    <n v="30"/>
    <n v="40"/>
    <n v="64"/>
    <x v="1"/>
  </r>
  <r>
    <n v="203"/>
    <n v="36"/>
    <d v="2013-11-01T00:00:00"/>
    <s v="Small Market"/>
    <s v="East"/>
    <n v="10"/>
    <s v="Connecticut"/>
    <x v="1"/>
    <x v="2"/>
    <x v="3"/>
    <n v="96"/>
    <n v="90"/>
    <x v="7"/>
    <n v="40"/>
    <n v="30"/>
    <n v="21"/>
    <x v="0"/>
  </r>
  <r>
    <n v="203"/>
    <n v="53"/>
    <d v="2013-11-01T00:00:00"/>
    <s v="Small Market"/>
    <s v="East"/>
    <n v="17"/>
    <s v="Connecticut"/>
    <x v="0"/>
    <x v="3"/>
    <x v="4"/>
    <n v="132"/>
    <n v="120"/>
    <x v="8"/>
    <n v="40"/>
    <n v="50"/>
    <n v="45"/>
    <x v="1"/>
  </r>
  <r>
    <n v="203"/>
    <n v="36"/>
    <d v="2012-11-01T00:00:00"/>
    <s v="Small Market"/>
    <s v="East"/>
    <n v="10"/>
    <s v="Connecticut"/>
    <x v="1"/>
    <x v="2"/>
    <x v="3"/>
    <n v="90"/>
    <n v="90"/>
    <x v="9"/>
    <n v="40"/>
    <n v="30"/>
    <n v="21"/>
    <x v="0"/>
  </r>
  <r>
    <n v="203"/>
    <n v="47"/>
    <d v="2013-10-01T00:00:00"/>
    <s v="Small Market"/>
    <s v="East"/>
    <n v="15"/>
    <s v="Connecticut"/>
    <x v="0"/>
    <x v="3"/>
    <x v="4"/>
    <n v="118"/>
    <n v="90"/>
    <x v="10"/>
    <n v="50"/>
    <n v="30"/>
    <n v="43"/>
    <x v="1"/>
  </r>
  <r>
    <n v="203"/>
    <n v="49"/>
    <d v="2013-12-01T00:00:00"/>
    <s v="Small Market"/>
    <s v="East"/>
    <n v="16"/>
    <s v="Connecticut"/>
    <x v="0"/>
    <x v="3"/>
    <x v="4"/>
    <n v="121"/>
    <n v="110"/>
    <x v="10"/>
    <n v="40"/>
    <n v="40"/>
    <n v="44"/>
    <x v="1"/>
  </r>
  <r>
    <n v="203"/>
    <n v="24"/>
    <d v="2013-10-01T00:00:00"/>
    <s v="Small Market"/>
    <s v="East"/>
    <n v="6"/>
    <s v="Connecticut"/>
    <x v="1"/>
    <x v="2"/>
    <x v="3"/>
    <n v="64"/>
    <n v="60"/>
    <x v="11"/>
    <n v="40"/>
    <n v="20"/>
    <n v="18"/>
    <x v="0"/>
  </r>
  <r>
    <n v="203"/>
    <n v="61"/>
    <d v="2012-11-01T00:00:00"/>
    <s v="Small Market"/>
    <s v="East"/>
    <n v="55"/>
    <s v="Connecticut"/>
    <x v="0"/>
    <x v="3"/>
    <x v="5"/>
    <n v="147"/>
    <n v="140"/>
    <x v="12"/>
    <n v="10"/>
    <n v="60"/>
    <n v="84"/>
    <x v="0"/>
  </r>
  <r>
    <n v="203"/>
    <n v="60"/>
    <d v="2012-10-01T00:00:00"/>
    <s v="Small Market"/>
    <s v="East"/>
    <n v="54"/>
    <s v="Connecticut"/>
    <x v="0"/>
    <x v="3"/>
    <x v="5"/>
    <n v="144"/>
    <n v="130"/>
    <x v="13"/>
    <n v="40"/>
    <n v="40"/>
    <n v="83"/>
    <x v="0"/>
  </r>
  <r>
    <n v="203"/>
    <n v="55"/>
    <d v="2013-12-01T00:00:00"/>
    <s v="Small Market"/>
    <s v="East"/>
    <n v="49"/>
    <s v="Connecticut"/>
    <x v="0"/>
    <x v="3"/>
    <x v="5"/>
    <n v="140"/>
    <n v="120"/>
    <x v="14"/>
    <n v="10"/>
    <n v="50"/>
    <n v="78"/>
    <x v="0"/>
  </r>
  <r>
    <n v="206"/>
    <n v="130"/>
    <d v="2013-11-01T00:00:00"/>
    <s v="Small Market"/>
    <s v="West"/>
    <n v="42"/>
    <s v="Washington"/>
    <x v="1"/>
    <x v="1"/>
    <x v="6"/>
    <n v="346"/>
    <n v="300"/>
    <x v="0"/>
    <n v="120"/>
    <n v="120"/>
    <n v="73"/>
    <x v="1"/>
  </r>
  <r>
    <n v="206"/>
    <n v="130"/>
    <d v="2012-11-01T00:00:00"/>
    <s v="Small Market"/>
    <s v="West"/>
    <n v="42"/>
    <s v="Washington"/>
    <x v="1"/>
    <x v="1"/>
    <x v="6"/>
    <n v="325"/>
    <n v="300"/>
    <x v="2"/>
    <n v="120"/>
    <n v="120"/>
    <n v="73"/>
    <x v="1"/>
  </r>
  <r>
    <n v="206"/>
    <n v="125"/>
    <d v="2012-10-01T00:00:00"/>
    <s v="Small Market"/>
    <s v="West"/>
    <n v="41"/>
    <s v="Washington"/>
    <x v="1"/>
    <x v="1"/>
    <x v="6"/>
    <n v="313"/>
    <n v="250"/>
    <x v="15"/>
    <n v="130"/>
    <n v="90"/>
    <n v="73"/>
    <x v="1"/>
  </r>
  <r>
    <n v="206"/>
    <n v="60"/>
    <d v="2012-10-01T00:00:00"/>
    <s v="Small Market"/>
    <s v="West"/>
    <n v="18"/>
    <s v="Washington"/>
    <x v="1"/>
    <x v="2"/>
    <x v="7"/>
    <n v="159"/>
    <n v="70"/>
    <x v="16"/>
    <n v="40"/>
    <n v="20"/>
    <n v="42"/>
    <x v="0"/>
  </r>
  <r>
    <n v="206"/>
    <n v="68"/>
    <d v="2012-10-01T00:00:00"/>
    <s v="Small Market"/>
    <s v="West"/>
    <n v="21"/>
    <s v="Washington"/>
    <x v="0"/>
    <x v="0"/>
    <x v="0"/>
    <n v="167"/>
    <n v="230"/>
    <x v="17"/>
    <n v="110"/>
    <n v="90"/>
    <n v="43"/>
    <x v="0"/>
  </r>
  <r>
    <n v="206"/>
    <n v="49"/>
    <d v="2013-11-01T00:00:00"/>
    <s v="Small Market"/>
    <s v="West"/>
    <n v="15"/>
    <s v="Washington"/>
    <x v="1"/>
    <x v="2"/>
    <x v="8"/>
    <n v="128"/>
    <n v="80"/>
    <x v="6"/>
    <n v="30"/>
    <n v="30"/>
    <n v="37"/>
    <x v="0"/>
  </r>
  <r>
    <n v="206"/>
    <n v="75"/>
    <d v="2012-11-01T00:00:00"/>
    <s v="Small Market"/>
    <s v="West"/>
    <n v="23"/>
    <s v="Washington"/>
    <x v="0"/>
    <x v="3"/>
    <x v="4"/>
    <n v="164"/>
    <n v="150"/>
    <x v="18"/>
    <n v="40"/>
    <n v="70"/>
    <n v="44"/>
    <x v="1"/>
  </r>
  <r>
    <n v="206"/>
    <n v="49"/>
    <d v="2012-11-01T00:00:00"/>
    <s v="Small Market"/>
    <s v="West"/>
    <n v="15"/>
    <s v="Washington"/>
    <x v="1"/>
    <x v="2"/>
    <x v="8"/>
    <n v="120"/>
    <n v="80"/>
    <x v="19"/>
    <n v="30"/>
    <n v="30"/>
    <n v="37"/>
    <x v="0"/>
  </r>
  <r>
    <n v="206"/>
    <n v="105"/>
    <d v="2013-12-01T00:00:00"/>
    <s v="Small Market"/>
    <s v="West"/>
    <n v="95"/>
    <s v="Washington"/>
    <x v="0"/>
    <x v="0"/>
    <x v="9"/>
    <n v="266"/>
    <n v="290"/>
    <x v="20"/>
    <n v="50"/>
    <n v="120"/>
    <n v="125"/>
    <x v="1"/>
  </r>
  <r>
    <n v="206"/>
    <n v="96"/>
    <d v="2013-10-01T00:00:00"/>
    <s v="Small Market"/>
    <s v="West"/>
    <n v="87"/>
    <s v="Washington"/>
    <x v="0"/>
    <x v="0"/>
    <x v="9"/>
    <n v="245"/>
    <n v="330"/>
    <x v="21"/>
    <n v="100"/>
    <n v="140"/>
    <n v="117"/>
    <x v="1"/>
  </r>
  <r>
    <n v="206"/>
    <n v="54"/>
    <d v="2013-11-01T00:00:00"/>
    <s v="Small Market"/>
    <s v="West"/>
    <n v="20"/>
    <s v="Washington"/>
    <x v="0"/>
    <x v="3"/>
    <x v="5"/>
    <n v="129"/>
    <n v="110"/>
    <x v="22"/>
    <n v="20"/>
    <n v="50"/>
    <n v="54"/>
    <x v="0"/>
  </r>
  <r>
    <n v="206"/>
    <n v="24"/>
    <d v="2013-12-01T00:00:00"/>
    <s v="Small Market"/>
    <s v="West"/>
    <n v="7"/>
    <s v="Washington"/>
    <x v="0"/>
    <x v="3"/>
    <x v="10"/>
    <n v="60"/>
    <n v="50"/>
    <x v="22"/>
    <n v="20"/>
    <n v="20"/>
    <n v="19"/>
    <x v="0"/>
  </r>
  <r>
    <n v="206"/>
    <n v="22"/>
    <d v="2013-10-01T00:00:00"/>
    <s v="Small Market"/>
    <s v="West"/>
    <n v="7"/>
    <s v="Washington"/>
    <x v="0"/>
    <x v="3"/>
    <x v="10"/>
    <n v="54"/>
    <n v="30"/>
    <x v="23"/>
    <n v="20"/>
    <n v="10"/>
    <n v="19"/>
    <x v="0"/>
  </r>
  <r>
    <n v="206"/>
    <n v="22"/>
    <d v="2012-10-01T00:00:00"/>
    <s v="Small Market"/>
    <s v="West"/>
    <n v="7"/>
    <s v="Washington"/>
    <x v="0"/>
    <x v="3"/>
    <x v="10"/>
    <n v="51"/>
    <n v="30"/>
    <x v="24"/>
    <n v="20"/>
    <n v="10"/>
    <n v="19"/>
    <x v="0"/>
  </r>
  <r>
    <n v="206"/>
    <n v="61"/>
    <d v="2012-11-01T00:00:00"/>
    <s v="Small Market"/>
    <s v="West"/>
    <n v="55"/>
    <s v="Washington"/>
    <x v="1"/>
    <x v="2"/>
    <x v="3"/>
    <n v="147"/>
    <n v="100"/>
    <x v="13"/>
    <n v="0"/>
    <n v="40"/>
    <n v="85"/>
    <x v="0"/>
  </r>
  <r>
    <n v="206"/>
    <n v="60"/>
    <d v="2012-10-01T00:00:00"/>
    <s v="Small Market"/>
    <s v="West"/>
    <n v="54"/>
    <s v="Washington"/>
    <x v="1"/>
    <x v="2"/>
    <x v="3"/>
    <n v="144"/>
    <n v="60"/>
    <x v="25"/>
    <n v="10"/>
    <n v="20"/>
    <n v="84"/>
    <x v="0"/>
  </r>
  <r>
    <n v="206"/>
    <n v="60"/>
    <d v="2013-10-01T00:00:00"/>
    <s v="Small Market"/>
    <s v="West"/>
    <n v="54"/>
    <s v="Washington"/>
    <x v="1"/>
    <x v="2"/>
    <x v="3"/>
    <n v="153"/>
    <n v="60"/>
    <x v="25"/>
    <n v="10"/>
    <n v="20"/>
    <n v="84"/>
    <x v="0"/>
  </r>
  <r>
    <n v="209"/>
    <n v="247"/>
    <d v="2013-12-01T00:00:00"/>
    <s v="Major Market"/>
    <s v="West"/>
    <n v="81"/>
    <s v="California"/>
    <x v="0"/>
    <x v="3"/>
    <x v="4"/>
    <n v="614"/>
    <n v="550"/>
    <x v="26"/>
    <n v="210"/>
    <n v="240"/>
    <n v="113"/>
    <x v="1"/>
  </r>
  <r>
    <n v="209"/>
    <n v="247"/>
    <d v="2012-12-01T00:00:00"/>
    <s v="Major Market"/>
    <s v="West"/>
    <n v="81"/>
    <s v="California"/>
    <x v="0"/>
    <x v="3"/>
    <x v="4"/>
    <n v="576"/>
    <n v="550"/>
    <x v="27"/>
    <n v="210"/>
    <n v="240"/>
    <n v="113"/>
    <x v="1"/>
  </r>
  <r>
    <n v="209"/>
    <n v="75"/>
    <d v="2013-11-01T00:00:00"/>
    <s v="Major Market"/>
    <s v="West"/>
    <n v="24"/>
    <s v="California"/>
    <x v="1"/>
    <x v="2"/>
    <x v="3"/>
    <n v="201"/>
    <n v="130"/>
    <x v="28"/>
    <n v="40"/>
    <n v="50"/>
    <n v="55"/>
    <x v="0"/>
  </r>
  <r>
    <n v="209"/>
    <n v="76"/>
    <d v="2012-10-01T00:00:00"/>
    <s v="Major Market"/>
    <s v="West"/>
    <n v="21"/>
    <s v="California"/>
    <x v="1"/>
    <x v="2"/>
    <x v="8"/>
    <n v="187"/>
    <n v="80"/>
    <x v="29"/>
    <n v="50"/>
    <n v="30"/>
    <n v="32"/>
    <x v="0"/>
  </r>
  <r>
    <n v="209"/>
    <n v="39"/>
    <d v="2012-10-01T00:00:00"/>
    <s v="Major Market"/>
    <s v="West"/>
    <n v="12"/>
    <s v="California"/>
    <x v="1"/>
    <x v="1"/>
    <x v="1"/>
    <n v="90"/>
    <n v="60"/>
    <x v="30"/>
    <n v="40"/>
    <n v="20"/>
    <n v="25"/>
    <x v="1"/>
  </r>
  <r>
    <n v="209"/>
    <n v="127"/>
    <d v="2013-12-01T00:00:00"/>
    <s v="Major Market"/>
    <s v="West"/>
    <n v="40"/>
    <s v="California"/>
    <x v="0"/>
    <x v="0"/>
    <x v="11"/>
    <n v="109"/>
    <n v="120"/>
    <x v="31"/>
    <n v="-90"/>
    <n v="150"/>
    <n v="63"/>
    <x v="0"/>
  </r>
  <r>
    <n v="210"/>
    <n v="123"/>
    <d v="2012-10-01T00:00:00"/>
    <s v="Major Market"/>
    <s v="South"/>
    <n v="34"/>
    <s v="Texas"/>
    <x v="0"/>
    <x v="3"/>
    <x v="5"/>
    <n v="302"/>
    <n v="190"/>
    <x v="32"/>
    <n v="100"/>
    <n v="70"/>
    <n v="46"/>
    <x v="0"/>
  </r>
  <r>
    <n v="210"/>
    <n v="50"/>
    <d v="2012-11-01T00:00:00"/>
    <s v="Major Market"/>
    <s v="South"/>
    <n v="14"/>
    <s v="Texas"/>
    <x v="0"/>
    <x v="3"/>
    <x v="4"/>
    <n v="123"/>
    <n v="90"/>
    <x v="33"/>
    <n v="40"/>
    <n v="30"/>
    <n v="25"/>
    <x v="1"/>
  </r>
  <r>
    <n v="212"/>
    <n v="239"/>
    <d v="2013-10-01T00:00:00"/>
    <s v="Major Market"/>
    <s v="East"/>
    <n v="66"/>
    <s v="New York"/>
    <x v="0"/>
    <x v="3"/>
    <x v="12"/>
    <n v="815"/>
    <n v="720"/>
    <x v="34"/>
    <n v="450"/>
    <n v="210"/>
    <n v="91"/>
    <x v="0"/>
  </r>
  <r>
    <n v="212"/>
    <n v="135"/>
    <d v="2012-12-01T00:00:00"/>
    <s v="Major Market"/>
    <s v="East"/>
    <n v="122"/>
    <s v="New York"/>
    <x v="0"/>
    <x v="3"/>
    <x v="5"/>
    <n v="66"/>
    <n v="60"/>
    <x v="35"/>
    <n v="-210"/>
    <n v="130"/>
    <n v="155"/>
    <x v="0"/>
  </r>
  <r>
    <n v="213"/>
    <n v="249"/>
    <d v="2013-11-01T00:00:00"/>
    <s v="Major Market"/>
    <s v="West"/>
    <n v="87"/>
    <s v="California"/>
    <x v="0"/>
    <x v="0"/>
    <x v="0"/>
    <n v="664"/>
    <n v="740"/>
    <x v="36"/>
    <n v="310"/>
    <n v="290"/>
    <n v="139"/>
    <x v="0"/>
  </r>
  <r>
    <n v="213"/>
    <n v="228"/>
    <d v="2013-11-01T00:00:00"/>
    <s v="Major Market"/>
    <s v="West"/>
    <n v="75"/>
    <s v="California"/>
    <x v="0"/>
    <x v="3"/>
    <x v="4"/>
    <n v="567"/>
    <n v="510"/>
    <x v="37"/>
    <n v="190"/>
    <n v="220"/>
    <n v="107"/>
    <x v="1"/>
  </r>
  <r>
    <n v="213"/>
    <n v="225"/>
    <d v="2012-11-01T00:00:00"/>
    <s v="Major Market"/>
    <s v="West"/>
    <n v="69"/>
    <s v="California"/>
    <x v="1"/>
    <x v="1"/>
    <x v="2"/>
    <n v="490"/>
    <n v="450"/>
    <x v="38"/>
    <n v="160"/>
    <n v="210"/>
    <n v="91"/>
    <x v="1"/>
  </r>
  <r>
    <n v="213"/>
    <n v="118"/>
    <d v="2012-11-01T00:00:00"/>
    <s v="Major Market"/>
    <s v="West"/>
    <n v="33"/>
    <s v="California"/>
    <x v="1"/>
    <x v="2"/>
    <x v="7"/>
    <n v="290"/>
    <n v="210"/>
    <x v="39"/>
    <n v="110"/>
    <n v="80"/>
    <n v="44"/>
    <x v="0"/>
  </r>
  <r>
    <n v="213"/>
    <n v="81"/>
    <d v="2012-11-01T00:00:00"/>
    <s v="Major Market"/>
    <s v="West"/>
    <n v="22"/>
    <s v="California"/>
    <x v="1"/>
    <x v="1"/>
    <x v="6"/>
    <n v="198"/>
    <n v="180"/>
    <x v="40"/>
    <n v="80"/>
    <n v="70"/>
    <n v="33"/>
    <x v="1"/>
  </r>
  <r>
    <n v="213"/>
    <n v="67"/>
    <d v="2012-12-01T00:00:00"/>
    <s v="Major Market"/>
    <s v="West"/>
    <n v="22"/>
    <s v="California"/>
    <x v="1"/>
    <x v="2"/>
    <x v="3"/>
    <n v="168"/>
    <n v="120"/>
    <x v="41"/>
    <n v="50"/>
    <n v="40"/>
    <n v="54"/>
    <x v="0"/>
  </r>
  <r>
    <n v="214"/>
    <n v="54"/>
    <d v="2012-12-01T00:00:00"/>
    <s v="Major Market"/>
    <s v="South"/>
    <n v="15"/>
    <s v="Texas"/>
    <x v="0"/>
    <x v="3"/>
    <x v="4"/>
    <n v="133"/>
    <n v="100"/>
    <x v="5"/>
    <n v="40"/>
    <n v="40"/>
    <n v="27"/>
    <x v="1"/>
  </r>
  <r>
    <n v="214"/>
    <n v="39"/>
    <d v="2012-10-01T00:00:00"/>
    <s v="Major Market"/>
    <s v="South"/>
    <n v="12"/>
    <s v="Texas"/>
    <x v="0"/>
    <x v="0"/>
    <x v="9"/>
    <n v="90"/>
    <n v="130"/>
    <x v="30"/>
    <n v="80"/>
    <n v="40"/>
    <n v="25"/>
    <x v="1"/>
  </r>
  <r>
    <n v="214"/>
    <n v="41"/>
    <d v="2012-12-01T00:00:00"/>
    <s v="Major Market"/>
    <s v="South"/>
    <n v="13"/>
    <s v="Texas"/>
    <x v="1"/>
    <x v="1"/>
    <x v="2"/>
    <n v="101"/>
    <n v="90"/>
    <x v="42"/>
    <n v="30"/>
    <n v="30"/>
    <n v="36"/>
    <x v="1"/>
  </r>
  <r>
    <n v="216"/>
    <n v="51"/>
    <d v="2012-10-01T00:00:00"/>
    <s v="Major Market"/>
    <s v="Central"/>
    <n v="46"/>
    <s v="Ohio"/>
    <x v="0"/>
    <x v="0"/>
    <x v="9"/>
    <n v="122"/>
    <n v="110"/>
    <x v="43"/>
    <n v="30"/>
    <n v="40"/>
    <n v="76"/>
    <x v="1"/>
  </r>
  <r>
    <n v="217"/>
    <n v="76"/>
    <d v="2012-10-01T00:00:00"/>
    <s v="Major Market"/>
    <s v="Central"/>
    <n v="21"/>
    <s v="Illinois"/>
    <x v="1"/>
    <x v="2"/>
    <x v="7"/>
    <n v="187"/>
    <n v="130"/>
    <x v="44"/>
    <n v="80"/>
    <n v="50"/>
    <n v="33"/>
    <x v="0"/>
  </r>
  <r>
    <n v="224"/>
    <n v="228"/>
    <d v="2012-11-01T00:00:00"/>
    <s v="Major Market"/>
    <s v="Central"/>
    <n v="75"/>
    <s v="Illinois"/>
    <x v="0"/>
    <x v="3"/>
    <x v="5"/>
    <n v="532"/>
    <n v="680"/>
    <x v="45"/>
    <n v="290"/>
    <n v="290"/>
    <n v="108"/>
    <x v="0"/>
  </r>
  <r>
    <n v="225"/>
    <n v="103"/>
    <d v="2012-10-01T00:00:00"/>
    <s v="Small Market"/>
    <s v="South"/>
    <n v="33"/>
    <s v="Louisiana"/>
    <x v="1"/>
    <x v="1"/>
    <x v="6"/>
    <n v="236"/>
    <n v="210"/>
    <x v="46"/>
    <n v="110"/>
    <n v="80"/>
    <n v="46"/>
    <x v="1"/>
  </r>
  <r>
    <n v="225"/>
    <n v="60"/>
    <d v="2013-10-01T00:00:00"/>
    <s v="Small Market"/>
    <s v="South"/>
    <n v="18"/>
    <s v="Louisiana"/>
    <x v="0"/>
    <x v="3"/>
    <x v="5"/>
    <n v="169"/>
    <n v="100"/>
    <x v="47"/>
    <n v="70"/>
    <n v="30"/>
    <n v="41"/>
    <x v="0"/>
  </r>
  <r>
    <n v="225"/>
    <n v="94"/>
    <d v="2012-12-01T00:00:00"/>
    <s v="Small Market"/>
    <s v="South"/>
    <n v="31"/>
    <s v="Louisiana"/>
    <x v="1"/>
    <x v="1"/>
    <x v="6"/>
    <n v="214"/>
    <n v="190"/>
    <x v="48"/>
    <n v="70"/>
    <n v="80"/>
    <n v="43"/>
    <x v="1"/>
  </r>
  <r>
    <n v="225"/>
    <n v="79"/>
    <d v="2013-10-01T00:00:00"/>
    <s v="Small Market"/>
    <s v="South"/>
    <n v="30"/>
    <s v="Louisiana"/>
    <x v="1"/>
    <x v="1"/>
    <x v="2"/>
    <n v="189"/>
    <n v="150"/>
    <x v="6"/>
    <n v="60"/>
    <n v="60"/>
    <n v="64"/>
    <x v="1"/>
  </r>
  <r>
    <n v="225"/>
    <n v="53"/>
    <d v="2012-11-01T00:00:00"/>
    <s v="Small Market"/>
    <s v="South"/>
    <n v="16"/>
    <s v="Louisiana"/>
    <x v="0"/>
    <x v="3"/>
    <x v="5"/>
    <n v="141"/>
    <n v="100"/>
    <x v="7"/>
    <n v="30"/>
    <n v="40"/>
    <n v="39"/>
    <x v="0"/>
  </r>
  <r>
    <n v="225"/>
    <n v="48"/>
    <d v="2012-10-01T00:00:00"/>
    <s v="Small Market"/>
    <s v="South"/>
    <n v="13"/>
    <s v="Louisiana"/>
    <x v="0"/>
    <x v="0"/>
    <x v="0"/>
    <n v="119"/>
    <n v="160"/>
    <x v="41"/>
    <n v="80"/>
    <n v="70"/>
    <n v="24"/>
    <x v="0"/>
  </r>
  <r>
    <n v="225"/>
    <n v="41"/>
    <d v="2013-12-01T00:00:00"/>
    <s v="Small Market"/>
    <s v="South"/>
    <n v="12"/>
    <s v="Louisiana"/>
    <x v="0"/>
    <x v="3"/>
    <x v="5"/>
    <n v="114"/>
    <n v="80"/>
    <x v="49"/>
    <n v="20"/>
    <n v="30"/>
    <n v="35"/>
    <x v="0"/>
  </r>
  <r>
    <n v="225"/>
    <n v="48"/>
    <d v="2012-10-01T00:00:00"/>
    <s v="Small Market"/>
    <s v="South"/>
    <n v="13"/>
    <s v="Louisiana"/>
    <x v="0"/>
    <x v="0"/>
    <x v="9"/>
    <n v="118"/>
    <n v="160"/>
    <x v="18"/>
    <n v="80"/>
    <n v="70"/>
    <n v="25"/>
    <x v="1"/>
  </r>
  <r>
    <n v="225"/>
    <n v="47"/>
    <d v="2012-11-01T00:00:00"/>
    <s v="Small Market"/>
    <s v="South"/>
    <n v="13"/>
    <s v="Louisiana"/>
    <x v="0"/>
    <x v="0"/>
    <x v="0"/>
    <n v="115"/>
    <n v="130"/>
    <x v="50"/>
    <n v="60"/>
    <n v="50"/>
    <n v="24"/>
    <x v="0"/>
  </r>
  <r>
    <n v="225"/>
    <n v="49"/>
    <d v="2012-11-01T00:00:00"/>
    <s v="Small Market"/>
    <s v="South"/>
    <n v="15"/>
    <s v="Louisiana"/>
    <x v="0"/>
    <x v="3"/>
    <x v="4"/>
    <n v="120"/>
    <n v="90"/>
    <x v="19"/>
    <n v="30"/>
    <n v="30"/>
    <n v="37"/>
    <x v="1"/>
  </r>
  <r>
    <n v="225"/>
    <n v="34"/>
    <d v="2012-12-01T00:00:00"/>
    <s v="Small Market"/>
    <s v="South"/>
    <n v="9"/>
    <s v="Louisiana"/>
    <x v="0"/>
    <x v="0"/>
    <x v="9"/>
    <n v="85"/>
    <n v="100"/>
    <x v="10"/>
    <n v="50"/>
    <n v="40"/>
    <n v="20"/>
    <x v="1"/>
  </r>
  <r>
    <n v="225"/>
    <n v="43"/>
    <d v="2012-12-01T00:00:00"/>
    <s v="Small Market"/>
    <s v="South"/>
    <n v="13"/>
    <s v="Louisiana"/>
    <x v="0"/>
    <x v="3"/>
    <x v="4"/>
    <n v="106"/>
    <n v="80"/>
    <x v="11"/>
    <n v="20"/>
    <n v="30"/>
    <n v="36"/>
    <x v="1"/>
  </r>
  <r>
    <n v="225"/>
    <n v="55"/>
    <d v="2013-12-01T00:00:00"/>
    <s v="Small Market"/>
    <s v="South"/>
    <n v="49"/>
    <s v="Louisiana"/>
    <x v="0"/>
    <x v="3"/>
    <x v="10"/>
    <n v="140"/>
    <n v="100"/>
    <x v="51"/>
    <n v="0"/>
    <n v="40"/>
    <n v="79"/>
    <x v="0"/>
  </r>
  <r>
    <n v="234"/>
    <n v="181"/>
    <d v="2013-11-01T00:00:00"/>
    <s v="Major Market"/>
    <s v="Central"/>
    <n v="50"/>
    <s v="Ohio"/>
    <x v="0"/>
    <x v="3"/>
    <x v="5"/>
    <n v="387"/>
    <n v="460"/>
    <x v="52"/>
    <n v="170"/>
    <n v="230"/>
    <n v="75"/>
    <x v="0"/>
  </r>
  <r>
    <n v="234"/>
    <n v="82"/>
    <d v="2012-10-01T00:00:00"/>
    <s v="Major Market"/>
    <s v="Central"/>
    <n v="27"/>
    <s v="Ohio"/>
    <x v="1"/>
    <x v="2"/>
    <x v="7"/>
    <n v="205"/>
    <n v="140"/>
    <x v="53"/>
    <n v="60"/>
    <n v="50"/>
    <n v="58"/>
    <x v="0"/>
  </r>
  <r>
    <n v="234"/>
    <n v="59"/>
    <d v="2013-11-01T00:00:00"/>
    <s v="Major Market"/>
    <s v="Central"/>
    <n v="19"/>
    <s v="Ohio"/>
    <x v="0"/>
    <x v="0"/>
    <x v="11"/>
    <n v="147"/>
    <n v="130"/>
    <x v="7"/>
    <n v="50"/>
    <n v="50"/>
    <n v="46"/>
    <x v="0"/>
  </r>
  <r>
    <n v="234"/>
    <n v="46"/>
    <d v="2013-11-01T00:00:00"/>
    <s v="Major Market"/>
    <s v="Central"/>
    <n v="14"/>
    <s v="Ohio"/>
    <x v="0"/>
    <x v="0"/>
    <x v="0"/>
    <n v="121"/>
    <n v="110"/>
    <x v="41"/>
    <n v="40"/>
    <n v="40"/>
    <n v="36"/>
    <x v="0"/>
  </r>
  <r>
    <n v="234"/>
    <n v="54"/>
    <d v="2013-12-01T00:00:00"/>
    <s v="Major Market"/>
    <s v="Central"/>
    <n v="17"/>
    <s v="Ohio"/>
    <x v="0"/>
    <x v="0"/>
    <x v="11"/>
    <n v="135"/>
    <n v="120"/>
    <x v="54"/>
    <n v="40"/>
    <n v="50"/>
    <n v="44"/>
    <x v="0"/>
  </r>
  <r>
    <n v="234"/>
    <n v="51"/>
    <d v="2013-10-01T00:00:00"/>
    <s v="Major Market"/>
    <s v="Central"/>
    <n v="46"/>
    <s v="Ohio"/>
    <x v="0"/>
    <x v="0"/>
    <x v="9"/>
    <n v="130"/>
    <n v="110"/>
    <x v="55"/>
    <n v="30"/>
    <n v="40"/>
    <n v="76"/>
    <x v="1"/>
  </r>
  <r>
    <n v="239"/>
    <n v="86"/>
    <d v="2012-10-01T00:00:00"/>
    <s v="Major Market"/>
    <s v="East"/>
    <n v="28"/>
    <s v="Florida"/>
    <x v="0"/>
    <x v="3"/>
    <x v="4"/>
    <n v="202"/>
    <n v="180"/>
    <x v="56"/>
    <n v="90"/>
    <n v="70"/>
    <n v="56"/>
    <x v="1"/>
  </r>
  <r>
    <n v="239"/>
    <n v="96"/>
    <d v="2012-10-01T00:00:00"/>
    <s v="Major Market"/>
    <s v="East"/>
    <n v="87"/>
    <s v="Florida"/>
    <x v="0"/>
    <x v="3"/>
    <x v="5"/>
    <n v="230"/>
    <n v="210"/>
    <x v="57"/>
    <n v="50"/>
    <n v="80"/>
    <n v="116"/>
    <x v="0"/>
  </r>
  <r>
    <n v="253"/>
    <n v="115"/>
    <d v="2013-12-01T00:00:00"/>
    <s v="Small Market"/>
    <s v="West"/>
    <n v="37"/>
    <s v="Washington"/>
    <x v="1"/>
    <x v="1"/>
    <x v="6"/>
    <n v="308"/>
    <n v="260"/>
    <x v="58"/>
    <n v="110"/>
    <n v="100"/>
    <n v="69"/>
    <x v="1"/>
  </r>
  <r>
    <n v="253"/>
    <n v="63"/>
    <d v="2013-11-01T00:00:00"/>
    <s v="Small Market"/>
    <s v="West"/>
    <n v="20"/>
    <s v="Washington"/>
    <x v="0"/>
    <x v="0"/>
    <x v="0"/>
    <n v="166"/>
    <n v="180"/>
    <x v="59"/>
    <n v="70"/>
    <n v="70"/>
    <n v="43"/>
    <x v="0"/>
  </r>
  <r>
    <n v="253"/>
    <n v="47"/>
    <d v="2013-11-01T00:00:00"/>
    <s v="Small Market"/>
    <s v="West"/>
    <n v="13"/>
    <s v="Washington"/>
    <x v="1"/>
    <x v="1"/>
    <x v="2"/>
    <n v="123"/>
    <n v="100"/>
    <x v="53"/>
    <n v="40"/>
    <n v="40"/>
    <n v="24"/>
    <x v="1"/>
  </r>
  <r>
    <n v="253"/>
    <n v="72"/>
    <d v="2012-12-01T00:00:00"/>
    <s v="Small Market"/>
    <s v="West"/>
    <n v="23"/>
    <s v="Washington"/>
    <x v="0"/>
    <x v="0"/>
    <x v="0"/>
    <n v="176"/>
    <n v="200"/>
    <x v="60"/>
    <n v="80"/>
    <n v="80"/>
    <n v="46"/>
    <x v="0"/>
  </r>
  <r>
    <n v="253"/>
    <n v="80"/>
    <d v="2012-12-01T00:00:00"/>
    <s v="Small Market"/>
    <s v="West"/>
    <n v="24"/>
    <s v="Washington"/>
    <x v="0"/>
    <x v="3"/>
    <x v="4"/>
    <n v="176"/>
    <n v="170"/>
    <x v="61"/>
    <n v="60"/>
    <n v="70"/>
    <n v="45"/>
    <x v="1"/>
  </r>
  <r>
    <n v="253"/>
    <n v="80"/>
    <d v="2012-10-01T00:00:00"/>
    <s v="Small Market"/>
    <s v="West"/>
    <n v="24"/>
    <s v="Washington"/>
    <x v="0"/>
    <x v="3"/>
    <x v="4"/>
    <n v="174"/>
    <n v="150"/>
    <x v="33"/>
    <n v="80"/>
    <n v="60"/>
    <n v="46"/>
    <x v="1"/>
  </r>
  <r>
    <n v="253"/>
    <n v="41"/>
    <d v="2013-12-01T00:00:00"/>
    <s v="Small Market"/>
    <s v="West"/>
    <n v="12"/>
    <s v="Washington"/>
    <x v="1"/>
    <x v="2"/>
    <x v="7"/>
    <n v="114"/>
    <n v="70"/>
    <x v="18"/>
    <n v="20"/>
    <n v="30"/>
    <n v="36"/>
    <x v="0"/>
  </r>
  <r>
    <n v="253"/>
    <n v="43"/>
    <d v="2013-12-01T00:00:00"/>
    <s v="Small Market"/>
    <s v="West"/>
    <n v="13"/>
    <s v="Washington"/>
    <x v="1"/>
    <x v="2"/>
    <x v="8"/>
    <n v="113"/>
    <n v="70"/>
    <x v="62"/>
    <n v="20"/>
    <n v="30"/>
    <n v="35"/>
    <x v="0"/>
  </r>
  <r>
    <n v="253"/>
    <n v="56"/>
    <d v="2012-10-01T00:00:00"/>
    <s v="Small Market"/>
    <s v="West"/>
    <n v="21"/>
    <s v="Washington"/>
    <x v="0"/>
    <x v="3"/>
    <x v="5"/>
    <n v="126"/>
    <n v="110"/>
    <x v="63"/>
    <n v="50"/>
    <n v="40"/>
    <n v="54"/>
    <x v="0"/>
  </r>
  <r>
    <n v="253"/>
    <n v="94"/>
    <d v="2012-11-01T00:00:00"/>
    <s v="Small Market"/>
    <s v="West"/>
    <n v="85"/>
    <s v="Washington"/>
    <x v="0"/>
    <x v="0"/>
    <x v="9"/>
    <n v="224"/>
    <n v="260"/>
    <x v="63"/>
    <n v="40"/>
    <n v="110"/>
    <n v="114"/>
    <x v="1"/>
  </r>
  <r>
    <n v="253"/>
    <n v="24"/>
    <d v="2012-12-01T00:00:00"/>
    <s v="Small Market"/>
    <s v="West"/>
    <n v="7"/>
    <s v="Washington"/>
    <x v="0"/>
    <x v="3"/>
    <x v="10"/>
    <n v="56"/>
    <n v="50"/>
    <x v="64"/>
    <n v="20"/>
    <n v="20"/>
    <n v="19"/>
    <x v="0"/>
  </r>
  <r>
    <n v="253"/>
    <n v="22"/>
    <d v="2012-11-01T00:00:00"/>
    <s v="Small Market"/>
    <s v="West"/>
    <n v="7"/>
    <s v="Washington"/>
    <x v="0"/>
    <x v="3"/>
    <x v="10"/>
    <n v="52"/>
    <n v="50"/>
    <x v="65"/>
    <n v="20"/>
    <n v="20"/>
    <n v="19"/>
    <x v="0"/>
  </r>
  <r>
    <n v="254"/>
    <n v="123"/>
    <d v="2013-12-01T00:00:00"/>
    <s v="Major Market"/>
    <s v="South"/>
    <n v="34"/>
    <s v="Texas"/>
    <x v="0"/>
    <x v="3"/>
    <x v="5"/>
    <n v="322"/>
    <n v="230"/>
    <x v="66"/>
    <n v="110"/>
    <n v="90"/>
    <n v="46"/>
    <x v="0"/>
  </r>
  <r>
    <n v="254"/>
    <n v="50"/>
    <d v="2013-11-01T00:00:00"/>
    <s v="Major Market"/>
    <s v="South"/>
    <n v="14"/>
    <s v="Texas"/>
    <x v="0"/>
    <x v="3"/>
    <x v="4"/>
    <n v="131"/>
    <n v="90"/>
    <x v="67"/>
    <n v="40"/>
    <n v="30"/>
    <n v="25"/>
    <x v="1"/>
  </r>
  <r>
    <n v="262"/>
    <n v="80"/>
    <d v="2013-12-01T00:00:00"/>
    <s v="Small Market"/>
    <s v="Central"/>
    <n v="24"/>
    <s v="Wisconsin"/>
    <x v="0"/>
    <x v="3"/>
    <x v="5"/>
    <n v="188"/>
    <n v="220"/>
    <x v="59"/>
    <n v="80"/>
    <n v="100"/>
    <n v="46"/>
    <x v="0"/>
  </r>
  <r>
    <n v="262"/>
    <n v="53"/>
    <d v="2013-11-01T00:00:00"/>
    <s v="Small Market"/>
    <s v="Central"/>
    <n v="16"/>
    <s v="Wisconsin"/>
    <x v="1"/>
    <x v="1"/>
    <x v="6"/>
    <n v="150"/>
    <n v="130"/>
    <x v="67"/>
    <n v="50"/>
    <n v="50"/>
    <n v="40"/>
    <x v="1"/>
  </r>
  <r>
    <n v="262"/>
    <n v="80"/>
    <d v="2013-10-01T00:00:00"/>
    <s v="Small Market"/>
    <s v="Central"/>
    <n v="24"/>
    <s v="Wisconsin"/>
    <x v="0"/>
    <x v="3"/>
    <x v="5"/>
    <n v="185"/>
    <n v="250"/>
    <x v="67"/>
    <n v="120"/>
    <n v="110"/>
    <n v="46"/>
    <x v="0"/>
  </r>
  <r>
    <n v="262"/>
    <n v="48"/>
    <d v="2013-10-01T00:00:00"/>
    <s v="Small Market"/>
    <s v="Central"/>
    <n v="13"/>
    <s v="Wisconsin"/>
    <x v="1"/>
    <x v="1"/>
    <x v="2"/>
    <n v="126"/>
    <n v="90"/>
    <x v="68"/>
    <n v="60"/>
    <n v="30"/>
    <n v="25"/>
    <x v="1"/>
  </r>
  <r>
    <n v="262"/>
    <n v="77"/>
    <d v="2012-11-01T00:00:00"/>
    <s v="Small Market"/>
    <s v="Central"/>
    <n v="25"/>
    <s v="Wisconsin"/>
    <x v="0"/>
    <x v="0"/>
    <x v="9"/>
    <n v="180"/>
    <n v="170"/>
    <x v="61"/>
    <n v="60"/>
    <n v="70"/>
    <n v="52"/>
    <x v="1"/>
  </r>
  <r>
    <n v="262"/>
    <n v="48"/>
    <d v="2012-10-01T00:00:00"/>
    <s v="Small Market"/>
    <s v="Central"/>
    <n v="13"/>
    <s v="Wisconsin"/>
    <x v="1"/>
    <x v="1"/>
    <x v="2"/>
    <n v="118"/>
    <n v="90"/>
    <x v="18"/>
    <n v="60"/>
    <n v="30"/>
    <n v="25"/>
    <x v="1"/>
  </r>
  <r>
    <n v="262"/>
    <n v="46"/>
    <d v="2013-10-01T00:00:00"/>
    <s v="Small Market"/>
    <s v="Central"/>
    <n v="14"/>
    <s v="Wisconsin"/>
    <x v="1"/>
    <x v="2"/>
    <x v="7"/>
    <n v="120"/>
    <n v="70"/>
    <x v="18"/>
    <n v="40"/>
    <n v="20"/>
    <n v="37"/>
    <x v="0"/>
  </r>
  <r>
    <n v="262"/>
    <n v="43"/>
    <d v="2013-12-01T00:00:00"/>
    <s v="Small Market"/>
    <s v="Central"/>
    <n v="13"/>
    <s v="Wisconsin"/>
    <x v="1"/>
    <x v="2"/>
    <x v="7"/>
    <n v="113"/>
    <n v="80"/>
    <x v="62"/>
    <n v="20"/>
    <n v="30"/>
    <n v="35"/>
    <x v="0"/>
  </r>
  <r>
    <n v="262"/>
    <n v="49"/>
    <d v="2012-11-01T00:00:00"/>
    <s v="Small Market"/>
    <s v="Central"/>
    <n v="15"/>
    <s v="Wisconsin"/>
    <x v="1"/>
    <x v="2"/>
    <x v="7"/>
    <n v="120"/>
    <n v="90"/>
    <x v="9"/>
    <n v="20"/>
    <n v="40"/>
    <n v="38"/>
    <x v="0"/>
  </r>
  <r>
    <n v="262"/>
    <n v="46"/>
    <d v="2012-10-01T00:00:00"/>
    <s v="Small Market"/>
    <s v="Central"/>
    <n v="14"/>
    <s v="Wisconsin"/>
    <x v="1"/>
    <x v="2"/>
    <x v="7"/>
    <n v="113"/>
    <n v="70"/>
    <x v="20"/>
    <n v="40"/>
    <n v="20"/>
    <n v="37"/>
    <x v="0"/>
  </r>
  <r>
    <n v="262"/>
    <n v="105"/>
    <d v="2013-12-01T00:00:00"/>
    <s v="Small Market"/>
    <s v="Central"/>
    <n v="95"/>
    <s v="Wisconsin"/>
    <x v="0"/>
    <x v="0"/>
    <x v="0"/>
    <n v="266"/>
    <n v="240"/>
    <x v="20"/>
    <n v="30"/>
    <n v="100"/>
    <n v="125"/>
    <x v="0"/>
  </r>
  <r>
    <n v="262"/>
    <n v="43"/>
    <d v="2012-12-01T00:00:00"/>
    <s v="Small Market"/>
    <s v="Central"/>
    <n v="13"/>
    <s v="Wisconsin"/>
    <x v="1"/>
    <x v="2"/>
    <x v="7"/>
    <n v="106"/>
    <n v="80"/>
    <x v="69"/>
    <n v="20"/>
    <n v="30"/>
    <n v="35"/>
    <x v="0"/>
  </r>
  <r>
    <n v="262"/>
    <n v="31"/>
    <d v="2012-11-01T00:00:00"/>
    <s v="Small Market"/>
    <s v="Central"/>
    <n v="8"/>
    <s v="Wisconsin"/>
    <x v="1"/>
    <x v="1"/>
    <x v="2"/>
    <n v="78"/>
    <n v="70"/>
    <x v="11"/>
    <n v="40"/>
    <n v="20"/>
    <n v="20"/>
    <x v="1"/>
  </r>
  <r>
    <n v="262"/>
    <n v="54"/>
    <d v="2013-11-01T00:00:00"/>
    <s v="Small Market"/>
    <s v="Central"/>
    <n v="20"/>
    <s v="Wisconsin"/>
    <x v="0"/>
    <x v="0"/>
    <x v="11"/>
    <n v="129"/>
    <n v="110"/>
    <x v="70"/>
    <n v="20"/>
    <n v="50"/>
    <n v="53"/>
    <x v="0"/>
  </r>
  <r>
    <n v="262"/>
    <n v="94"/>
    <d v="2012-11-01T00:00:00"/>
    <s v="Small Market"/>
    <s v="Central"/>
    <n v="85"/>
    <s v="Wisconsin"/>
    <x v="0"/>
    <x v="0"/>
    <x v="0"/>
    <n v="224"/>
    <n v="220"/>
    <x v="63"/>
    <n v="30"/>
    <n v="90"/>
    <n v="114"/>
    <x v="0"/>
  </r>
  <r>
    <n v="262"/>
    <n v="22"/>
    <d v="2013-10-01T00:00:00"/>
    <s v="Small Market"/>
    <s v="Central"/>
    <n v="7"/>
    <s v="Wisconsin"/>
    <x v="0"/>
    <x v="3"/>
    <x v="4"/>
    <n v="54"/>
    <n v="70"/>
    <x v="23"/>
    <n v="50"/>
    <n v="20"/>
    <n v="19"/>
    <x v="1"/>
  </r>
  <r>
    <n v="262"/>
    <n v="54"/>
    <d v="2012-11-01T00:00:00"/>
    <s v="Small Market"/>
    <s v="Central"/>
    <n v="20"/>
    <s v="Wisconsin"/>
    <x v="0"/>
    <x v="0"/>
    <x v="11"/>
    <n v="121"/>
    <n v="110"/>
    <x v="71"/>
    <n v="20"/>
    <n v="50"/>
    <n v="53"/>
    <x v="0"/>
  </r>
  <r>
    <n v="262"/>
    <n v="24"/>
    <d v="2012-12-01T00:00:00"/>
    <s v="Small Market"/>
    <s v="Central"/>
    <n v="7"/>
    <s v="Wisconsin"/>
    <x v="0"/>
    <x v="3"/>
    <x v="4"/>
    <n v="56"/>
    <n v="70"/>
    <x v="64"/>
    <n v="30"/>
    <n v="30"/>
    <n v="19"/>
    <x v="1"/>
  </r>
  <r>
    <n v="262"/>
    <n v="60"/>
    <d v="2013-10-01T00:00:00"/>
    <s v="Small Market"/>
    <s v="Central"/>
    <n v="54"/>
    <s v="Wisconsin"/>
    <x v="1"/>
    <x v="2"/>
    <x v="8"/>
    <n v="153"/>
    <n v="90"/>
    <x v="25"/>
    <n v="0"/>
    <n v="40"/>
    <n v="84"/>
    <x v="0"/>
  </r>
  <r>
    <n v="262"/>
    <n v="55"/>
    <d v="2013-12-01T00:00:00"/>
    <s v="Small Market"/>
    <s v="Central"/>
    <n v="49"/>
    <s v="Wisconsin"/>
    <x v="1"/>
    <x v="2"/>
    <x v="8"/>
    <n v="140"/>
    <n v="100"/>
    <x v="51"/>
    <n v="0"/>
    <n v="40"/>
    <n v="79"/>
    <x v="0"/>
  </r>
  <r>
    <n v="281"/>
    <n v="39"/>
    <d v="2013-10-01T00:00:00"/>
    <s v="Major Market"/>
    <s v="South"/>
    <n v="12"/>
    <s v="Texas"/>
    <x v="0"/>
    <x v="0"/>
    <x v="9"/>
    <n v="96"/>
    <n v="130"/>
    <x v="8"/>
    <n v="80"/>
    <n v="40"/>
    <n v="25"/>
    <x v="1"/>
  </r>
  <r>
    <n v="303"/>
    <n v="123"/>
    <d v="2013-12-01T00:00:00"/>
    <s v="Major Market"/>
    <s v="Central"/>
    <n v="34"/>
    <s v="Colorado"/>
    <x v="0"/>
    <x v="0"/>
    <x v="11"/>
    <n v="322"/>
    <n v="290"/>
    <x v="72"/>
    <n v="130"/>
    <n v="120"/>
    <n v="45"/>
    <x v="0"/>
  </r>
  <r>
    <n v="303"/>
    <n v="153"/>
    <d v="2012-12-01T00:00:00"/>
    <s v="Major Market"/>
    <s v="Central"/>
    <n v="42"/>
    <s v="Colorado"/>
    <x v="1"/>
    <x v="1"/>
    <x v="6"/>
    <n v="306"/>
    <n v="280"/>
    <x v="46"/>
    <n v="80"/>
    <n v="140"/>
    <n v="66"/>
    <x v="1"/>
  </r>
  <r>
    <n v="303"/>
    <n v="76"/>
    <d v="2012-10-01T00:00:00"/>
    <s v="Major Market"/>
    <s v="Central"/>
    <n v="21"/>
    <s v="Colorado"/>
    <x v="0"/>
    <x v="3"/>
    <x v="5"/>
    <n v="187"/>
    <n v="280"/>
    <x v="29"/>
    <n v="170"/>
    <n v="100"/>
    <n v="32"/>
    <x v="0"/>
  </r>
  <r>
    <n v="303"/>
    <n v="50"/>
    <d v="2013-11-01T00:00:00"/>
    <s v="Major Market"/>
    <s v="Central"/>
    <n v="14"/>
    <s v="Colorado"/>
    <x v="0"/>
    <x v="3"/>
    <x v="5"/>
    <n v="131"/>
    <n v="150"/>
    <x v="67"/>
    <n v="70"/>
    <n v="60"/>
    <n v="25"/>
    <x v="0"/>
  </r>
  <r>
    <n v="303"/>
    <n v="75"/>
    <d v="2012-11-01T00:00:00"/>
    <s v="Major Market"/>
    <s v="Central"/>
    <n v="24"/>
    <s v="Colorado"/>
    <x v="0"/>
    <x v="3"/>
    <x v="4"/>
    <n v="189"/>
    <n v="240"/>
    <x v="60"/>
    <n v="100"/>
    <n v="90"/>
    <n v="56"/>
    <x v="1"/>
  </r>
  <r>
    <n v="303"/>
    <n v="72"/>
    <d v="2012-10-01T00:00:00"/>
    <s v="Major Market"/>
    <s v="Central"/>
    <n v="23"/>
    <s v="Colorado"/>
    <x v="0"/>
    <x v="3"/>
    <x v="4"/>
    <n v="182"/>
    <n v="260"/>
    <x v="17"/>
    <n v="130"/>
    <n v="100"/>
    <n v="54"/>
    <x v="1"/>
  </r>
  <r>
    <n v="303"/>
    <n v="50"/>
    <d v="2012-11-01T00:00:00"/>
    <s v="Major Market"/>
    <s v="Central"/>
    <n v="14"/>
    <s v="Colorado"/>
    <x v="0"/>
    <x v="3"/>
    <x v="5"/>
    <n v="123"/>
    <n v="150"/>
    <x v="33"/>
    <n v="70"/>
    <n v="60"/>
    <n v="25"/>
    <x v="0"/>
  </r>
  <r>
    <n v="303"/>
    <n v="39"/>
    <d v="2013-10-01T00:00:00"/>
    <s v="Major Market"/>
    <s v="Central"/>
    <n v="12"/>
    <s v="Colorado"/>
    <x v="0"/>
    <x v="0"/>
    <x v="0"/>
    <n v="96"/>
    <n v="80"/>
    <x v="73"/>
    <n v="50"/>
    <n v="30"/>
    <n v="24"/>
    <x v="0"/>
  </r>
  <r>
    <n v="303"/>
    <n v="54"/>
    <d v="2012-12-01T00:00:00"/>
    <s v="Major Market"/>
    <s v="Central"/>
    <n v="17"/>
    <s v="Colorado"/>
    <x v="1"/>
    <x v="1"/>
    <x v="1"/>
    <n v="127"/>
    <n v="110"/>
    <x v="74"/>
    <n v="30"/>
    <n v="50"/>
    <n v="44"/>
    <x v="1"/>
  </r>
  <r>
    <n v="303"/>
    <n v="54"/>
    <d v="2012-10-01T00:00:00"/>
    <s v="Major Market"/>
    <s v="Central"/>
    <n v="16"/>
    <s v="Colorado"/>
    <x v="1"/>
    <x v="2"/>
    <x v="8"/>
    <n v="118"/>
    <n v="80"/>
    <x v="11"/>
    <n v="40"/>
    <n v="30"/>
    <n v="37"/>
    <x v="0"/>
  </r>
  <r>
    <n v="303"/>
    <n v="53"/>
    <d v="2012-12-01T00:00:00"/>
    <s v="Major Market"/>
    <s v="Central"/>
    <n v="16"/>
    <s v="Colorado"/>
    <x v="1"/>
    <x v="2"/>
    <x v="8"/>
    <n v="116"/>
    <n v="90"/>
    <x v="30"/>
    <n v="20"/>
    <n v="40"/>
    <n v="37"/>
    <x v="0"/>
  </r>
  <r>
    <n v="303"/>
    <n v="54"/>
    <d v="2012-10-01T00:00:00"/>
    <s v="Major Market"/>
    <s v="Central"/>
    <n v="20"/>
    <s v="Colorado"/>
    <x v="1"/>
    <x v="2"/>
    <x v="7"/>
    <n v="120"/>
    <n v="80"/>
    <x v="64"/>
    <n v="30"/>
    <n v="30"/>
    <n v="53"/>
    <x v="0"/>
  </r>
  <r>
    <n v="303"/>
    <n v="46"/>
    <d v="2013-12-01T00:00:00"/>
    <s v="Major Market"/>
    <s v="Central"/>
    <n v="17"/>
    <s v="Colorado"/>
    <x v="1"/>
    <x v="2"/>
    <x v="7"/>
    <n v="110"/>
    <n v="80"/>
    <x v="75"/>
    <n v="10"/>
    <n v="30"/>
    <n v="51"/>
    <x v="0"/>
  </r>
  <r>
    <n v="303"/>
    <n v="46"/>
    <d v="2012-12-01T00:00:00"/>
    <s v="Major Market"/>
    <s v="Central"/>
    <n v="17"/>
    <s v="Colorado"/>
    <x v="1"/>
    <x v="2"/>
    <x v="7"/>
    <n v="103"/>
    <n v="80"/>
    <x v="76"/>
    <n v="10"/>
    <n v="30"/>
    <n v="51"/>
    <x v="0"/>
  </r>
  <r>
    <n v="303"/>
    <n v="52"/>
    <d v="2012-11-01T00:00:00"/>
    <s v="Major Market"/>
    <s v="Central"/>
    <n v="47"/>
    <s v="Colorado"/>
    <x v="1"/>
    <x v="1"/>
    <x v="2"/>
    <n v="125"/>
    <n v="110"/>
    <x v="51"/>
    <n v="10"/>
    <n v="40"/>
    <n v="77"/>
    <x v="1"/>
  </r>
  <r>
    <n v="303"/>
    <n v="51"/>
    <d v="2012-10-01T00:00:00"/>
    <s v="Major Market"/>
    <s v="Central"/>
    <n v="46"/>
    <s v="Colorado"/>
    <x v="1"/>
    <x v="1"/>
    <x v="2"/>
    <n v="122"/>
    <n v="90"/>
    <x v="43"/>
    <n v="30"/>
    <n v="30"/>
    <n v="76"/>
    <x v="1"/>
  </r>
  <r>
    <n v="305"/>
    <n v="80"/>
    <d v="2012-10-01T00:00:00"/>
    <s v="Major Market"/>
    <s v="East"/>
    <n v="24"/>
    <s v="Florida"/>
    <x v="1"/>
    <x v="1"/>
    <x v="1"/>
    <n v="174"/>
    <n v="90"/>
    <x v="33"/>
    <n v="40"/>
    <n v="40"/>
    <n v="46"/>
    <x v="1"/>
  </r>
  <r>
    <n v="305"/>
    <n v="65"/>
    <d v="2013-12-01T00:00:00"/>
    <s v="Major Market"/>
    <s v="East"/>
    <n v="24"/>
    <s v="Florida"/>
    <x v="1"/>
    <x v="1"/>
    <x v="2"/>
    <n v="155"/>
    <n v="100"/>
    <x v="19"/>
    <n v="20"/>
    <n v="40"/>
    <n v="57"/>
    <x v="1"/>
  </r>
  <r>
    <n v="305"/>
    <n v="105"/>
    <d v="2013-12-01T00:00:00"/>
    <s v="Major Market"/>
    <s v="East"/>
    <n v="95"/>
    <s v="Florida"/>
    <x v="0"/>
    <x v="3"/>
    <x v="5"/>
    <n v="266"/>
    <n v="240"/>
    <x v="10"/>
    <n v="30"/>
    <n v="100"/>
    <n v="124"/>
    <x v="0"/>
  </r>
  <r>
    <n v="305"/>
    <n v="105"/>
    <d v="2012-12-01T00:00:00"/>
    <s v="Major Market"/>
    <s v="East"/>
    <n v="95"/>
    <s v="Florida"/>
    <x v="0"/>
    <x v="3"/>
    <x v="5"/>
    <n v="250"/>
    <n v="240"/>
    <x v="70"/>
    <n v="30"/>
    <n v="100"/>
    <n v="124"/>
    <x v="0"/>
  </r>
  <r>
    <n v="309"/>
    <n v="123"/>
    <d v="2012-12-01T00:00:00"/>
    <s v="Major Market"/>
    <s v="Central"/>
    <n v="34"/>
    <s v="Illinois"/>
    <x v="1"/>
    <x v="1"/>
    <x v="6"/>
    <n v="302"/>
    <n v="280"/>
    <x v="32"/>
    <n v="130"/>
    <n v="110"/>
    <n v="46"/>
    <x v="1"/>
  </r>
  <r>
    <n v="309"/>
    <n v="75"/>
    <d v="2013-11-01T00:00:00"/>
    <s v="Major Market"/>
    <s v="Central"/>
    <n v="24"/>
    <s v="Illinois"/>
    <x v="1"/>
    <x v="2"/>
    <x v="8"/>
    <n v="201"/>
    <n v="150"/>
    <x v="28"/>
    <n v="50"/>
    <n v="60"/>
    <n v="55"/>
    <x v="0"/>
  </r>
  <r>
    <n v="309"/>
    <n v="54"/>
    <d v="2012-12-01T00:00:00"/>
    <s v="Major Market"/>
    <s v="Central"/>
    <n v="15"/>
    <s v="Illinois"/>
    <x v="1"/>
    <x v="2"/>
    <x v="7"/>
    <n v="133"/>
    <n v="110"/>
    <x v="4"/>
    <n v="50"/>
    <n v="40"/>
    <n v="26"/>
    <x v="0"/>
  </r>
  <r>
    <n v="312"/>
    <n v="257"/>
    <d v="2013-10-01T00:00:00"/>
    <s v="Major Market"/>
    <s v="Central"/>
    <n v="84"/>
    <s v="Illinois"/>
    <x v="0"/>
    <x v="3"/>
    <x v="5"/>
    <n v="637"/>
    <n v="890"/>
    <x v="77"/>
    <n v="420"/>
    <n v="370"/>
    <n v="117"/>
    <x v="0"/>
  </r>
  <r>
    <n v="312"/>
    <n v="224"/>
    <d v="2013-12-01T00:00:00"/>
    <s v="Major Market"/>
    <s v="Central"/>
    <n v="73"/>
    <s v="Illinois"/>
    <x v="0"/>
    <x v="0"/>
    <x v="0"/>
    <n v="569"/>
    <n v="520"/>
    <x v="78"/>
    <n v="190"/>
    <n v="220"/>
    <n v="116"/>
    <x v="0"/>
  </r>
  <r>
    <n v="312"/>
    <n v="127"/>
    <d v="2013-12-01T00:00:00"/>
    <s v="Major Market"/>
    <s v="Central"/>
    <n v="40"/>
    <s v="Illinois"/>
    <x v="0"/>
    <x v="0"/>
    <x v="9"/>
    <n v="332"/>
    <n v="300"/>
    <x v="0"/>
    <n v="130"/>
    <n v="120"/>
    <n v="63"/>
    <x v="1"/>
  </r>
  <r>
    <n v="312"/>
    <n v="239"/>
    <d v="2012-10-01T00:00:00"/>
    <s v="Major Market"/>
    <s v="Central"/>
    <n v="66"/>
    <s v="Illinois"/>
    <x v="0"/>
    <x v="3"/>
    <x v="4"/>
    <n v="478"/>
    <n v="710"/>
    <x v="79"/>
    <n v="300"/>
    <n v="340"/>
    <n v="90"/>
    <x v="1"/>
  </r>
  <r>
    <n v="312"/>
    <n v="86"/>
    <d v="2013-12-01T00:00:00"/>
    <s v="Major Market"/>
    <s v="Central"/>
    <n v="24"/>
    <s v="Illinois"/>
    <x v="1"/>
    <x v="1"/>
    <x v="1"/>
    <n v="224"/>
    <n v="190"/>
    <x v="80"/>
    <n v="80"/>
    <n v="80"/>
    <n v="36"/>
    <x v="1"/>
  </r>
  <r>
    <n v="312"/>
    <n v="118"/>
    <d v="2012-11-01T00:00:00"/>
    <s v="Major Market"/>
    <s v="Central"/>
    <n v="33"/>
    <s v="Illinois"/>
    <x v="1"/>
    <x v="1"/>
    <x v="6"/>
    <n v="290"/>
    <n v="260"/>
    <x v="81"/>
    <n v="110"/>
    <n v="110"/>
    <n v="45"/>
    <x v="1"/>
  </r>
  <r>
    <n v="312"/>
    <n v="43"/>
    <d v="2013-12-01T00:00:00"/>
    <s v="Major Market"/>
    <s v="Central"/>
    <n v="14"/>
    <s v="Illinois"/>
    <x v="1"/>
    <x v="1"/>
    <x v="2"/>
    <n v="106"/>
    <n v="90"/>
    <x v="54"/>
    <n v="30"/>
    <n v="40"/>
    <n v="27"/>
    <x v="1"/>
  </r>
  <r>
    <n v="312"/>
    <n v="40"/>
    <d v="2013-11-01T00:00:00"/>
    <s v="Major Market"/>
    <s v="Central"/>
    <n v="13"/>
    <s v="Illinois"/>
    <x v="1"/>
    <x v="1"/>
    <x v="2"/>
    <n v="98"/>
    <n v="80"/>
    <x v="73"/>
    <n v="30"/>
    <n v="30"/>
    <n v="25"/>
    <x v="1"/>
  </r>
  <r>
    <n v="312"/>
    <n v="39"/>
    <d v="2013-10-01T00:00:00"/>
    <s v="Major Market"/>
    <s v="Central"/>
    <n v="12"/>
    <s v="Illinois"/>
    <x v="1"/>
    <x v="1"/>
    <x v="2"/>
    <n v="96"/>
    <n v="60"/>
    <x v="73"/>
    <n v="40"/>
    <n v="20"/>
    <n v="24"/>
    <x v="1"/>
  </r>
  <r>
    <n v="314"/>
    <n v="54"/>
    <d v="2012-11-01T00:00:00"/>
    <s v="Small Market"/>
    <s v="Central"/>
    <n v="15"/>
    <s v="Missouri"/>
    <x v="0"/>
    <x v="3"/>
    <x v="5"/>
    <n v="132"/>
    <n v="160"/>
    <x v="61"/>
    <n v="80"/>
    <n v="60"/>
    <n v="27"/>
    <x v="0"/>
  </r>
  <r>
    <n v="314"/>
    <n v="50"/>
    <d v="2012-12-01T00:00:00"/>
    <s v="Small Market"/>
    <s v="Central"/>
    <n v="14"/>
    <s v="Missouri"/>
    <x v="0"/>
    <x v="3"/>
    <x v="5"/>
    <n v="123"/>
    <n v="150"/>
    <x v="33"/>
    <n v="70"/>
    <n v="60"/>
    <n v="25"/>
    <x v="0"/>
  </r>
  <r>
    <n v="314"/>
    <n v="69"/>
    <d v="2012-11-01T00:00:00"/>
    <s v="Small Market"/>
    <s v="Central"/>
    <n v="21"/>
    <s v="Missouri"/>
    <x v="0"/>
    <x v="0"/>
    <x v="9"/>
    <n v="150"/>
    <n v="140"/>
    <x v="82"/>
    <n v="40"/>
    <n v="60"/>
    <n v="43"/>
    <x v="1"/>
  </r>
  <r>
    <n v="314"/>
    <n v="40"/>
    <d v="2012-10-01T00:00:00"/>
    <s v="Small Market"/>
    <s v="Central"/>
    <n v="11"/>
    <s v="Missouri"/>
    <x v="0"/>
    <x v="3"/>
    <x v="5"/>
    <n v="99"/>
    <n v="140"/>
    <x v="83"/>
    <n v="90"/>
    <n v="50"/>
    <n v="23"/>
    <x v="0"/>
  </r>
  <r>
    <n v="314"/>
    <n v="33"/>
    <d v="2012-11-01T00:00:00"/>
    <s v="Small Market"/>
    <s v="Central"/>
    <n v="9"/>
    <s v="Missouri"/>
    <x v="0"/>
    <x v="3"/>
    <x v="4"/>
    <n v="81"/>
    <n v="100"/>
    <x v="11"/>
    <n v="50"/>
    <n v="40"/>
    <n v="21"/>
    <x v="1"/>
  </r>
  <r>
    <n v="314"/>
    <n v="31"/>
    <d v="2012-12-01T00:00:00"/>
    <s v="Small Market"/>
    <s v="Central"/>
    <n v="8"/>
    <s v="Missouri"/>
    <x v="0"/>
    <x v="3"/>
    <x v="4"/>
    <n v="77"/>
    <n v="90"/>
    <x v="11"/>
    <n v="50"/>
    <n v="30"/>
    <n v="19"/>
    <x v="1"/>
  </r>
  <r>
    <n v="314"/>
    <n v="39"/>
    <d v="2013-10-01T00:00:00"/>
    <s v="Small Market"/>
    <s v="Central"/>
    <n v="12"/>
    <s v="Missouri"/>
    <x v="1"/>
    <x v="2"/>
    <x v="7"/>
    <n v="98"/>
    <n v="60"/>
    <x v="22"/>
    <n v="30"/>
    <n v="20"/>
    <n v="40"/>
    <x v="0"/>
  </r>
  <r>
    <n v="314"/>
    <n v="38"/>
    <d v="2013-12-01T00:00:00"/>
    <s v="Small Market"/>
    <s v="Central"/>
    <n v="12"/>
    <s v="Missouri"/>
    <x v="1"/>
    <x v="2"/>
    <x v="7"/>
    <n v="95"/>
    <n v="70"/>
    <x v="63"/>
    <n v="10"/>
    <n v="30"/>
    <n v="40"/>
    <x v="0"/>
  </r>
  <r>
    <n v="314"/>
    <n v="34"/>
    <d v="2012-10-01T00:00:00"/>
    <s v="Small Market"/>
    <s v="Central"/>
    <n v="12"/>
    <s v="Missouri"/>
    <x v="1"/>
    <x v="2"/>
    <x v="3"/>
    <n v="77"/>
    <n v="40"/>
    <x v="14"/>
    <n v="10"/>
    <n v="10"/>
    <n v="46"/>
    <x v="0"/>
  </r>
  <r>
    <n v="314"/>
    <n v="33"/>
    <d v="2012-11-01T00:00:00"/>
    <s v="Small Market"/>
    <s v="Central"/>
    <n v="12"/>
    <s v="Missouri"/>
    <x v="1"/>
    <x v="2"/>
    <x v="3"/>
    <n v="74"/>
    <n v="60"/>
    <x v="51"/>
    <n v="0"/>
    <n v="20"/>
    <n v="45"/>
    <x v="0"/>
  </r>
  <r>
    <n v="314"/>
    <n v="34"/>
    <d v="2013-10-01T00:00:00"/>
    <s v="Small Market"/>
    <s v="Central"/>
    <n v="12"/>
    <s v="Missouri"/>
    <x v="1"/>
    <x v="2"/>
    <x v="3"/>
    <n v="82"/>
    <n v="40"/>
    <x v="51"/>
    <n v="10"/>
    <n v="10"/>
    <n v="46"/>
    <x v="0"/>
  </r>
  <r>
    <n v="314"/>
    <n v="33"/>
    <d v="2013-11-01T00:00:00"/>
    <s v="Small Market"/>
    <s v="Central"/>
    <n v="12"/>
    <s v="Missouri"/>
    <x v="1"/>
    <x v="2"/>
    <x v="3"/>
    <n v="79"/>
    <n v="60"/>
    <x v="84"/>
    <n v="0"/>
    <n v="20"/>
    <n v="45"/>
    <x v="0"/>
  </r>
  <r>
    <n v="314"/>
    <n v="49"/>
    <d v="2013-12-01T00:00:00"/>
    <s v="Small Market"/>
    <s v="Central"/>
    <n v="44"/>
    <s v="Missouri"/>
    <x v="1"/>
    <x v="1"/>
    <x v="6"/>
    <n v="126"/>
    <n v="100"/>
    <x v="55"/>
    <n v="0"/>
    <n v="40"/>
    <n v="74"/>
    <x v="1"/>
  </r>
  <r>
    <n v="314"/>
    <n v="44"/>
    <d v="2013-11-01T00:00:00"/>
    <s v="Small Market"/>
    <s v="Central"/>
    <n v="40"/>
    <s v="Missouri"/>
    <x v="1"/>
    <x v="1"/>
    <x v="6"/>
    <n v="113"/>
    <n v="90"/>
    <x v="85"/>
    <n v="0"/>
    <n v="40"/>
    <n v="70"/>
    <x v="1"/>
  </r>
  <r>
    <n v="314"/>
    <n v="82"/>
    <d v="2013-11-01T00:00:00"/>
    <s v="Small Market"/>
    <s v="Central"/>
    <n v="25"/>
    <s v="Missouri"/>
    <x v="1"/>
    <x v="1"/>
    <x v="2"/>
    <n v="130"/>
    <n v="110"/>
    <x v="86"/>
    <n v="0"/>
    <n v="70"/>
    <n v="49"/>
    <x v="1"/>
  </r>
  <r>
    <n v="315"/>
    <n v="279"/>
    <d v="2013-12-01T00:00:00"/>
    <s v="Major Market"/>
    <s v="East"/>
    <n v="97"/>
    <s v="New York"/>
    <x v="0"/>
    <x v="0"/>
    <x v="0"/>
    <n v="745"/>
    <n v="620"/>
    <x v="87"/>
    <n v="250"/>
    <n v="250"/>
    <n v="149"/>
    <x v="0"/>
  </r>
  <r>
    <n v="315"/>
    <n v="260"/>
    <d v="2012-10-01T00:00:00"/>
    <s v="Major Market"/>
    <s v="East"/>
    <n v="91"/>
    <s v="New York"/>
    <x v="0"/>
    <x v="0"/>
    <x v="0"/>
    <n v="650"/>
    <n v="540"/>
    <x v="88"/>
    <n v="230"/>
    <n v="210"/>
    <n v="143"/>
    <x v="0"/>
  </r>
  <r>
    <n v="315"/>
    <n v="118"/>
    <d v="2012-11-01T00:00:00"/>
    <s v="Major Market"/>
    <s v="East"/>
    <n v="33"/>
    <s v="New York"/>
    <x v="1"/>
    <x v="2"/>
    <x v="8"/>
    <n v="290"/>
    <n v="290"/>
    <x v="81"/>
    <n v="130"/>
    <n v="120"/>
    <n v="45"/>
    <x v="0"/>
  </r>
  <r>
    <n v="315"/>
    <n v="239"/>
    <d v="2012-10-01T00:00:00"/>
    <s v="Major Market"/>
    <s v="East"/>
    <n v="74"/>
    <s v="New York"/>
    <x v="1"/>
    <x v="1"/>
    <x v="1"/>
    <n v="164"/>
    <n v="80"/>
    <x v="89"/>
    <n v="-100"/>
    <n v="130"/>
    <n v="95"/>
    <x v="1"/>
  </r>
  <r>
    <n v="318"/>
    <n v="103"/>
    <d v="2013-10-01T00:00:00"/>
    <s v="Small Market"/>
    <s v="South"/>
    <n v="33"/>
    <s v="Louisiana"/>
    <x v="1"/>
    <x v="1"/>
    <x v="6"/>
    <n v="251"/>
    <n v="210"/>
    <x v="90"/>
    <n v="110"/>
    <n v="80"/>
    <n v="46"/>
    <x v="1"/>
  </r>
  <r>
    <n v="318"/>
    <n v="53"/>
    <d v="2013-11-01T00:00:00"/>
    <s v="Small Market"/>
    <s v="South"/>
    <n v="16"/>
    <s v="Louisiana"/>
    <x v="0"/>
    <x v="3"/>
    <x v="5"/>
    <n v="150"/>
    <n v="100"/>
    <x v="91"/>
    <n v="30"/>
    <n v="40"/>
    <n v="39"/>
    <x v="0"/>
  </r>
  <r>
    <n v="318"/>
    <n v="47"/>
    <d v="2013-11-01T00:00:00"/>
    <s v="Small Market"/>
    <s v="South"/>
    <n v="13"/>
    <s v="Louisiana"/>
    <x v="0"/>
    <x v="0"/>
    <x v="0"/>
    <n v="123"/>
    <n v="130"/>
    <x v="53"/>
    <n v="60"/>
    <n v="50"/>
    <n v="24"/>
    <x v="0"/>
  </r>
  <r>
    <n v="318"/>
    <n v="49"/>
    <d v="2012-12-01T00:00:00"/>
    <s v="Small Market"/>
    <s v="South"/>
    <n v="13"/>
    <s v="Louisiana"/>
    <x v="0"/>
    <x v="0"/>
    <x v="0"/>
    <n v="120"/>
    <n v="140"/>
    <x v="49"/>
    <n v="70"/>
    <n v="50"/>
    <n v="25"/>
    <x v="0"/>
  </r>
  <r>
    <n v="318"/>
    <n v="46"/>
    <d v="2013-10-01T00:00:00"/>
    <s v="Small Market"/>
    <s v="South"/>
    <n v="14"/>
    <s v="Louisiana"/>
    <x v="0"/>
    <x v="3"/>
    <x v="4"/>
    <n v="120"/>
    <n v="60"/>
    <x v="18"/>
    <n v="40"/>
    <n v="20"/>
    <n v="37"/>
    <x v="1"/>
  </r>
  <r>
    <n v="318"/>
    <n v="43"/>
    <d v="2013-12-01T00:00:00"/>
    <s v="Small Market"/>
    <s v="South"/>
    <n v="13"/>
    <s v="Louisiana"/>
    <x v="0"/>
    <x v="3"/>
    <x v="4"/>
    <n v="113"/>
    <n v="80"/>
    <x v="73"/>
    <n v="20"/>
    <n v="30"/>
    <n v="36"/>
    <x v="1"/>
  </r>
  <r>
    <n v="318"/>
    <n v="68"/>
    <d v="2013-12-01T00:00:00"/>
    <s v="Small Market"/>
    <s v="South"/>
    <n v="25"/>
    <s v="Louisiana"/>
    <x v="1"/>
    <x v="1"/>
    <x v="2"/>
    <n v="163"/>
    <n v="140"/>
    <x v="8"/>
    <n v="30"/>
    <n v="60"/>
    <n v="59"/>
    <x v="1"/>
  </r>
  <r>
    <n v="318"/>
    <n v="46"/>
    <d v="2012-10-01T00:00:00"/>
    <s v="Small Market"/>
    <s v="South"/>
    <n v="14"/>
    <s v="Louisiana"/>
    <x v="0"/>
    <x v="3"/>
    <x v="4"/>
    <n v="113"/>
    <n v="60"/>
    <x v="20"/>
    <n v="40"/>
    <n v="20"/>
    <n v="37"/>
    <x v="1"/>
  </r>
  <r>
    <n v="318"/>
    <n v="60"/>
    <d v="2012-10-01T00:00:00"/>
    <s v="Small Market"/>
    <s v="South"/>
    <n v="54"/>
    <s v="Louisiana"/>
    <x v="0"/>
    <x v="3"/>
    <x v="10"/>
    <n v="144"/>
    <n v="90"/>
    <x v="13"/>
    <n v="10"/>
    <n v="30"/>
    <n v="83"/>
    <x v="0"/>
  </r>
  <r>
    <n v="318"/>
    <n v="61"/>
    <d v="2013-11-01T00:00:00"/>
    <s v="Small Market"/>
    <s v="South"/>
    <n v="55"/>
    <s v="Louisiana"/>
    <x v="0"/>
    <x v="3"/>
    <x v="10"/>
    <n v="157"/>
    <n v="110"/>
    <x v="13"/>
    <n v="10"/>
    <n v="40"/>
    <n v="85"/>
    <x v="0"/>
  </r>
  <r>
    <n v="319"/>
    <n v="257"/>
    <d v="2013-10-01T00:00:00"/>
    <s v="Small Market"/>
    <s v="Central"/>
    <n v="84"/>
    <s v="Iowa"/>
    <x v="1"/>
    <x v="1"/>
    <x v="6"/>
    <n v="637"/>
    <n v="480"/>
    <x v="77"/>
    <n v="210"/>
    <n v="200"/>
    <n v="117"/>
    <x v="1"/>
  </r>
  <r>
    <n v="319"/>
    <n v="245"/>
    <d v="2012-11-01T00:00:00"/>
    <s v="Small Market"/>
    <s v="Central"/>
    <n v="93"/>
    <s v="Iowa"/>
    <x v="1"/>
    <x v="2"/>
    <x v="8"/>
    <n v="545"/>
    <n v="450"/>
    <x v="92"/>
    <n v="130"/>
    <n v="200"/>
    <n v="127"/>
    <x v="0"/>
  </r>
  <r>
    <n v="319"/>
    <n v="127"/>
    <d v="2012-12-01T00:00:00"/>
    <s v="Small Market"/>
    <s v="Central"/>
    <n v="40"/>
    <s v="Iowa"/>
    <x v="1"/>
    <x v="1"/>
    <x v="2"/>
    <n v="312"/>
    <n v="290"/>
    <x v="93"/>
    <n v="120"/>
    <n v="120"/>
    <n v="62"/>
    <x v="1"/>
  </r>
  <r>
    <n v="319"/>
    <n v="23"/>
    <d v="2012-10-01T00:00:00"/>
    <s v="Small Market"/>
    <s v="Central"/>
    <n v="6"/>
    <s v="Iowa"/>
    <x v="0"/>
    <x v="3"/>
    <x v="5"/>
    <n v="58"/>
    <n v="70"/>
    <x v="57"/>
    <n v="50"/>
    <n v="20"/>
    <n v="17"/>
    <x v="0"/>
  </r>
  <r>
    <n v="319"/>
    <n v="10"/>
    <d v="2012-12-01T00:00:00"/>
    <s v="Small Market"/>
    <s v="Central"/>
    <n v="3"/>
    <s v="Iowa"/>
    <x v="0"/>
    <x v="0"/>
    <x v="9"/>
    <n v="24"/>
    <n v="20"/>
    <x v="94"/>
    <n v="10"/>
    <n v="0"/>
    <n v="15"/>
    <x v="1"/>
  </r>
  <r>
    <n v="319"/>
    <n v="10"/>
    <d v="2013-11-01T00:00:00"/>
    <s v="Small Market"/>
    <s v="Central"/>
    <n v="3"/>
    <s v="Iowa"/>
    <x v="0"/>
    <x v="0"/>
    <x v="9"/>
    <n v="25"/>
    <n v="20"/>
    <x v="51"/>
    <n v="10"/>
    <n v="0"/>
    <n v="16"/>
    <x v="1"/>
  </r>
  <r>
    <n v="321"/>
    <n v="86"/>
    <d v="2013-10-01T00:00:00"/>
    <s v="Major Market"/>
    <s v="East"/>
    <n v="28"/>
    <s v="Florida"/>
    <x v="0"/>
    <x v="3"/>
    <x v="4"/>
    <n v="215"/>
    <n v="180"/>
    <x v="95"/>
    <n v="90"/>
    <n v="70"/>
    <n v="56"/>
    <x v="1"/>
  </r>
  <r>
    <n v="321"/>
    <n v="34"/>
    <d v="2013-12-01T00:00:00"/>
    <s v="Major Market"/>
    <s v="East"/>
    <n v="9"/>
    <s v="Florida"/>
    <x v="1"/>
    <x v="2"/>
    <x v="3"/>
    <n v="91"/>
    <n v="80"/>
    <x v="18"/>
    <n v="40"/>
    <n v="30"/>
    <n v="21"/>
    <x v="0"/>
  </r>
  <r>
    <n v="321"/>
    <n v="30"/>
    <d v="2013-12-01T00:00:00"/>
    <s v="Major Market"/>
    <s v="East"/>
    <n v="8"/>
    <s v="Florida"/>
    <x v="1"/>
    <x v="2"/>
    <x v="7"/>
    <n v="80"/>
    <n v="70"/>
    <x v="8"/>
    <n v="30"/>
    <n v="30"/>
    <n v="19"/>
    <x v="0"/>
  </r>
  <r>
    <n v="323"/>
    <n v="123"/>
    <d v="2013-12-01T00:00:00"/>
    <s v="Major Market"/>
    <s v="West"/>
    <n v="34"/>
    <s v="California"/>
    <x v="1"/>
    <x v="2"/>
    <x v="7"/>
    <n v="322"/>
    <n v="220"/>
    <x v="72"/>
    <n v="110"/>
    <n v="90"/>
    <n v="45"/>
    <x v="0"/>
  </r>
  <r>
    <n v="323"/>
    <n v="43"/>
    <d v="2013-12-01T00:00:00"/>
    <s v="Major Market"/>
    <s v="West"/>
    <n v="14"/>
    <s v="California"/>
    <x v="1"/>
    <x v="1"/>
    <x v="1"/>
    <n v="106"/>
    <n v="90"/>
    <x v="54"/>
    <n v="30"/>
    <n v="40"/>
    <n v="27"/>
    <x v="1"/>
  </r>
  <r>
    <n v="323"/>
    <n v="40"/>
    <d v="2013-11-01T00:00:00"/>
    <s v="Major Market"/>
    <s v="West"/>
    <n v="13"/>
    <s v="California"/>
    <x v="1"/>
    <x v="1"/>
    <x v="1"/>
    <n v="98"/>
    <n v="80"/>
    <x v="73"/>
    <n v="30"/>
    <n v="30"/>
    <n v="25"/>
    <x v="1"/>
  </r>
  <r>
    <n v="325"/>
    <n v="54"/>
    <d v="2013-12-01T00:00:00"/>
    <s v="Major Market"/>
    <s v="South"/>
    <n v="17"/>
    <s v="Texas"/>
    <x v="1"/>
    <x v="1"/>
    <x v="6"/>
    <n v="135"/>
    <n v="110"/>
    <x v="62"/>
    <n v="30"/>
    <n v="50"/>
    <n v="45"/>
    <x v="1"/>
  </r>
  <r>
    <n v="325"/>
    <n v="52"/>
    <d v="2013-10-01T00:00:00"/>
    <s v="Major Market"/>
    <s v="South"/>
    <n v="17"/>
    <s v="Texas"/>
    <x v="1"/>
    <x v="1"/>
    <x v="6"/>
    <n v="131"/>
    <n v="110"/>
    <x v="8"/>
    <n v="70"/>
    <n v="30"/>
    <n v="45"/>
    <x v="1"/>
  </r>
  <r>
    <n v="330"/>
    <n v="78"/>
    <d v="2012-11-01T00:00:00"/>
    <s v="Major Market"/>
    <s v="Central"/>
    <n v="25"/>
    <s v="Ohio"/>
    <x v="1"/>
    <x v="2"/>
    <x v="7"/>
    <n v="197"/>
    <n v="160"/>
    <x v="96"/>
    <n v="60"/>
    <n v="60"/>
    <n v="57"/>
    <x v="0"/>
  </r>
  <r>
    <n v="330"/>
    <n v="41"/>
    <d v="2013-12-01T00:00:00"/>
    <s v="Major Market"/>
    <s v="Central"/>
    <n v="13"/>
    <s v="Ohio"/>
    <x v="0"/>
    <x v="0"/>
    <x v="0"/>
    <n v="108"/>
    <n v="90"/>
    <x v="83"/>
    <n v="20"/>
    <n v="40"/>
    <n v="36"/>
    <x v="0"/>
  </r>
  <r>
    <n v="330"/>
    <n v="59"/>
    <d v="2012-11-01T00:00:00"/>
    <s v="Major Market"/>
    <s v="Central"/>
    <n v="19"/>
    <s v="Ohio"/>
    <x v="0"/>
    <x v="0"/>
    <x v="11"/>
    <n v="138"/>
    <n v="130"/>
    <x v="9"/>
    <n v="50"/>
    <n v="50"/>
    <n v="46"/>
    <x v="0"/>
  </r>
  <r>
    <n v="330"/>
    <n v="33"/>
    <d v="2012-12-01T00:00:00"/>
    <s v="Major Market"/>
    <s v="Central"/>
    <n v="9"/>
    <s v="Ohio"/>
    <x v="1"/>
    <x v="1"/>
    <x v="2"/>
    <n v="82"/>
    <n v="70"/>
    <x v="74"/>
    <n v="30"/>
    <n v="30"/>
    <n v="20"/>
    <x v="1"/>
  </r>
  <r>
    <n v="337"/>
    <n v="101"/>
    <d v="2012-11-01T00:00:00"/>
    <s v="Small Market"/>
    <s v="South"/>
    <n v="33"/>
    <s v="Louisiana"/>
    <x v="1"/>
    <x v="1"/>
    <x v="6"/>
    <n v="231"/>
    <n v="210"/>
    <x v="97"/>
    <n v="80"/>
    <n v="90"/>
    <n v="45"/>
    <x v="1"/>
  </r>
  <r>
    <n v="337"/>
    <n v="48"/>
    <d v="2013-10-01T00:00:00"/>
    <s v="Small Market"/>
    <s v="South"/>
    <n v="13"/>
    <s v="Louisiana"/>
    <x v="0"/>
    <x v="0"/>
    <x v="0"/>
    <n v="127"/>
    <n v="160"/>
    <x v="98"/>
    <n v="80"/>
    <n v="70"/>
    <n v="24"/>
    <x v="0"/>
  </r>
  <r>
    <n v="337"/>
    <n v="82"/>
    <d v="2013-11-01T00:00:00"/>
    <s v="Small Market"/>
    <s v="South"/>
    <n v="31"/>
    <s v="Louisiana"/>
    <x v="1"/>
    <x v="1"/>
    <x v="2"/>
    <n v="196"/>
    <n v="170"/>
    <x v="17"/>
    <n v="40"/>
    <n v="70"/>
    <n v="64"/>
    <x v="1"/>
  </r>
  <r>
    <n v="337"/>
    <n v="49"/>
    <d v="2013-11-01T00:00:00"/>
    <s v="Small Market"/>
    <s v="South"/>
    <n v="15"/>
    <s v="Louisiana"/>
    <x v="0"/>
    <x v="3"/>
    <x v="4"/>
    <n v="128"/>
    <n v="90"/>
    <x v="6"/>
    <n v="30"/>
    <n v="30"/>
    <n v="37"/>
    <x v="1"/>
  </r>
  <r>
    <n v="337"/>
    <n v="34"/>
    <d v="2013-12-01T00:00:00"/>
    <s v="Small Market"/>
    <s v="South"/>
    <n v="9"/>
    <s v="Louisiana"/>
    <x v="0"/>
    <x v="0"/>
    <x v="9"/>
    <n v="91"/>
    <n v="100"/>
    <x v="49"/>
    <n v="50"/>
    <n v="40"/>
    <n v="20"/>
    <x v="1"/>
  </r>
  <r>
    <n v="337"/>
    <n v="82"/>
    <d v="2012-11-01T00:00:00"/>
    <s v="Small Market"/>
    <s v="South"/>
    <n v="31"/>
    <s v="Louisiana"/>
    <x v="1"/>
    <x v="1"/>
    <x v="2"/>
    <n v="184"/>
    <n v="170"/>
    <x v="82"/>
    <n v="40"/>
    <n v="70"/>
    <n v="64"/>
    <x v="1"/>
  </r>
  <r>
    <n v="339"/>
    <n v="36"/>
    <d v="2012-11-01T00:00:00"/>
    <s v="Major Market"/>
    <s v="East"/>
    <n v="10"/>
    <s v="Massachusetts"/>
    <x v="1"/>
    <x v="2"/>
    <x v="7"/>
    <n v="88"/>
    <n v="90"/>
    <x v="10"/>
    <n v="40"/>
    <n v="30"/>
    <n v="21"/>
    <x v="0"/>
  </r>
  <r>
    <n v="339"/>
    <n v="54"/>
    <d v="2013-10-01T00:00:00"/>
    <s v="Major Market"/>
    <s v="East"/>
    <n v="20"/>
    <s v="Massachusetts"/>
    <x v="1"/>
    <x v="1"/>
    <x v="2"/>
    <n v="128"/>
    <n v="60"/>
    <x v="22"/>
    <n v="20"/>
    <n v="30"/>
    <n v="53"/>
    <x v="1"/>
  </r>
  <r>
    <n v="339"/>
    <n v="52"/>
    <d v="2013-11-01T00:00:00"/>
    <s v="Major Market"/>
    <s v="East"/>
    <n v="47"/>
    <s v="Massachusetts"/>
    <x v="0"/>
    <x v="3"/>
    <x v="5"/>
    <n v="128"/>
    <n v="110"/>
    <x v="85"/>
    <n v="0"/>
    <n v="50"/>
    <n v="76"/>
    <x v="0"/>
  </r>
  <r>
    <n v="339"/>
    <n v="47"/>
    <d v="2012-12-01T00:00:00"/>
    <s v="Major Market"/>
    <s v="East"/>
    <n v="42"/>
    <s v="Massachusetts"/>
    <x v="0"/>
    <x v="3"/>
    <x v="5"/>
    <n v="99"/>
    <n v="90"/>
    <x v="99"/>
    <n v="-10"/>
    <n v="40"/>
    <n v="72"/>
    <x v="0"/>
  </r>
  <r>
    <n v="347"/>
    <n v="249"/>
    <d v="2012-11-01T00:00:00"/>
    <s v="Major Market"/>
    <s v="East"/>
    <n v="87"/>
    <s v="New York"/>
    <x v="0"/>
    <x v="0"/>
    <x v="0"/>
    <n v="623"/>
    <n v="560"/>
    <x v="100"/>
    <n v="230"/>
    <n v="220"/>
    <n v="138"/>
    <x v="0"/>
  </r>
  <r>
    <n v="347"/>
    <n v="121"/>
    <d v="2012-11-01T00:00:00"/>
    <s v="Major Market"/>
    <s v="East"/>
    <n v="109"/>
    <s v="New York"/>
    <x v="0"/>
    <x v="3"/>
    <x v="5"/>
    <n v="61"/>
    <n v="50"/>
    <x v="101"/>
    <n v="-190"/>
    <n v="110"/>
    <n v="142"/>
    <x v="0"/>
  </r>
  <r>
    <n v="351"/>
    <n v="67"/>
    <d v="2013-12-01T00:00:00"/>
    <s v="Major Market"/>
    <s v="East"/>
    <n v="22"/>
    <s v="Massachusetts"/>
    <x v="0"/>
    <x v="0"/>
    <x v="0"/>
    <n v="543"/>
    <n v="450"/>
    <x v="102"/>
    <n v="360"/>
    <n v="60"/>
    <n v="53"/>
    <x v="0"/>
  </r>
  <r>
    <n v="351"/>
    <n v="67"/>
    <d v="2012-12-01T00:00:00"/>
    <s v="Major Market"/>
    <s v="East"/>
    <n v="22"/>
    <s v="Massachusetts"/>
    <x v="0"/>
    <x v="0"/>
    <x v="0"/>
    <n v="510"/>
    <n v="450"/>
    <x v="103"/>
    <n v="360"/>
    <n v="60"/>
    <n v="53"/>
    <x v="0"/>
  </r>
  <r>
    <n v="351"/>
    <n v="153"/>
    <d v="2012-12-01T00:00:00"/>
    <s v="Major Market"/>
    <s v="East"/>
    <n v="42"/>
    <s v="Massachusetts"/>
    <x v="0"/>
    <x v="3"/>
    <x v="12"/>
    <n v="306"/>
    <n v="290"/>
    <x v="46"/>
    <n v="80"/>
    <n v="150"/>
    <n v="66"/>
    <x v="0"/>
  </r>
  <r>
    <n v="351"/>
    <n v="36"/>
    <d v="2013-11-01T00:00:00"/>
    <s v="Major Market"/>
    <s v="East"/>
    <n v="10"/>
    <s v="Massachusetts"/>
    <x v="1"/>
    <x v="2"/>
    <x v="7"/>
    <n v="94"/>
    <n v="90"/>
    <x v="49"/>
    <n v="40"/>
    <n v="30"/>
    <n v="21"/>
    <x v="0"/>
  </r>
  <r>
    <n v="351"/>
    <n v="32"/>
    <d v="2012-11-01T00:00:00"/>
    <s v="Major Market"/>
    <s v="East"/>
    <n v="8"/>
    <s v="Massachusetts"/>
    <x v="1"/>
    <x v="2"/>
    <x v="3"/>
    <n v="80"/>
    <n v="80"/>
    <x v="74"/>
    <n v="40"/>
    <n v="30"/>
    <n v="19"/>
    <x v="0"/>
  </r>
  <r>
    <n v="352"/>
    <n v="28"/>
    <d v="2013-11-01T00:00:00"/>
    <s v="Major Market"/>
    <s v="East"/>
    <n v="7"/>
    <s v="Florida"/>
    <x v="1"/>
    <x v="2"/>
    <x v="7"/>
    <n v="75"/>
    <n v="70"/>
    <x v="19"/>
    <n v="40"/>
    <n v="20"/>
    <n v="19"/>
    <x v="0"/>
  </r>
  <r>
    <n v="352"/>
    <n v="28"/>
    <d v="2012-11-01T00:00:00"/>
    <s v="Major Market"/>
    <s v="East"/>
    <n v="7"/>
    <s v="Florida"/>
    <x v="1"/>
    <x v="2"/>
    <x v="7"/>
    <n v="70"/>
    <n v="70"/>
    <x v="104"/>
    <n v="40"/>
    <n v="20"/>
    <n v="19"/>
    <x v="0"/>
  </r>
  <r>
    <n v="360"/>
    <n v="125"/>
    <d v="2013-10-01T00:00:00"/>
    <s v="Small Market"/>
    <s v="West"/>
    <n v="41"/>
    <s v="Washington"/>
    <x v="1"/>
    <x v="1"/>
    <x v="6"/>
    <n v="334"/>
    <n v="250"/>
    <x v="1"/>
    <n v="130"/>
    <n v="90"/>
    <n v="73"/>
    <x v="1"/>
  </r>
  <r>
    <n v="360"/>
    <n v="72"/>
    <d v="2013-12-01T00:00:00"/>
    <s v="Small Market"/>
    <s v="West"/>
    <n v="23"/>
    <s v="Washington"/>
    <x v="0"/>
    <x v="0"/>
    <x v="0"/>
    <n v="188"/>
    <n v="200"/>
    <x v="47"/>
    <n v="80"/>
    <n v="80"/>
    <n v="46"/>
    <x v="0"/>
  </r>
  <r>
    <n v="360"/>
    <n v="68"/>
    <d v="2013-10-01T00:00:00"/>
    <s v="Small Market"/>
    <s v="West"/>
    <n v="21"/>
    <s v="Washington"/>
    <x v="0"/>
    <x v="0"/>
    <x v="0"/>
    <n v="178"/>
    <n v="230"/>
    <x v="105"/>
    <n v="110"/>
    <n v="90"/>
    <n v="43"/>
    <x v="0"/>
  </r>
  <r>
    <n v="360"/>
    <n v="80"/>
    <d v="2013-12-01T00:00:00"/>
    <s v="Small Market"/>
    <s v="West"/>
    <n v="24"/>
    <s v="Washington"/>
    <x v="0"/>
    <x v="3"/>
    <x v="4"/>
    <n v="188"/>
    <n v="170"/>
    <x v="106"/>
    <n v="60"/>
    <n v="70"/>
    <n v="45"/>
    <x v="1"/>
  </r>
  <r>
    <n v="360"/>
    <n v="80"/>
    <d v="2013-10-01T00:00:00"/>
    <s v="Small Market"/>
    <s v="West"/>
    <n v="24"/>
    <s v="Washington"/>
    <x v="0"/>
    <x v="3"/>
    <x v="4"/>
    <n v="185"/>
    <n v="150"/>
    <x v="67"/>
    <n v="80"/>
    <n v="60"/>
    <n v="46"/>
    <x v="1"/>
  </r>
  <r>
    <n v="360"/>
    <n v="46"/>
    <d v="2012-10-01T00:00:00"/>
    <s v="Small Market"/>
    <s v="West"/>
    <n v="14"/>
    <s v="Washington"/>
    <x v="1"/>
    <x v="2"/>
    <x v="8"/>
    <n v="113"/>
    <n v="50"/>
    <x v="10"/>
    <n v="30"/>
    <n v="20"/>
    <n v="36"/>
    <x v="0"/>
  </r>
  <r>
    <n v="360"/>
    <n v="55"/>
    <d v="2012-12-01T00:00:00"/>
    <s v="Small Market"/>
    <s v="West"/>
    <n v="49"/>
    <s v="Washington"/>
    <x v="1"/>
    <x v="2"/>
    <x v="3"/>
    <n v="131"/>
    <n v="90"/>
    <x v="14"/>
    <n v="-10"/>
    <n v="40"/>
    <n v="79"/>
    <x v="0"/>
  </r>
  <r>
    <n v="361"/>
    <n v="67"/>
    <d v="2013-12-01T00:00:00"/>
    <s v="Major Market"/>
    <s v="South"/>
    <n v="22"/>
    <s v="Texas"/>
    <x v="0"/>
    <x v="3"/>
    <x v="10"/>
    <n v="179"/>
    <n v="120"/>
    <x v="98"/>
    <n v="30"/>
    <n v="50"/>
    <n v="54"/>
    <x v="0"/>
  </r>
  <r>
    <n v="386"/>
    <n v="83"/>
    <d v="2013-12-01T00:00:00"/>
    <s v="Major Market"/>
    <s v="East"/>
    <n v="27"/>
    <s v="Florida"/>
    <x v="0"/>
    <x v="3"/>
    <x v="4"/>
    <n v="208"/>
    <n v="190"/>
    <x v="47"/>
    <n v="70"/>
    <n v="80"/>
    <n v="54"/>
    <x v="1"/>
  </r>
  <r>
    <n v="386"/>
    <n v="22"/>
    <d v="2012-10-01T00:00:00"/>
    <s v="Major Market"/>
    <s v="East"/>
    <n v="7"/>
    <s v="Florida"/>
    <x v="1"/>
    <x v="1"/>
    <x v="6"/>
    <n v="51"/>
    <n v="20"/>
    <x v="24"/>
    <n v="20"/>
    <n v="0"/>
    <n v="19"/>
    <x v="1"/>
  </r>
  <r>
    <n v="405"/>
    <n v="102"/>
    <d v="2013-11-01T00:00:00"/>
    <s v="Small Market"/>
    <s v="South"/>
    <n v="31"/>
    <s v="Oklahoma"/>
    <x v="0"/>
    <x v="3"/>
    <x v="10"/>
    <n v="261"/>
    <n v="180"/>
    <x v="107"/>
    <n v="60"/>
    <n v="80"/>
    <n v="54"/>
    <x v="0"/>
  </r>
  <r>
    <n v="405"/>
    <n v="91"/>
    <d v="2013-10-01T00:00:00"/>
    <s v="Small Market"/>
    <s v="South"/>
    <n v="28"/>
    <s v="Oklahoma"/>
    <x v="0"/>
    <x v="3"/>
    <x v="10"/>
    <n v="232"/>
    <n v="130"/>
    <x v="108"/>
    <n v="70"/>
    <n v="50"/>
    <n v="51"/>
    <x v="0"/>
  </r>
  <r>
    <n v="405"/>
    <n v="82"/>
    <d v="2013-10-01T00:00:00"/>
    <s v="Small Market"/>
    <s v="South"/>
    <n v="27"/>
    <s v="Oklahoma"/>
    <x v="0"/>
    <x v="3"/>
    <x v="4"/>
    <n v="218"/>
    <n v="130"/>
    <x v="109"/>
    <n v="60"/>
    <n v="50"/>
    <n v="58"/>
    <x v="1"/>
  </r>
  <r>
    <n v="405"/>
    <n v="91"/>
    <d v="2012-10-01T00:00:00"/>
    <s v="Small Market"/>
    <s v="South"/>
    <n v="28"/>
    <s v="Oklahoma"/>
    <x v="0"/>
    <x v="3"/>
    <x v="10"/>
    <n v="218"/>
    <n v="130"/>
    <x v="106"/>
    <n v="70"/>
    <n v="50"/>
    <n v="51"/>
    <x v="0"/>
  </r>
  <r>
    <n v="405"/>
    <n v="88"/>
    <d v="2012-12-01T00:00:00"/>
    <s v="Small Market"/>
    <s v="South"/>
    <n v="29"/>
    <s v="Oklahoma"/>
    <x v="0"/>
    <x v="3"/>
    <x v="4"/>
    <n v="221"/>
    <n v="170"/>
    <x v="110"/>
    <n v="60"/>
    <n v="60"/>
    <n v="61"/>
    <x v="1"/>
  </r>
  <r>
    <n v="405"/>
    <n v="81"/>
    <d v="2012-12-01T00:00:00"/>
    <s v="Small Market"/>
    <s v="South"/>
    <n v="26"/>
    <s v="Oklahoma"/>
    <x v="0"/>
    <x v="0"/>
    <x v="0"/>
    <n v="185"/>
    <n v="220"/>
    <x v="111"/>
    <n v="100"/>
    <n v="90"/>
    <n v="38"/>
    <x v="0"/>
  </r>
  <r>
    <n v="405"/>
    <n v="82"/>
    <d v="2012-10-01T00:00:00"/>
    <s v="Small Market"/>
    <s v="South"/>
    <n v="27"/>
    <s v="Oklahoma"/>
    <x v="0"/>
    <x v="3"/>
    <x v="4"/>
    <n v="205"/>
    <n v="130"/>
    <x v="53"/>
    <n v="60"/>
    <n v="50"/>
    <n v="58"/>
    <x v="1"/>
  </r>
  <r>
    <n v="405"/>
    <n v="65"/>
    <d v="2013-12-01T00:00:00"/>
    <s v="Small Market"/>
    <s v="South"/>
    <n v="24"/>
    <s v="Oklahoma"/>
    <x v="1"/>
    <x v="1"/>
    <x v="6"/>
    <n v="155"/>
    <n v="130"/>
    <x v="9"/>
    <n v="20"/>
    <n v="60"/>
    <n v="58"/>
    <x v="1"/>
  </r>
  <r>
    <n v="405"/>
    <n v="27"/>
    <d v="2013-10-01T00:00:00"/>
    <s v="Small Market"/>
    <s v="South"/>
    <n v="7"/>
    <s v="Oklahoma"/>
    <x v="0"/>
    <x v="0"/>
    <x v="9"/>
    <n v="70"/>
    <n v="90"/>
    <x v="10"/>
    <n v="60"/>
    <n v="30"/>
    <n v="18"/>
    <x v="1"/>
  </r>
  <r>
    <n v="405"/>
    <n v="65"/>
    <d v="2012-12-01T00:00:00"/>
    <s v="Small Market"/>
    <s v="South"/>
    <n v="24"/>
    <s v="Oklahoma"/>
    <x v="1"/>
    <x v="1"/>
    <x v="6"/>
    <n v="145"/>
    <n v="130"/>
    <x v="112"/>
    <n v="20"/>
    <n v="60"/>
    <n v="58"/>
    <x v="1"/>
  </r>
  <r>
    <n v="405"/>
    <n v="94"/>
    <d v="2013-11-01T00:00:00"/>
    <s v="Small Market"/>
    <s v="South"/>
    <n v="85"/>
    <s v="Oklahoma"/>
    <x v="1"/>
    <x v="1"/>
    <x v="2"/>
    <n v="239"/>
    <n v="200"/>
    <x v="112"/>
    <n v="20"/>
    <n v="80"/>
    <n v="115"/>
    <x v="1"/>
  </r>
  <r>
    <n v="405"/>
    <n v="96"/>
    <d v="2012-10-01T00:00:00"/>
    <s v="Small Market"/>
    <s v="South"/>
    <n v="87"/>
    <s v="Oklahoma"/>
    <x v="1"/>
    <x v="1"/>
    <x v="2"/>
    <n v="230"/>
    <n v="200"/>
    <x v="113"/>
    <n v="40"/>
    <n v="80"/>
    <n v="117"/>
    <x v="1"/>
  </r>
  <r>
    <n v="405"/>
    <n v="56"/>
    <d v="2012-10-01T00:00:00"/>
    <s v="Small Market"/>
    <s v="South"/>
    <n v="21"/>
    <s v="Oklahoma"/>
    <x v="1"/>
    <x v="1"/>
    <x v="6"/>
    <n v="126"/>
    <n v="110"/>
    <x v="63"/>
    <n v="50"/>
    <n v="40"/>
    <n v="54"/>
    <x v="1"/>
  </r>
  <r>
    <n v="405"/>
    <n v="21"/>
    <d v="2012-10-01T00:00:00"/>
    <s v="Small Market"/>
    <s v="South"/>
    <n v="5"/>
    <s v="Oklahoma"/>
    <x v="0"/>
    <x v="3"/>
    <x v="5"/>
    <n v="53"/>
    <n v="30"/>
    <x v="23"/>
    <n v="30"/>
    <n v="0"/>
    <n v="17"/>
    <x v="0"/>
  </r>
  <r>
    <n v="407"/>
    <n v="88"/>
    <d v="2013-12-01T00:00:00"/>
    <s v="Major Market"/>
    <s v="East"/>
    <n v="29"/>
    <s v="Florida"/>
    <x v="0"/>
    <x v="0"/>
    <x v="0"/>
    <n v="236"/>
    <n v="190"/>
    <x v="114"/>
    <n v="80"/>
    <n v="70"/>
    <n v="60"/>
    <x v="0"/>
  </r>
  <r>
    <n v="407"/>
    <n v="80"/>
    <d v="2013-12-01T00:00:00"/>
    <s v="Major Market"/>
    <s v="East"/>
    <n v="24"/>
    <s v="Florida"/>
    <x v="1"/>
    <x v="1"/>
    <x v="1"/>
    <n v="188"/>
    <n v="120"/>
    <x v="59"/>
    <n v="30"/>
    <n v="60"/>
    <n v="46"/>
    <x v="1"/>
  </r>
  <r>
    <n v="407"/>
    <n v="82"/>
    <d v="2012-10-01T00:00:00"/>
    <s v="Major Market"/>
    <s v="East"/>
    <n v="27"/>
    <s v="Florida"/>
    <x v="0"/>
    <x v="0"/>
    <x v="0"/>
    <n v="205"/>
    <n v="170"/>
    <x v="115"/>
    <n v="90"/>
    <n v="60"/>
    <n v="59"/>
    <x v="0"/>
  </r>
  <r>
    <n v="407"/>
    <n v="83"/>
    <d v="2012-12-01T00:00:00"/>
    <s v="Major Market"/>
    <s v="East"/>
    <n v="27"/>
    <s v="Florida"/>
    <x v="0"/>
    <x v="3"/>
    <x v="4"/>
    <n v="195"/>
    <n v="190"/>
    <x v="60"/>
    <n v="70"/>
    <n v="80"/>
    <n v="54"/>
    <x v="1"/>
  </r>
  <r>
    <n v="407"/>
    <n v="54"/>
    <d v="2012-11-01T00:00:00"/>
    <s v="Major Market"/>
    <s v="East"/>
    <n v="20"/>
    <s v="Florida"/>
    <x v="1"/>
    <x v="1"/>
    <x v="2"/>
    <n v="121"/>
    <n v="80"/>
    <x v="64"/>
    <n v="10"/>
    <n v="40"/>
    <n v="54"/>
    <x v="1"/>
  </r>
  <r>
    <n v="408"/>
    <n v="54"/>
    <d v="2013-12-01T00:00:00"/>
    <s v="Major Market"/>
    <s v="West"/>
    <n v="15"/>
    <s v="California"/>
    <x v="1"/>
    <x v="2"/>
    <x v="8"/>
    <n v="142"/>
    <n v="90"/>
    <x v="29"/>
    <n v="50"/>
    <n v="30"/>
    <n v="26"/>
    <x v="0"/>
  </r>
  <r>
    <n v="409"/>
    <n v="241"/>
    <d v="2013-12-01T00:00:00"/>
    <s v="Major Market"/>
    <s v="South"/>
    <n v="74"/>
    <s v="Texas"/>
    <x v="0"/>
    <x v="0"/>
    <x v="0"/>
    <n v="559"/>
    <n v="620"/>
    <x v="116"/>
    <n v="240"/>
    <n v="280"/>
    <n v="96"/>
    <x v="0"/>
  </r>
  <r>
    <n v="409"/>
    <n v="118"/>
    <d v="2012-11-01T00:00:00"/>
    <s v="Major Market"/>
    <s v="South"/>
    <n v="33"/>
    <s v="Texas"/>
    <x v="0"/>
    <x v="3"/>
    <x v="5"/>
    <n v="290"/>
    <n v="220"/>
    <x v="81"/>
    <n v="100"/>
    <n v="90"/>
    <n v="45"/>
    <x v="0"/>
  </r>
  <r>
    <n v="409"/>
    <n v="43"/>
    <d v="2012-10-01T00:00:00"/>
    <s v="Major Market"/>
    <s v="South"/>
    <n v="13"/>
    <s v="Texas"/>
    <x v="1"/>
    <x v="1"/>
    <x v="2"/>
    <n v="107"/>
    <n v="90"/>
    <x v="69"/>
    <n v="50"/>
    <n v="30"/>
    <n v="36"/>
    <x v="1"/>
  </r>
  <r>
    <n v="413"/>
    <n v="21"/>
    <d v="2012-10-01T00:00:00"/>
    <s v="Major Market"/>
    <s v="East"/>
    <n v="5"/>
    <s v="Massachusetts"/>
    <x v="1"/>
    <x v="2"/>
    <x v="3"/>
    <n v="53"/>
    <n v="50"/>
    <x v="23"/>
    <n v="30"/>
    <n v="20"/>
    <n v="17"/>
    <x v="0"/>
  </r>
  <r>
    <n v="414"/>
    <n v="83"/>
    <d v="2013-12-01T00:00:00"/>
    <s v="Small Market"/>
    <s v="Central"/>
    <n v="27"/>
    <s v="Wisconsin"/>
    <x v="0"/>
    <x v="0"/>
    <x v="9"/>
    <n v="208"/>
    <n v="190"/>
    <x v="97"/>
    <n v="70"/>
    <n v="80"/>
    <n v="55"/>
    <x v="1"/>
  </r>
  <r>
    <n v="414"/>
    <n v="60"/>
    <d v="2012-10-01T00:00:00"/>
    <s v="Small Market"/>
    <s v="Central"/>
    <n v="18"/>
    <s v="Wisconsin"/>
    <x v="1"/>
    <x v="1"/>
    <x v="6"/>
    <n v="159"/>
    <n v="120"/>
    <x v="16"/>
    <n v="80"/>
    <n v="40"/>
    <n v="42"/>
    <x v="1"/>
  </r>
  <r>
    <n v="414"/>
    <n v="96"/>
    <d v="2013-10-01T00:00:00"/>
    <s v="Small Market"/>
    <s v="Central"/>
    <n v="87"/>
    <s v="Wisconsin"/>
    <x v="0"/>
    <x v="0"/>
    <x v="0"/>
    <n v="245"/>
    <n v="230"/>
    <x v="11"/>
    <n v="60"/>
    <n v="90"/>
    <n v="116"/>
    <x v="0"/>
  </r>
  <r>
    <n v="414"/>
    <n v="56"/>
    <d v="2013-10-01T00:00:00"/>
    <s v="Small Market"/>
    <s v="Central"/>
    <n v="21"/>
    <s v="Wisconsin"/>
    <x v="0"/>
    <x v="0"/>
    <x v="11"/>
    <n v="134"/>
    <n v="120"/>
    <x v="112"/>
    <n v="50"/>
    <n v="40"/>
    <n v="55"/>
    <x v="0"/>
  </r>
  <r>
    <n v="415"/>
    <n v="257"/>
    <d v="2013-10-01T00:00:00"/>
    <s v="Major Market"/>
    <s v="West"/>
    <n v="84"/>
    <s v="California"/>
    <x v="0"/>
    <x v="3"/>
    <x v="4"/>
    <n v="637"/>
    <n v="550"/>
    <x v="117"/>
    <n v="240"/>
    <n v="230"/>
    <n v="116"/>
    <x v="1"/>
  </r>
  <r>
    <n v="415"/>
    <n v="241"/>
    <d v="2012-12-01T00:00:00"/>
    <s v="Major Market"/>
    <s v="West"/>
    <n v="74"/>
    <s v="California"/>
    <x v="1"/>
    <x v="1"/>
    <x v="2"/>
    <n v="525"/>
    <n v="480"/>
    <x v="118"/>
    <n v="170"/>
    <n v="220"/>
    <n v="96"/>
    <x v="1"/>
  </r>
  <r>
    <n v="417"/>
    <n v="69"/>
    <d v="2013-11-01T00:00:00"/>
    <s v="Small Market"/>
    <s v="Central"/>
    <n v="21"/>
    <s v="Missouri"/>
    <x v="0"/>
    <x v="0"/>
    <x v="9"/>
    <n v="160"/>
    <n v="140"/>
    <x v="17"/>
    <n v="40"/>
    <n v="60"/>
    <n v="43"/>
    <x v="1"/>
  </r>
  <r>
    <n v="417"/>
    <n v="32"/>
    <d v="2013-10-01T00:00:00"/>
    <s v="Small Market"/>
    <s v="Central"/>
    <n v="8"/>
    <s v="Missouri"/>
    <x v="0"/>
    <x v="3"/>
    <x v="4"/>
    <n v="84"/>
    <n v="110"/>
    <x v="62"/>
    <n v="80"/>
    <n v="30"/>
    <n v="19"/>
    <x v="1"/>
  </r>
  <r>
    <n v="417"/>
    <n v="92"/>
    <d v="2013-12-01T00:00:00"/>
    <s v="Small Market"/>
    <s v="Central"/>
    <n v="28"/>
    <s v="Missouri"/>
    <x v="1"/>
    <x v="1"/>
    <x v="2"/>
    <n v="171"/>
    <n v="140"/>
    <x v="42"/>
    <n v="20"/>
    <n v="80"/>
    <n v="52"/>
    <x v="1"/>
  </r>
  <r>
    <n v="417"/>
    <n v="35"/>
    <d v="2012-11-01T00:00:00"/>
    <s v="Small Market"/>
    <s v="Central"/>
    <n v="11"/>
    <s v="Missouri"/>
    <x v="1"/>
    <x v="2"/>
    <x v="7"/>
    <n v="82"/>
    <n v="60"/>
    <x v="75"/>
    <n v="10"/>
    <n v="20"/>
    <n v="38"/>
    <x v="0"/>
  </r>
  <r>
    <n v="417"/>
    <n v="49"/>
    <d v="2012-12-01T00:00:00"/>
    <s v="Small Market"/>
    <s v="Central"/>
    <n v="44"/>
    <s v="Missouri"/>
    <x v="1"/>
    <x v="1"/>
    <x v="6"/>
    <n v="118"/>
    <n v="100"/>
    <x v="43"/>
    <n v="0"/>
    <n v="40"/>
    <n v="74"/>
    <x v="1"/>
  </r>
  <r>
    <n v="417"/>
    <n v="25"/>
    <d v="2012-10-01T00:00:00"/>
    <s v="Small Market"/>
    <s v="Central"/>
    <n v="9"/>
    <s v="Missouri"/>
    <x v="1"/>
    <x v="2"/>
    <x v="8"/>
    <n v="56"/>
    <n v="30"/>
    <x v="119"/>
    <n v="0"/>
    <n v="10"/>
    <n v="42"/>
    <x v="0"/>
  </r>
  <r>
    <n v="417"/>
    <n v="86"/>
    <d v="2013-10-01T00:00:00"/>
    <s v="Small Market"/>
    <s v="Central"/>
    <n v="26"/>
    <s v="Missouri"/>
    <x v="1"/>
    <x v="1"/>
    <x v="2"/>
    <n v="116"/>
    <n v="80"/>
    <x v="120"/>
    <n v="10"/>
    <n v="60"/>
    <n v="49"/>
    <x v="1"/>
  </r>
  <r>
    <n v="419"/>
    <n v="91"/>
    <d v="2013-10-01T00:00:00"/>
    <s v="Major Market"/>
    <s v="Central"/>
    <n v="28"/>
    <s v="Ohio"/>
    <x v="1"/>
    <x v="2"/>
    <x v="8"/>
    <n v="232"/>
    <n v="150"/>
    <x v="108"/>
    <n v="80"/>
    <n v="50"/>
    <n v="51"/>
    <x v="0"/>
  </r>
  <r>
    <n v="419"/>
    <n v="82"/>
    <d v="2013-10-01T00:00:00"/>
    <s v="Major Market"/>
    <s v="Central"/>
    <n v="27"/>
    <s v="Ohio"/>
    <x v="1"/>
    <x v="2"/>
    <x v="7"/>
    <n v="218"/>
    <n v="140"/>
    <x v="109"/>
    <n v="60"/>
    <n v="50"/>
    <n v="58"/>
    <x v="0"/>
  </r>
  <r>
    <n v="419"/>
    <n v="102"/>
    <d v="2012-11-01T00:00:00"/>
    <s v="Major Market"/>
    <s v="Central"/>
    <n v="31"/>
    <s v="Ohio"/>
    <x v="1"/>
    <x v="2"/>
    <x v="8"/>
    <n v="245"/>
    <n v="200"/>
    <x v="95"/>
    <n v="70"/>
    <n v="80"/>
    <n v="54"/>
    <x v="0"/>
  </r>
  <r>
    <n v="419"/>
    <n v="36"/>
    <d v="2013-11-01T00:00:00"/>
    <s v="Major Market"/>
    <s v="Central"/>
    <n v="10"/>
    <s v="Ohio"/>
    <x v="1"/>
    <x v="1"/>
    <x v="2"/>
    <n v="94"/>
    <n v="80"/>
    <x v="18"/>
    <n v="40"/>
    <n v="30"/>
    <n v="22"/>
    <x v="1"/>
  </r>
  <r>
    <n v="419"/>
    <n v="54"/>
    <d v="2013-10-01T00:00:00"/>
    <s v="Major Market"/>
    <s v="Central"/>
    <n v="20"/>
    <s v="Ohio"/>
    <x v="0"/>
    <x v="3"/>
    <x v="4"/>
    <n v="128"/>
    <n v="170"/>
    <x v="57"/>
    <n v="70"/>
    <n v="70"/>
    <n v="54"/>
    <x v="1"/>
  </r>
  <r>
    <n v="419"/>
    <n v="55"/>
    <d v="2012-11-01T00:00:00"/>
    <s v="Major Market"/>
    <s v="Central"/>
    <n v="20"/>
    <s v="Ohio"/>
    <x v="0"/>
    <x v="3"/>
    <x v="4"/>
    <n v="124"/>
    <n v="150"/>
    <x v="63"/>
    <n v="40"/>
    <n v="70"/>
    <n v="53"/>
    <x v="1"/>
  </r>
  <r>
    <n v="419"/>
    <n v="46"/>
    <d v="2013-12-01T00:00:00"/>
    <s v="Major Market"/>
    <s v="Central"/>
    <n v="17"/>
    <s v="Ohio"/>
    <x v="0"/>
    <x v="3"/>
    <x v="4"/>
    <n v="110"/>
    <n v="130"/>
    <x v="75"/>
    <n v="40"/>
    <n v="50"/>
    <n v="51"/>
    <x v="1"/>
  </r>
  <r>
    <n v="419"/>
    <n v="47"/>
    <d v="2012-12-01T00:00:00"/>
    <s v="Major Market"/>
    <s v="Central"/>
    <n v="42"/>
    <s v="Ohio"/>
    <x v="0"/>
    <x v="0"/>
    <x v="9"/>
    <n v="112"/>
    <n v="110"/>
    <x v="84"/>
    <n v="10"/>
    <n v="40"/>
    <n v="71"/>
    <x v="1"/>
  </r>
  <r>
    <n v="425"/>
    <n v="60"/>
    <d v="2013-10-01T00:00:00"/>
    <s v="Small Market"/>
    <s v="West"/>
    <n v="18"/>
    <s v="Washington"/>
    <x v="1"/>
    <x v="2"/>
    <x v="7"/>
    <n v="169"/>
    <n v="70"/>
    <x v="97"/>
    <n v="40"/>
    <n v="20"/>
    <n v="42"/>
    <x v="0"/>
  </r>
  <r>
    <n v="425"/>
    <n v="49"/>
    <d v="2013-12-01T00:00:00"/>
    <s v="Small Market"/>
    <s v="West"/>
    <n v="13"/>
    <s v="Washington"/>
    <x v="1"/>
    <x v="1"/>
    <x v="2"/>
    <n v="128"/>
    <n v="110"/>
    <x v="121"/>
    <n v="50"/>
    <n v="40"/>
    <n v="25"/>
    <x v="1"/>
  </r>
  <r>
    <n v="425"/>
    <n v="75"/>
    <d v="2013-11-01T00:00:00"/>
    <s v="Small Market"/>
    <s v="West"/>
    <n v="23"/>
    <s v="Washington"/>
    <x v="0"/>
    <x v="3"/>
    <x v="4"/>
    <n v="175"/>
    <n v="150"/>
    <x v="68"/>
    <n v="40"/>
    <n v="70"/>
    <n v="44"/>
    <x v="1"/>
  </r>
  <r>
    <n v="425"/>
    <n v="63"/>
    <d v="2012-11-01T00:00:00"/>
    <s v="Small Market"/>
    <s v="West"/>
    <n v="20"/>
    <s v="Washington"/>
    <x v="0"/>
    <x v="0"/>
    <x v="0"/>
    <n v="156"/>
    <n v="180"/>
    <x v="6"/>
    <n v="70"/>
    <n v="70"/>
    <n v="43"/>
    <x v="0"/>
  </r>
  <r>
    <n v="425"/>
    <n v="53"/>
    <d v="2012-11-01T00:00:00"/>
    <s v="Small Market"/>
    <s v="West"/>
    <n v="16"/>
    <s v="Washington"/>
    <x v="1"/>
    <x v="2"/>
    <x v="7"/>
    <n v="141"/>
    <n v="100"/>
    <x v="7"/>
    <n v="50"/>
    <n v="30"/>
    <n v="39"/>
    <x v="0"/>
  </r>
  <r>
    <n v="425"/>
    <n v="48"/>
    <d v="2012-10-01T00:00:00"/>
    <s v="Small Market"/>
    <s v="West"/>
    <n v="13"/>
    <s v="Washington"/>
    <x v="1"/>
    <x v="1"/>
    <x v="2"/>
    <n v="119"/>
    <n v="90"/>
    <x v="41"/>
    <n v="60"/>
    <n v="30"/>
    <n v="24"/>
    <x v="1"/>
  </r>
  <r>
    <n v="425"/>
    <n v="49"/>
    <d v="2012-12-01T00:00:00"/>
    <s v="Small Market"/>
    <s v="West"/>
    <n v="13"/>
    <s v="Washington"/>
    <x v="1"/>
    <x v="1"/>
    <x v="2"/>
    <n v="120"/>
    <n v="110"/>
    <x v="49"/>
    <n v="50"/>
    <n v="40"/>
    <n v="25"/>
    <x v="1"/>
  </r>
  <r>
    <n v="425"/>
    <n v="56"/>
    <d v="2013-10-01T00:00:00"/>
    <s v="Small Market"/>
    <s v="West"/>
    <n v="21"/>
    <s v="Washington"/>
    <x v="0"/>
    <x v="3"/>
    <x v="5"/>
    <n v="134"/>
    <n v="110"/>
    <x v="42"/>
    <n v="50"/>
    <n v="40"/>
    <n v="54"/>
    <x v="0"/>
  </r>
  <r>
    <n v="425"/>
    <n v="96"/>
    <d v="2012-10-01T00:00:00"/>
    <s v="Small Market"/>
    <s v="West"/>
    <n v="87"/>
    <s v="Washington"/>
    <x v="0"/>
    <x v="0"/>
    <x v="9"/>
    <n v="230"/>
    <n v="330"/>
    <x v="113"/>
    <n v="100"/>
    <n v="140"/>
    <n v="117"/>
    <x v="1"/>
  </r>
  <r>
    <n v="425"/>
    <n v="22"/>
    <d v="2013-11-01T00:00:00"/>
    <s v="Small Market"/>
    <s v="West"/>
    <n v="7"/>
    <s v="Washington"/>
    <x v="0"/>
    <x v="3"/>
    <x v="10"/>
    <n v="55"/>
    <n v="50"/>
    <x v="63"/>
    <n v="20"/>
    <n v="20"/>
    <n v="19"/>
    <x v="0"/>
  </r>
  <r>
    <n v="425"/>
    <n v="54"/>
    <d v="2012-11-01T00:00:00"/>
    <s v="Small Market"/>
    <s v="West"/>
    <n v="20"/>
    <s v="Washington"/>
    <x v="0"/>
    <x v="3"/>
    <x v="5"/>
    <n v="121"/>
    <n v="110"/>
    <x v="64"/>
    <n v="20"/>
    <n v="50"/>
    <n v="54"/>
    <x v="0"/>
  </r>
  <r>
    <n v="430"/>
    <n v="54"/>
    <d v="2013-12-01T00:00:00"/>
    <s v="Major Market"/>
    <s v="South"/>
    <n v="15"/>
    <s v="Texas"/>
    <x v="0"/>
    <x v="3"/>
    <x v="4"/>
    <n v="142"/>
    <n v="100"/>
    <x v="48"/>
    <n v="40"/>
    <n v="40"/>
    <n v="27"/>
    <x v="1"/>
  </r>
  <r>
    <n v="430"/>
    <n v="43"/>
    <d v="2013-10-01T00:00:00"/>
    <s v="Major Market"/>
    <s v="South"/>
    <n v="13"/>
    <s v="Texas"/>
    <x v="1"/>
    <x v="1"/>
    <x v="2"/>
    <n v="114"/>
    <n v="90"/>
    <x v="62"/>
    <n v="50"/>
    <n v="30"/>
    <n v="36"/>
    <x v="1"/>
  </r>
  <r>
    <n v="430"/>
    <n v="41"/>
    <d v="2013-12-01T00:00:00"/>
    <s v="Major Market"/>
    <s v="South"/>
    <n v="13"/>
    <s v="Texas"/>
    <x v="1"/>
    <x v="1"/>
    <x v="2"/>
    <n v="108"/>
    <n v="90"/>
    <x v="83"/>
    <n v="30"/>
    <n v="30"/>
    <n v="36"/>
    <x v="1"/>
  </r>
  <r>
    <n v="432"/>
    <n v="239"/>
    <d v="2013-10-01T00:00:00"/>
    <s v="Major Market"/>
    <s v="South"/>
    <n v="74"/>
    <s v="Texas"/>
    <x v="0"/>
    <x v="0"/>
    <x v="0"/>
    <n v="554"/>
    <n v="770"/>
    <x v="122"/>
    <n v="340"/>
    <n v="350"/>
    <n v="96"/>
    <x v="0"/>
  </r>
  <r>
    <n v="432"/>
    <n v="225"/>
    <d v="2013-11-01T00:00:00"/>
    <s v="Major Market"/>
    <s v="South"/>
    <n v="69"/>
    <s v="Texas"/>
    <x v="0"/>
    <x v="0"/>
    <x v="0"/>
    <n v="522"/>
    <n v="580"/>
    <x v="123"/>
    <n v="230"/>
    <n v="260"/>
    <n v="91"/>
    <x v="0"/>
  </r>
  <r>
    <n v="432"/>
    <n v="76"/>
    <d v="2013-10-01T00:00:00"/>
    <s v="Major Market"/>
    <s v="South"/>
    <n v="21"/>
    <s v="Texas"/>
    <x v="0"/>
    <x v="3"/>
    <x v="4"/>
    <n v="199"/>
    <n v="120"/>
    <x v="124"/>
    <n v="80"/>
    <n v="40"/>
    <n v="33"/>
    <x v="1"/>
  </r>
  <r>
    <n v="435"/>
    <n v="103"/>
    <d v="2013-10-01T00:00:00"/>
    <s v="Small Market"/>
    <s v="West"/>
    <n v="33"/>
    <s v="Utah"/>
    <x v="0"/>
    <x v="3"/>
    <x v="5"/>
    <n v="251"/>
    <n v="210"/>
    <x v="90"/>
    <n v="110"/>
    <n v="80"/>
    <n v="46"/>
    <x v="0"/>
  </r>
  <r>
    <n v="435"/>
    <n v="94"/>
    <d v="2013-12-01T00:00:00"/>
    <s v="Small Market"/>
    <s v="West"/>
    <n v="31"/>
    <s v="Utah"/>
    <x v="0"/>
    <x v="3"/>
    <x v="5"/>
    <n v="228"/>
    <n v="200"/>
    <x v="125"/>
    <n v="70"/>
    <n v="90"/>
    <n v="43"/>
    <x v="0"/>
  </r>
  <r>
    <n v="435"/>
    <n v="101"/>
    <d v="2012-11-01T00:00:00"/>
    <s v="Small Market"/>
    <s v="West"/>
    <n v="33"/>
    <s v="Utah"/>
    <x v="0"/>
    <x v="3"/>
    <x v="5"/>
    <n v="231"/>
    <n v="220"/>
    <x v="97"/>
    <n v="90"/>
    <n v="90"/>
    <n v="45"/>
    <x v="0"/>
  </r>
  <r>
    <n v="435"/>
    <n v="54"/>
    <d v="2013-11-01T00:00:00"/>
    <s v="Small Market"/>
    <s v="West"/>
    <n v="15"/>
    <s v="Utah"/>
    <x v="0"/>
    <x v="3"/>
    <x v="4"/>
    <n v="141"/>
    <n v="120"/>
    <x v="48"/>
    <n v="50"/>
    <n v="50"/>
    <n v="26"/>
    <x v="1"/>
  </r>
  <r>
    <n v="435"/>
    <n v="94"/>
    <d v="2012-12-01T00:00:00"/>
    <s v="Small Market"/>
    <s v="West"/>
    <n v="31"/>
    <s v="Utah"/>
    <x v="0"/>
    <x v="3"/>
    <x v="5"/>
    <n v="214"/>
    <n v="200"/>
    <x v="48"/>
    <n v="70"/>
    <n v="90"/>
    <n v="43"/>
    <x v="0"/>
  </r>
  <r>
    <n v="435"/>
    <n v="50"/>
    <d v="2013-12-01T00:00:00"/>
    <s v="Small Market"/>
    <s v="West"/>
    <n v="14"/>
    <s v="Utah"/>
    <x v="0"/>
    <x v="3"/>
    <x v="4"/>
    <n v="131"/>
    <n v="110"/>
    <x v="98"/>
    <n v="50"/>
    <n v="40"/>
    <n v="26"/>
    <x v="1"/>
  </r>
  <r>
    <n v="435"/>
    <n v="69"/>
    <d v="2013-11-01T00:00:00"/>
    <s v="Small Market"/>
    <s v="West"/>
    <n v="21"/>
    <s v="Utah"/>
    <x v="0"/>
    <x v="0"/>
    <x v="11"/>
    <n v="160"/>
    <n v="170"/>
    <x v="60"/>
    <n v="50"/>
    <n v="80"/>
    <n v="42"/>
    <x v="0"/>
  </r>
  <r>
    <n v="435"/>
    <n v="82"/>
    <d v="2013-11-01T00:00:00"/>
    <s v="Small Market"/>
    <s v="West"/>
    <n v="31"/>
    <s v="Utah"/>
    <x v="0"/>
    <x v="0"/>
    <x v="9"/>
    <n v="196"/>
    <n v="210"/>
    <x v="17"/>
    <n v="60"/>
    <n v="90"/>
    <n v="64"/>
    <x v="1"/>
  </r>
  <r>
    <n v="435"/>
    <n v="40"/>
    <d v="2013-10-01T00:00:00"/>
    <s v="Small Market"/>
    <s v="West"/>
    <n v="11"/>
    <s v="Utah"/>
    <x v="0"/>
    <x v="3"/>
    <x v="4"/>
    <n v="106"/>
    <n v="80"/>
    <x v="126"/>
    <n v="60"/>
    <n v="20"/>
    <n v="22"/>
    <x v="1"/>
  </r>
  <r>
    <n v="435"/>
    <n v="52"/>
    <d v="2013-12-01T00:00:00"/>
    <s v="Small Market"/>
    <s v="West"/>
    <n v="16"/>
    <s v="Utah"/>
    <x v="1"/>
    <x v="1"/>
    <x v="6"/>
    <n v="135"/>
    <n v="110"/>
    <x v="4"/>
    <n v="40"/>
    <n v="40"/>
    <n v="39"/>
    <x v="1"/>
  </r>
  <r>
    <n v="435"/>
    <n v="65"/>
    <d v="2013-10-01T00:00:00"/>
    <s v="Small Market"/>
    <s v="West"/>
    <n v="20"/>
    <s v="Utah"/>
    <x v="0"/>
    <x v="0"/>
    <x v="11"/>
    <n v="151"/>
    <n v="200"/>
    <x v="4"/>
    <n v="90"/>
    <n v="90"/>
    <n v="41"/>
    <x v="0"/>
  </r>
  <r>
    <n v="435"/>
    <n v="63"/>
    <d v="2013-12-01T00:00:00"/>
    <s v="Small Market"/>
    <s v="West"/>
    <n v="19"/>
    <s v="Utah"/>
    <x v="0"/>
    <x v="0"/>
    <x v="11"/>
    <n v="148"/>
    <n v="160"/>
    <x v="4"/>
    <n v="50"/>
    <n v="70"/>
    <n v="40"/>
    <x v="0"/>
  </r>
  <r>
    <n v="435"/>
    <n v="54"/>
    <d v="2012-11-01T00:00:00"/>
    <s v="Small Market"/>
    <s v="West"/>
    <n v="15"/>
    <s v="Utah"/>
    <x v="0"/>
    <x v="3"/>
    <x v="4"/>
    <n v="132"/>
    <n v="120"/>
    <x v="5"/>
    <n v="50"/>
    <n v="50"/>
    <n v="26"/>
    <x v="1"/>
  </r>
  <r>
    <n v="435"/>
    <n v="79"/>
    <d v="2013-10-01T00:00:00"/>
    <s v="Small Market"/>
    <s v="West"/>
    <n v="30"/>
    <s v="Utah"/>
    <x v="0"/>
    <x v="0"/>
    <x v="9"/>
    <n v="189"/>
    <n v="260"/>
    <x v="6"/>
    <n v="120"/>
    <n v="100"/>
    <n v="64"/>
    <x v="1"/>
  </r>
  <r>
    <n v="435"/>
    <n v="50"/>
    <d v="2012-12-01T00:00:00"/>
    <s v="Small Market"/>
    <s v="West"/>
    <n v="14"/>
    <s v="Utah"/>
    <x v="0"/>
    <x v="3"/>
    <x v="4"/>
    <n v="123"/>
    <n v="110"/>
    <x v="41"/>
    <n v="50"/>
    <n v="40"/>
    <n v="26"/>
    <x v="1"/>
  </r>
  <r>
    <n v="435"/>
    <n v="46"/>
    <d v="2013-11-01T00:00:00"/>
    <s v="Small Market"/>
    <s v="West"/>
    <n v="14"/>
    <s v="Utah"/>
    <x v="1"/>
    <x v="1"/>
    <x v="6"/>
    <n v="120"/>
    <n v="100"/>
    <x v="18"/>
    <n v="30"/>
    <n v="40"/>
    <n v="37"/>
    <x v="1"/>
  </r>
  <r>
    <n v="435"/>
    <n v="32"/>
    <d v="2013-10-01T00:00:00"/>
    <s v="Small Market"/>
    <s v="West"/>
    <n v="8"/>
    <s v="Utah"/>
    <x v="0"/>
    <x v="3"/>
    <x v="10"/>
    <n v="84"/>
    <n v="60"/>
    <x v="62"/>
    <n v="40"/>
    <n v="20"/>
    <n v="19"/>
    <x v="0"/>
  </r>
  <r>
    <n v="435"/>
    <n v="48"/>
    <d v="2013-12-01T00:00:00"/>
    <s v="Small Market"/>
    <s v="West"/>
    <n v="15"/>
    <s v="Utah"/>
    <x v="1"/>
    <x v="1"/>
    <x v="2"/>
    <n v="130"/>
    <n v="110"/>
    <x v="62"/>
    <n v="40"/>
    <n v="40"/>
    <n v="46"/>
    <x v="1"/>
  </r>
  <r>
    <n v="435"/>
    <n v="33"/>
    <d v="2013-11-01T00:00:00"/>
    <s v="Small Market"/>
    <s v="West"/>
    <n v="9"/>
    <s v="Utah"/>
    <x v="0"/>
    <x v="3"/>
    <x v="10"/>
    <n v="86"/>
    <n v="70"/>
    <x v="73"/>
    <n v="30"/>
    <n v="30"/>
    <n v="21"/>
    <x v="0"/>
  </r>
  <r>
    <n v="435"/>
    <n v="53"/>
    <d v="2013-11-01T00:00:00"/>
    <s v="Small Market"/>
    <s v="West"/>
    <n v="17"/>
    <s v="Utah"/>
    <x v="0"/>
    <x v="0"/>
    <x v="0"/>
    <n v="132"/>
    <n v="140"/>
    <x v="73"/>
    <n v="50"/>
    <n v="60"/>
    <n v="44"/>
    <x v="0"/>
  </r>
  <r>
    <n v="435"/>
    <n v="31"/>
    <d v="2013-12-01T00:00:00"/>
    <s v="Small Market"/>
    <s v="West"/>
    <n v="8"/>
    <s v="Utah"/>
    <x v="0"/>
    <x v="3"/>
    <x v="10"/>
    <n v="82"/>
    <n v="70"/>
    <x v="8"/>
    <n v="30"/>
    <n v="30"/>
    <n v="20"/>
    <x v="0"/>
  </r>
  <r>
    <n v="435"/>
    <n v="40"/>
    <d v="2012-10-01T00:00:00"/>
    <s v="Small Market"/>
    <s v="West"/>
    <n v="11"/>
    <s v="Utah"/>
    <x v="0"/>
    <x v="3"/>
    <x v="4"/>
    <n v="99"/>
    <n v="80"/>
    <x v="127"/>
    <n v="60"/>
    <n v="20"/>
    <n v="22"/>
    <x v="1"/>
  </r>
  <r>
    <n v="435"/>
    <n v="52"/>
    <d v="2012-12-01T00:00:00"/>
    <s v="Small Market"/>
    <s v="West"/>
    <n v="16"/>
    <s v="Utah"/>
    <x v="1"/>
    <x v="1"/>
    <x v="6"/>
    <n v="127"/>
    <n v="110"/>
    <x v="83"/>
    <n v="40"/>
    <n v="40"/>
    <n v="39"/>
    <x v="1"/>
  </r>
  <r>
    <n v="435"/>
    <n v="65"/>
    <d v="2012-10-01T00:00:00"/>
    <s v="Small Market"/>
    <s v="West"/>
    <n v="20"/>
    <s v="Utah"/>
    <x v="0"/>
    <x v="0"/>
    <x v="11"/>
    <n v="142"/>
    <n v="200"/>
    <x v="83"/>
    <n v="90"/>
    <n v="90"/>
    <n v="41"/>
    <x v="0"/>
  </r>
  <r>
    <n v="435"/>
    <n v="63"/>
    <d v="2012-12-01T00:00:00"/>
    <s v="Small Market"/>
    <s v="West"/>
    <n v="19"/>
    <s v="Utah"/>
    <x v="0"/>
    <x v="0"/>
    <x v="11"/>
    <n v="139"/>
    <n v="160"/>
    <x v="83"/>
    <n v="50"/>
    <n v="70"/>
    <n v="40"/>
    <x v="0"/>
  </r>
  <r>
    <n v="435"/>
    <n v="45"/>
    <d v="2013-10-01T00:00:00"/>
    <s v="Small Market"/>
    <s v="West"/>
    <n v="14"/>
    <s v="Utah"/>
    <x v="1"/>
    <x v="1"/>
    <x v="2"/>
    <n v="121"/>
    <n v="90"/>
    <x v="19"/>
    <n v="60"/>
    <n v="20"/>
    <n v="46"/>
    <x v="1"/>
  </r>
  <r>
    <n v="435"/>
    <n v="79"/>
    <d v="2012-10-01T00:00:00"/>
    <s v="Small Market"/>
    <s v="West"/>
    <n v="30"/>
    <s v="Utah"/>
    <x v="0"/>
    <x v="0"/>
    <x v="9"/>
    <n v="177"/>
    <n v="260"/>
    <x v="19"/>
    <n v="120"/>
    <n v="100"/>
    <n v="64"/>
    <x v="1"/>
  </r>
  <r>
    <n v="435"/>
    <n v="47"/>
    <d v="2013-10-01T00:00:00"/>
    <s v="Small Market"/>
    <s v="West"/>
    <n v="15"/>
    <s v="Utah"/>
    <x v="0"/>
    <x v="0"/>
    <x v="0"/>
    <n v="118"/>
    <n v="150"/>
    <x v="9"/>
    <n v="80"/>
    <n v="50"/>
    <n v="42"/>
    <x v="0"/>
  </r>
  <r>
    <n v="435"/>
    <n v="49"/>
    <d v="2013-12-01T00:00:00"/>
    <s v="Small Market"/>
    <s v="West"/>
    <n v="16"/>
    <s v="Utah"/>
    <x v="0"/>
    <x v="0"/>
    <x v="0"/>
    <n v="121"/>
    <n v="130"/>
    <x v="10"/>
    <n v="50"/>
    <n v="50"/>
    <n v="44"/>
    <x v="0"/>
  </r>
  <r>
    <n v="435"/>
    <n v="43"/>
    <d v="2013-11-01T00:00:00"/>
    <s v="Small Market"/>
    <s v="West"/>
    <n v="14"/>
    <s v="Utah"/>
    <x v="1"/>
    <x v="1"/>
    <x v="2"/>
    <n v="116"/>
    <n v="100"/>
    <x v="20"/>
    <n v="30"/>
    <n v="40"/>
    <n v="46"/>
    <x v="1"/>
  </r>
  <r>
    <n v="435"/>
    <n v="33"/>
    <d v="2012-11-01T00:00:00"/>
    <s v="Small Market"/>
    <s v="West"/>
    <n v="9"/>
    <s v="Utah"/>
    <x v="0"/>
    <x v="3"/>
    <x v="10"/>
    <n v="81"/>
    <n v="70"/>
    <x v="11"/>
    <n v="30"/>
    <n v="30"/>
    <n v="21"/>
    <x v="0"/>
  </r>
  <r>
    <n v="435"/>
    <n v="53"/>
    <d v="2012-11-01T00:00:00"/>
    <s v="Small Market"/>
    <s v="West"/>
    <n v="17"/>
    <s v="Utah"/>
    <x v="0"/>
    <x v="0"/>
    <x v="0"/>
    <n v="124"/>
    <n v="140"/>
    <x v="11"/>
    <n v="50"/>
    <n v="60"/>
    <n v="44"/>
    <x v="0"/>
  </r>
  <r>
    <n v="435"/>
    <n v="31"/>
    <d v="2012-12-01T00:00:00"/>
    <s v="Small Market"/>
    <s v="West"/>
    <n v="8"/>
    <s v="Utah"/>
    <x v="0"/>
    <x v="3"/>
    <x v="10"/>
    <n v="77"/>
    <n v="70"/>
    <x v="30"/>
    <n v="30"/>
    <n v="30"/>
    <n v="20"/>
    <x v="0"/>
  </r>
  <r>
    <n v="435"/>
    <n v="68"/>
    <d v="2012-12-01T00:00:00"/>
    <s v="Small Market"/>
    <s v="West"/>
    <n v="25"/>
    <s v="Utah"/>
    <x v="0"/>
    <x v="0"/>
    <x v="9"/>
    <n v="153"/>
    <n v="180"/>
    <x v="30"/>
    <n v="50"/>
    <n v="80"/>
    <n v="59"/>
    <x v="1"/>
  </r>
  <r>
    <n v="435"/>
    <n v="92"/>
    <d v="2013-12-01T00:00:00"/>
    <s v="Small Market"/>
    <s v="West"/>
    <n v="28"/>
    <s v="Utah"/>
    <x v="1"/>
    <x v="1"/>
    <x v="1"/>
    <n v="171"/>
    <n v="140"/>
    <x v="21"/>
    <n v="20"/>
    <n v="80"/>
    <n v="51"/>
    <x v="1"/>
  </r>
  <r>
    <n v="435"/>
    <n v="45"/>
    <d v="2012-10-01T00:00:00"/>
    <s v="Small Market"/>
    <s v="West"/>
    <n v="14"/>
    <s v="Utah"/>
    <x v="1"/>
    <x v="1"/>
    <x v="2"/>
    <n v="114"/>
    <n v="90"/>
    <x v="104"/>
    <n v="60"/>
    <n v="20"/>
    <n v="46"/>
    <x v="1"/>
  </r>
  <r>
    <n v="435"/>
    <n v="47"/>
    <d v="2012-10-01T00:00:00"/>
    <s v="Small Market"/>
    <s v="West"/>
    <n v="15"/>
    <s v="Utah"/>
    <x v="0"/>
    <x v="0"/>
    <x v="0"/>
    <n v="111"/>
    <n v="150"/>
    <x v="112"/>
    <n v="80"/>
    <n v="50"/>
    <n v="42"/>
    <x v="0"/>
  </r>
  <r>
    <n v="435"/>
    <n v="39"/>
    <d v="2013-10-01T00:00:00"/>
    <s v="Small Market"/>
    <s v="West"/>
    <n v="12"/>
    <s v="Utah"/>
    <x v="1"/>
    <x v="2"/>
    <x v="8"/>
    <n v="98"/>
    <n v="40"/>
    <x v="70"/>
    <n v="20"/>
    <n v="10"/>
    <n v="39"/>
    <x v="0"/>
  </r>
  <r>
    <n v="435"/>
    <n v="43"/>
    <d v="2012-11-01T00:00:00"/>
    <s v="Small Market"/>
    <s v="West"/>
    <n v="14"/>
    <s v="Utah"/>
    <x v="1"/>
    <x v="1"/>
    <x v="2"/>
    <n v="109"/>
    <n v="100"/>
    <x v="128"/>
    <n v="30"/>
    <n v="40"/>
    <n v="46"/>
    <x v="1"/>
  </r>
  <r>
    <n v="435"/>
    <n v="38"/>
    <d v="2013-12-01T00:00:00"/>
    <s v="Small Market"/>
    <s v="West"/>
    <n v="12"/>
    <s v="Utah"/>
    <x v="1"/>
    <x v="2"/>
    <x v="8"/>
    <n v="95"/>
    <n v="60"/>
    <x v="57"/>
    <n v="10"/>
    <n v="20"/>
    <n v="39"/>
    <x v="0"/>
  </r>
  <r>
    <n v="435"/>
    <n v="92"/>
    <d v="2012-12-01T00:00:00"/>
    <s v="Small Market"/>
    <s v="West"/>
    <n v="28"/>
    <s v="Utah"/>
    <x v="1"/>
    <x v="1"/>
    <x v="1"/>
    <n v="160"/>
    <n v="140"/>
    <x v="113"/>
    <n v="20"/>
    <n v="80"/>
    <n v="51"/>
    <x v="1"/>
  </r>
  <r>
    <n v="435"/>
    <n v="39"/>
    <d v="2012-10-01T00:00:00"/>
    <s v="Small Market"/>
    <s v="West"/>
    <n v="12"/>
    <s v="Utah"/>
    <x v="1"/>
    <x v="2"/>
    <x v="8"/>
    <n v="92"/>
    <n v="40"/>
    <x v="71"/>
    <n v="20"/>
    <n v="10"/>
    <n v="39"/>
    <x v="0"/>
  </r>
  <r>
    <n v="435"/>
    <n v="35"/>
    <d v="2013-11-01T00:00:00"/>
    <s v="Small Market"/>
    <s v="West"/>
    <n v="11"/>
    <s v="Utah"/>
    <x v="1"/>
    <x v="2"/>
    <x v="8"/>
    <n v="87"/>
    <n v="50"/>
    <x v="64"/>
    <n v="10"/>
    <n v="20"/>
    <n v="38"/>
    <x v="0"/>
  </r>
  <r>
    <n v="435"/>
    <n v="35"/>
    <d v="2012-11-01T00:00:00"/>
    <s v="Small Market"/>
    <s v="West"/>
    <n v="11"/>
    <s v="Utah"/>
    <x v="1"/>
    <x v="2"/>
    <x v="8"/>
    <n v="82"/>
    <n v="50"/>
    <x v="75"/>
    <n v="10"/>
    <n v="20"/>
    <n v="38"/>
    <x v="0"/>
  </r>
  <r>
    <n v="435"/>
    <n v="49"/>
    <d v="2012-12-01T00:00:00"/>
    <s v="Small Market"/>
    <s v="West"/>
    <n v="44"/>
    <s v="Utah"/>
    <x v="1"/>
    <x v="2"/>
    <x v="7"/>
    <n v="118"/>
    <n v="80"/>
    <x v="51"/>
    <n v="0"/>
    <n v="30"/>
    <n v="73"/>
    <x v="0"/>
  </r>
  <r>
    <n v="435"/>
    <n v="34"/>
    <d v="2013-11-01T00:00:00"/>
    <s v="Small Market"/>
    <s v="West"/>
    <n v="12"/>
    <s v="Utah"/>
    <x v="1"/>
    <x v="2"/>
    <x v="3"/>
    <n v="81"/>
    <n v="50"/>
    <x v="51"/>
    <n v="0"/>
    <n v="20"/>
    <n v="45"/>
    <x v="0"/>
  </r>
  <r>
    <n v="435"/>
    <n v="49"/>
    <d v="2013-12-01T00:00:00"/>
    <s v="Small Market"/>
    <s v="West"/>
    <n v="44"/>
    <s v="Utah"/>
    <x v="1"/>
    <x v="2"/>
    <x v="7"/>
    <n v="126"/>
    <n v="80"/>
    <x v="84"/>
    <n v="0"/>
    <n v="30"/>
    <n v="73"/>
    <x v="0"/>
  </r>
  <r>
    <n v="435"/>
    <n v="44"/>
    <d v="2012-11-01T00:00:00"/>
    <s v="Small Market"/>
    <s v="West"/>
    <n v="40"/>
    <s v="Utah"/>
    <x v="1"/>
    <x v="2"/>
    <x v="7"/>
    <n v="106"/>
    <n v="70"/>
    <x v="55"/>
    <n v="-10"/>
    <n v="30"/>
    <n v="69"/>
    <x v="0"/>
  </r>
  <r>
    <n v="435"/>
    <n v="45"/>
    <d v="2013-10-01T00:00:00"/>
    <s v="Small Market"/>
    <s v="West"/>
    <n v="41"/>
    <s v="Utah"/>
    <x v="1"/>
    <x v="2"/>
    <x v="7"/>
    <n v="116"/>
    <n v="50"/>
    <x v="129"/>
    <n v="20"/>
    <n v="10"/>
    <n v="70"/>
    <x v="0"/>
  </r>
  <r>
    <n v="435"/>
    <n v="44"/>
    <d v="2013-11-01T00:00:00"/>
    <s v="Small Market"/>
    <s v="West"/>
    <n v="40"/>
    <s v="Utah"/>
    <x v="1"/>
    <x v="2"/>
    <x v="7"/>
    <n v="113"/>
    <n v="70"/>
    <x v="130"/>
    <n v="-10"/>
    <n v="30"/>
    <n v="69"/>
    <x v="0"/>
  </r>
  <r>
    <n v="435"/>
    <n v="82"/>
    <d v="2013-11-01T00:00:00"/>
    <s v="Small Market"/>
    <s v="West"/>
    <n v="25"/>
    <s v="Utah"/>
    <x v="1"/>
    <x v="1"/>
    <x v="1"/>
    <n v="130"/>
    <n v="110"/>
    <x v="85"/>
    <n v="0"/>
    <n v="70"/>
    <n v="48"/>
    <x v="1"/>
  </r>
  <r>
    <n v="435"/>
    <n v="25"/>
    <d v="2012-10-01T00:00:00"/>
    <s v="Small Market"/>
    <s v="West"/>
    <n v="9"/>
    <s v="Utah"/>
    <x v="1"/>
    <x v="2"/>
    <x v="3"/>
    <n v="56"/>
    <n v="20"/>
    <x v="85"/>
    <n v="10"/>
    <n v="0"/>
    <n v="43"/>
    <x v="0"/>
  </r>
  <r>
    <n v="435"/>
    <n v="20"/>
    <d v="2012-12-01T00:00:00"/>
    <s v="Small Market"/>
    <s v="West"/>
    <n v="7"/>
    <s v="Utah"/>
    <x v="1"/>
    <x v="2"/>
    <x v="3"/>
    <n v="45"/>
    <n v="30"/>
    <x v="131"/>
    <n v="0"/>
    <n v="10"/>
    <n v="40"/>
    <x v="0"/>
  </r>
  <r>
    <n v="435"/>
    <n v="25"/>
    <d v="2013-10-01T00:00:00"/>
    <s v="Small Market"/>
    <s v="West"/>
    <n v="9"/>
    <s v="Utah"/>
    <x v="1"/>
    <x v="2"/>
    <x v="3"/>
    <n v="60"/>
    <n v="20"/>
    <x v="132"/>
    <n v="10"/>
    <n v="0"/>
    <n v="43"/>
    <x v="0"/>
  </r>
  <r>
    <n v="435"/>
    <n v="20"/>
    <d v="2013-12-01T00:00:00"/>
    <s v="Small Market"/>
    <s v="West"/>
    <n v="7"/>
    <s v="Utah"/>
    <x v="1"/>
    <x v="2"/>
    <x v="3"/>
    <n v="48"/>
    <n v="30"/>
    <x v="133"/>
    <n v="0"/>
    <n v="10"/>
    <n v="40"/>
    <x v="0"/>
  </r>
  <r>
    <n v="435"/>
    <n v="86"/>
    <d v="2012-10-01T00:00:00"/>
    <s v="Small Market"/>
    <s v="West"/>
    <n v="26"/>
    <s v="Utah"/>
    <x v="1"/>
    <x v="1"/>
    <x v="1"/>
    <n v="109"/>
    <n v="80"/>
    <x v="134"/>
    <n v="0"/>
    <n v="60"/>
    <n v="50"/>
    <x v="1"/>
  </r>
  <r>
    <n v="435"/>
    <n v="86"/>
    <d v="2013-10-01T00:00:00"/>
    <s v="Small Market"/>
    <s v="West"/>
    <n v="26"/>
    <s v="Utah"/>
    <x v="1"/>
    <x v="1"/>
    <x v="1"/>
    <n v="116"/>
    <n v="80"/>
    <x v="135"/>
    <n v="0"/>
    <n v="60"/>
    <n v="50"/>
    <x v="1"/>
  </r>
  <r>
    <n v="440"/>
    <n v="181"/>
    <d v="2012-11-01T00:00:00"/>
    <s v="Major Market"/>
    <s v="Central"/>
    <n v="50"/>
    <s v="Ohio"/>
    <x v="0"/>
    <x v="3"/>
    <x v="5"/>
    <n v="363"/>
    <n v="460"/>
    <x v="136"/>
    <n v="170"/>
    <n v="230"/>
    <n v="75"/>
    <x v="0"/>
  </r>
  <r>
    <n v="440"/>
    <n v="32"/>
    <d v="2013-11-01T00:00:00"/>
    <s v="Major Market"/>
    <s v="Central"/>
    <n v="8"/>
    <s v="Ohio"/>
    <x v="1"/>
    <x v="1"/>
    <x v="6"/>
    <n v="85"/>
    <n v="70"/>
    <x v="54"/>
    <n v="30"/>
    <n v="30"/>
    <n v="19"/>
    <x v="1"/>
  </r>
  <r>
    <n v="440"/>
    <n v="33"/>
    <d v="2013-12-01T00:00:00"/>
    <s v="Major Market"/>
    <s v="Central"/>
    <n v="9"/>
    <s v="Ohio"/>
    <x v="1"/>
    <x v="1"/>
    <x v="2"/>
    <n v="87"/>
    <n v="70"/>
    <x v="54"/>
    <n v="30"/>
    <n v="30"/>
    <n v="20"/>
    <x v="1"/>
  </r>
  <r>
    <n v="440"/>
    <n v="52"/>
    <d v="2012-10-01T00:00:00"/>
    <s v="Major Market"/>
    <s v="Central"/>
    <n v="17"/>
    <s v="Ohio"/>
    <x v="0"/>
    <x v="0"/>
    <x v="11"/>
    <n v="123"/>
    <n v="110"/>
    <x v="30"/>
    <n v="60"/>
    <n v="40"/>
    <n v="45"/>
    <x v="0"/>
  </r>
  <r>
    <n v="469"/>
    <n v="54"/>
    <d v="2012-12-01T00:00:00"/>
    <s v="Major Market"/>
    <s v="South"/>
    <n v="17"/>
    <s v="Texas"/>
    <x v="1"/>
    <x v="1"/>
    <x v="6"/>
    <n v="127"/>
    <n v="110"/>
    <x v="69"/>
    <n v="30"/>
    <n v="50"/>
    <n v="45"/>
    <x v="1"/>
  </r>
  <r>
    <n v="475"/>
    <n v="82"/>
    <d v="2013-11-01T00:00:00"/>
    <s v="Small Market"/>
    <s v="East"/>
    <n v="31"/>
    <s v="Connecticut"/>
    <x v="1"/>
    <x v="1"/>
    <x v="2"/>
    <n v="196"/>
    <n v="130"/>
    <x v="17"/>
    <n v="30"/>
    <n v="60"/>
    <n v="64"/>
    <x v="1"/>
  </r>
  <r>
    <n v="475"/>
    <n v="40"/>
    <d v="2013-10-01T00:00:00"/>
    <s v="Small Market"/>
    <s v="East"/>
    <n v="11"/>
    <s v="Connecticut"/>
    <x v="1"/>
    <x v="2"/>
    <x v="7"/>
    <n v="106"/>
    <n v="100"/>
    <x v="4"/>
    <n v="50"/>
    <n v="40"/>
    <n v="23"/>
    <x v="0"/>
  </r>
  <r>
    <n v="475"/>
    <n v="69"/>
    <d v="2012-11-01T00:00:00"/>
    <s v="Small Market"/>
    <s v="East"/>
    <n v="21"/>
    <s v="Connecticut"/>
    <x v="1"/>
    <x v="1"/>
    <x v="1"/>
    <n v="150"/>
    <n v="100"/>
    <x v="82"/>
    <n v="30"/>
    <n v="50"/>
    <n v="43"/>
    <x v="1"/>
  </r>
  <r>
    <n v="475"/>
    <n v="63"/>
    <d v="2012-12-01T00:00:00"/>
    <s v="Small Market"/>
    <s v="East"/>
    <n v="19"/>
    <s v="Connecticut"/>
    <x v="1"/>
    <x v="1"/>
    <x v="1"/>
    <n v="139"/>
    <n v="100"/>
    <x v="83"/>
    <n v="40"/>
    <n v="40"/>
    <n v="40"/>
    <x v="1"/>
  </r>
  <r>
    <n v="475"/>
    <n v="68"/>
    <d v="2012-12-01T00:00:00"/>
    <s v="Small Market"/>
    <s v="East"/>
    <n v="25"/>
    <s v="Connecticut"/>
    <x v="1"/>
    <x v="1"/>
    <x v="2"/>
    <n v="153"/>
    <n v="110"/>
    <x v="11"/>
    <n v="20"/>
    <n v="50"/>
    <n v="58"/>
    <x v="1"/>
  </r>
  <r>
    <n v="475"/>
    <n v="61"/>
    <d v="2013-11-01T00:00:00"/>
    <s v="Small Market"/>
    <s v="East"/>
    <n v="55"/>
    <s v="Connecticut"/>
    <x v="0"/>
    <x v="3"/>
    <x v="5"/>
    <n v="157"/>
    <n v="140"/>
    <x v="137"/>
    <n v="10"/>
    <n v="60"/>
    <n v="84"/>
    <x v="0"/>
  </r>
  <r>
    <n v="475"/>
    <n v="55"/>
    <d v="2012-12-01T00:00:00"/>
    <s v="Small Market"/>
    <s v="East"/>
    <n v="49"/>
    <s v="Connecticut"/>
    <x v="0"/>
    <x v="3"/>
    <x v="5"/>
    <n v="131"/>
    <n v="120"/>
    <x v="138"/>
    <n v="10"/>
    <n v="50"/>
    <n v="78"/>
    <x v="0"/>
  </r>
  <r>
    <n v="503"/>
    <n v="134"/>
    <d v="2013-12-01T00:00:00"/>
    <s v="Small Market"/>
    <s v="West"/>
    <n v="41"/>
    <s v="Oregon"/>
    <x v="1"/>
    <x v="2"/>
    <x v="3"/>
    <n v="341"/>
    <n v="230"/>
    <x v="139"/>
    <n v="100"/>
    <n v="90"/>
    <n v="65"/>
    <x v="0"/>
  </r>
  <r>
    <n v="503"/>
    <n v="161"/>
    <d v="2013-10-01T00:00:00"/>
    <s v="Small Market"/>
    <s v="West"/>
    <n v="45"/>
    <s v="Oregon"/>
    <x v="0"/>
    <x v="3"/>
    <x v="4"/>
    <n v="343"/>
    <n v="290"/>
    <x v="140"/>
    <n v="110"/>
    <n v="140"/>
    <n v="70"/>
    <x v="1"/>
  </r>
  <r>
    <n v="503"/>
    <n v="134"/>
    <d v="2012-12-01T00:00:00"/>
    <s v="Small Market"/>
    <s v="West"/>
    <n v="41"/>
    <s v="Oregon"/>
    <x v="1"/>
    <x v="2"/>
    <x v="3"/>
    <n v="320"/>
    <n v="230"/>
    <x v="141"/>
    <n v="100"/>
    <n v="90"/>
    <n v="65"/>
    <x v="0"/>
  </r>
  <r>
    <n v="503"/>
    <n v="181"/>
    <d v="2012-11-01T00:00:00"/>
    <s v="Small Market"/>
    <s v="West"/>
    <n v="50"/>
    <s v="Oregon"/>
    <x v="0"/>
    <x v="3"/>
    <x v="4"/>
    <n v="363"/>
    <n v="350"/>
    <x v="114"/>
    <n v="120"/>
    <n v="170"/>
    <n v="74"/>
    <x v="1"/>
  </r>
  <r>
    <n v="503"/>
    <n v="81"/>
    <d v="2013-12-01T00:00:00"/>
    <s v="Small Market"/>
    <s v="West"/>
    <n v="26"/>
    <s v="Oregon"/>
    <x v="1"/>
    <x v="1"/>
    <x v="2"/>
    <n v="197"/>
    <n v="170"/>
    <x v="142"/>
    <n v="70"/>
    <n v="70"/>
    <n v="38"/>
    <x v="1"/>
  </r>
  <r>
    <n v="503"/>
    <n v="82"/>
    <d v="2013-10-01T00:00:00"/>
    <s v="Small Market"/>
    <s v="West"/>
    <n v="27"/>
    <s v="Oregon"/>
    <x v="1"/>
    <x v="2"/>
    <x v="8"/>
    <n v="218"/>
    <n v="90"/>
    <x v="143"/>
    <n v="50"/>
    <n v="30"/>
    <n v="59"/>
    <x v="0"/>
  </r>
  <r>
    <n v="503"/>
    <n v="78"/>
    <d v="2013-11-01T00:00:00"/>
    <s v="Small Market"/>
    <s v="West"/>
    <n v="25"/>
    <s v="Oregon"/>
    <x v="1"/>
    <x v="2"/>
    <x v="8"/>
    <n v="210"/>
    <n v="140"/>
    <x v="144"/>
    <n v="50"/>
    <n v="50"/>
    <n v="57"/>
    <x v="0"/>
  </r>
  <r>
    <n v="503"/>
    <n v="161"/>
    <d v="2012-10-01T00:00:00"/>
    <s v="Small Market"/>
    <s v="West"/>
    <n v="45"/>
    <s v="Oregon"/>
    <x v="0"/>
    <x v="3"/>
    <x v="4"/>
    <n v="322"/>
    <n v="290"/>
    <x v="145"/>
    <n v="110"/>
    <n v="140"/>
    <n v="70"/>
    <x v="1"/>
  </r>
  <r>
    <n v="503"/>
    <n v="46"/>
    <d v="2013-11-01T00:00:00"/>
    <s v="Small Market"/>
    <s v="West"/>
    <n v="14"/>
    <s v="Oregon"/>
    <x v="0"/>
    <x v="0"/>
    <x v="9"/>
    <n v="121"/>
    <n v="130"/>
    <x v="41"/>
    <n v="50"/>
    <n v="50"/>
    <n v="36"/>
    <x v="1"/>
  </r>
  <r>
    <n v="503"/>
    <n v="54"/>
    <d v="2013-12-01T00:00:00"/>
    <s v="Small Market"/>
    <s v="West"/>
    <n v="17"/>
    <s v="Oregon"/>
    <x v="0"/>
    <x v="3"/>
    <x v="5"/>
    <n v="135"/>
    <n v="120"/>
    <x v="62"/>
    <n v="40"/>
    <n v="50"/>
    <n v="45"/>
    <x v="0"/>
  </r>
  <r>
    <n v="503"/>
    <n v="32"/>
    <d v="2013-11-01T00:00:00"/>
    <s v="Small Market"/>
    <s v="West"/>
    <n v="8"/>
    <s v="Oregon"/>
    <x v="1"/>
    <x v="2"/>
    <x v="7"/>
    <n v="85"/>
    <n v="50"/>
    <x v="62"/>
    <n v="30"/>
    <n v="20"/>
    <n v="20"/>
    <x v="0"/>
  </r>
  <r>
    <n v="503"/>
    <n v="59"/>
    <d v="2012-11-01T00:00:00"/>
    <s v="Small Market"/>
    <s v="West"/>
    <n v="19"/>
    <s v="Oregon"/>
    <x v="0"/>
    <x v="3"/>
    <x v="5"/>
    <n v="138"/>
    <n v="130"/>
    <x v="9"/>
    <n v="50"/>
    <n v="50"/>
    <n v="46"/>
    <x v="0"/>
  </r>
  <r>
    <n v="503"/>
    <n v="46"/>
    <d v="2012-11-01T00:00:00"/>
    <s v="Small Market"/>
    <s v="West"/>
    <n v="14"/>
    <s v="Oregon"/>
    <x v="0"/>
    <x v="0"/>
    <x v="9"/>
    <n v="114"/>
    <n v="130"/>
    <x v="146"/>
    <n v="50"/>
    <n v="50"/>
    <n v="36"/>
    <x v="1"/>
  </r>
  <r>
    <n v="503"/>
    <n v="60"/>
    <d v="2013-10-01T00:00:00"/>
    <s v="Small Market"/>
    <s v="West"/>
    <n v="19"/>
    <s v="Oregon"/>
    <x v="0"/>
    <x v="0"/>
    <x v="0"/>
    <n v="153"/>
    <n v="210"/>
    <x v="10"/>
    <n v="90"/>
    <n v="80"/>
    <n v="63"/>
    <x v="0"/>
  </r>
  <r>
    <n v="503"/>
    <n v="54"/>
    <d v="2012-12-01T00:00:00"/>
    <s v="Small Market"/>
    <s v="West"/>
    <n v="17"/>
    <s v="Oregon"/>
    <x v="0"/>
    <x v="3"/>
    <x v="5"/>
    <n v="127"/>
    <n v="120"/>
    <x v="69"/>
    <n v="40"/>
    <n v="50"/>
    <n v="45"/>
    <x v="0"/>
  </r>
  <r>
    <n v="503"/>
    <n v="24"/>
    <d v="2013-12-01T00:00:00"/>
    <s v="Small Market"/>
    <s v="West"/>
    <n v="6"/>
    <s v="Oregon"/>
    <x v="1"/>
    <x v="1"/>
    <x v="6"/>
    <n v="64"/>
    <n v="50"/>
    <x v="69"/>
    <n v="20"/>
    <n v="20"/>
    <n v="17"/>
    <x v="1"/>
  </r>
  <r>
    <n v="503"/>
    <n v="41"/>
    <d v="2012-12-01T00:00:00"/>
    <s v="Small Market"/>
    <s v="West"/>
    <n v="13"/>
    <s v="Oregon"/>
    <x v="0"/>
    <x v="0"/>
    <x v="9"/>
    <n v="101"/>
    <n v="120"/>
    <x v="21"/>
    <n v="50"/>
    <n v="40"/>
    <n v="35"/>
    <x v="1"/>
  </r>
  <r>
    <n v="503"/>
    <n v="55"/>
    <d v="2013-11-01T00:00:00"/>
    <s v="Small Market"/>
    <s v="West"/>
    <n v="20"/>
    <s v="Oregon"/>
    <x v="0"/>
    <x v="3"/>
    <x v="10"/>
    <n v="132"/>
    <n v="120"/>
    <x v="42"/>
    <n v="30"/>
    <n v="50"/>
    <n v="53"/>
    <x v="0"/>
  </r>
  <r>
    <n v="503"/>
    <n v="25"/>
    <d v="2012-11-01T00:00:00"/>
    <s v="Small Market"/>
    <s v="West"/>
    <n v="7"/>
    <s v="Oregon"/>
    <x v="1"/>
    <x v="1"/>
    <x v="6"/>
    <n v="63"/>
    <n v="50"/>
    <x v="22"/>
    <n v="20"/>
    <n v="20"/>
    <n v="19"/>
    <x v="1"/>
  </r>
  <r>
    <n v="503"/>
    <n v="54"/>
    <d v="2012-10-01T00:00:00"/>
    <s v="Small Market"/>
    <s v="West"/>
    <n v="20"/>
    <s v="Oregon"/>
    <x v="0"/>
    <x v="3"/>
    <x v="10"/>
    <n v="120"/>
    <n v="100"/>
    <x v="147"/>
    <n v="40"/>
    <n v="40"/>
    <n v="54"/>
    <x v="0"/>
  </r>
  <r>
    <n v="503"/>
    <n v="41"/>
    <d v="2012-12-01T00:00:00"/>
    <s v="Small Market"/>
    <s v="West"/>
    <n v="13"/>
    <s v="Oregon"/>
    <x v="0"/>
    <x v="0"/>
    <x v="0"/>
    <n v="98"/>
    <n v="110"/>
    <x v="13"/>
    <n v="20"/>
    <n v="40"/>
    <n v="56"/>
    <x v="0"/>
  </r>
  <r>
    <n v="503"/>
    <n v="47"/>
    <d v="2012-12-01T00:00:00"/>
    <s v="Small Market"/>
    <s v="West"/>
    <n v="42"/>
    <s v="Oregon"/>
    <x v="0"/>
    <x v="0"/>
    <x v="11"/>
    <n v="112"/>
    <n v="130"/>
    <x v="55"/>
    <n v="20"/>
    <n v="50"/>
    <n v="72"/>
    <x v="0"/>
  </r>
  <r>
    <n v="503"/>
    <n v="51"/>
    <d v="2013-10-01T00:00:00"/>
    <s v="Small Market"/>
    <s v="West"/>
    <n v="46"/>
    <s v="Oregon"/>
    <x v="0"/>
    <x v="0"/>
    <x v="11"/>
    <n v="130"/>
    <n v="170"/>
    <x v="55"/>
    <n v="50"/>
    <n v="70"/>
    <n v="76"/>
    <x v="0"/>
  </r>
  <r>
    <n v="504"/>
    <n v="31"/>
    <d v="2013-11-01T00:00:00"/>
    <s v="Small Market"/>
    <s v="South"/>
    <n v="8"/>
    <s v="Louisiana"/>
    <x v="0"/>
    <x v="0"/>
    <x v="9"/>
    <n v="83"/>
    <n v="90"/>
    <x v="62"/>
    <n v="50"/>
    <n v="30"/>
    <n v="19"/>
    <x v="1"/>
  </r>
  <r>
    <n v="504"/>
    <n v="79"/>
    <d v="2012-10-01T00:00:00"/>
    <s v="Small Market"/>
    <s v="South"/>
    <n v="30"/>
    <s v="Louisiana"/>
    <x v="1"/>
    <x v="1"/>
    <x v="2"/>
    <n v="177"/>
    <n v="150"/>
    <x v="19"/>
    <n v="60"/>
    <n v="60"/>
    <n v="64"/>
    <x v="1"/>
  </r>
  <r>
    <n v="504"/>
    <n v="31"/>
    <d v="2012-11-01T00:00:00"/>
    <s v="Small Market"/>
    <s v="South"/>
    <n v="8"/>
    <s v="Louisiana"/>
    <x v="0"/>
    <x v="0"/>
    <x v="9"/>
    <n v="78"/>
    <n v="90"/>
    <x v="69"/>
    <n v="50"/>
    <n v="30"/>
    <n v="19"/>
    <x v="1"/>
  </r>
  <r>
    <n v="504"/>
    <n v="60"/>
    <d v="2013-10-01T00:00:00"/>
    <s v="Small Market"/>
    <s v="South"/>
    <n v="54"/>
    <s v="Louisiana"/>
    <x v="0"/>
    <x v="3"/>
    <x v="10"/>
    <n v="153"/>
    <n v="90"/>
    <x v="13"/>
    <n v="10"/>
    <n v="30"/>
    <n v="83"/>
    <x v="0"/>
  </r>
  <r>
    <n v="504"/>
    <n v="61"/>
    <d v="2012-11-01T00:00:00"/>
    <s v="Small Market"/>
    <s v="South"/>
    <n v="55"/>
    <s v="Louisiana"/>
    <x v="0"/>
    <x v="3"/>
    <x v="10"/>
    <n v="147"/>
    <n v="110"/>
    <x v="13"/>
    <n v="10"/>
    <n v="40"/>
    <n v="85"/>
    <x v="0"/>
  </r>
  <r>
    <n v="505"/>
    <n v="48"/>
    <d v="2013-12-01T00:00:00"/>
    <s v="Small Market"/>
    <s v="South"/>
    <n v="15"/>
    <s v="New Mexico"/>
    <x v="0"/>
    <x v="0"/>
    <x v="0"/>
    <n v="130"/>
    <n v="140"/>
    <x v="73"/>
    <n v="50"/>
    <n v="50"/>
    <n v="47"/>
    <x v="0"/>
  </r>
  <r>
    <n v="505"/>
    <n v="45"/>
    <d v="2013-10-01T00:00:00"/>
    <s v="Small Market"/>
    <s v="South"/>
    <n v="14"/>
    <s v="New Mexico"/>
    <x v="0"/>
    <x v="0"/>
    <x v="0"/>
    <n v="121"/>
    <n v="160"/>
    <x v="19"/>
    <n v="80"/>
    <n v="50"/>
    <n v="46"/>
    <x v="0"/>
  </r>
  <r>
    <n v="505"/>
    <n v="43"/>
    <d v="2013-11-01T00:00:00"/>
    <s v="Small Market"/>
    <s v="South"/>
    <n v="14"/>
    <s v="New Mexico"/>
    <x v="0"/>
    <x v="0"/>
    <x v="0"/>
    <n v="116"/>
    <n v="120"/>
    <x v="20"/>
    <n v="30"/>
    <n v="50"/>
    <n v="46"/>
    <x v="0"/>
  </r>
  <r>
    <n v="505"/>
    <n v="48"/>
    <d v="2012-12-01T00:00:00"/>
    <s v="Small Market"/>
    <s v="South"/>
    <n v="15"/>
    <s v="New Mexico"/>
    <x v="0"/>
    <x v="0"/>
    <x v="0"/>
    <n v="122"/>
    <n v="140"/>
    <x v="11"/>
    <n v="50"/>
    <n v="50"/>
    <n v="47"/>
    <x v="0"/>
  </r>
  <r>
    <n v="505"/>
    <n v="92"/>
    <d v="2013-12-01T00:00:00"/>
    <s v="Small Market"/>
    <s v="South"/>
    <n v="28"/>
    <s v="New Mexico"/>
    <x v="0"/>
    <x v="0"/>
    <x v="9"/>
    <n v="171"/>
    <n v="190"/>
    <x v="42"/>
    <n v="40"/>
    <n v="100"/>
    <n v="52"/>
    <x v="1"/>
  </r>
  <r>
    <n v="505"/>
    <n v="45"/>
    <d v="2012-10-01T00:00:00"/>
    <s v="Small Market"/>
    <s v="South"/>
    <n v="14"/>
    <s v="New Mexico"/>
    <x v="0"/>
    <x v="0"/>
    <x v="0"/>
    <n v="114"/>
    <n v="160"/>
    <x v="104"/>
    <n v="80"/>
    <n v="50"/>
    <n v="46"/>
    <x v="0"/>
  </r>
  <r>
    <n v="505"/>
    <n v="39"/>
    <d v="2013-10-01T00:00:00"/>
    <s v="Small Market"/>
    <s v="South"/>
    <n v="12"/>
    <s v="New Mexico"/>
    <x v="0"/>
    <x v="3"/>
    <x v="4"/>
    <n v="98"/>
    <n v="50"/>
    <x v="70"/>
    <n v="20"/>
    <n v="20"/>
    <n v="39"/>
    <x v="1"/>
  </r>
  <r>
    <n v="505"/>
    <n v="21"/>
    <d v="2013-10-01T00:00:00"/>
    <s v="Small Market"/>
    <s v="South"/>
    <n v="5"/>
    <s v="New Mexico"/>
    <x v="1"/>
    <x v="1"/>
    <x v="6"/>
    <n v="55"/>
    <n v="40"/>
    <x v="70"/>
    <n v="30"/>
    <n v="10"/>
    <n v="17"/>
    <x v="1"/>
  </r>
  <r>
    <n v="505"/>
    <n v="43"/>
    <d v="2012-11-01T00:00:00"/>
    <s v="Small Market"/>
    <s v="South"/>
    <n v="14"/>
    <s v="New Mexico"/>
    <x v="0"/>
    <x v="0"/>
    <x v="0"/>
    <n v="109"/>
    <n v="120"/>
    <x v="128"/>
    <n v="30"/>
    <n v="50"/>
    <n v="46"/>
    <x v="0"/>
  </r>
  <r>
    <n v="505"/>
    <n v="38"/>
    <d v="2013-12-01T00:00:00"/>
    <s v="Small Market"/>
    <s v="South"/>
    <n v="12"/>
    <s v="New Mexico"/>
    <x v="0"/>
    <x v="3"/>
    <x v="4"/>
    <n v="95"/>
    <n v="60"/>
    <x v="57"/>
    <n v="0"/>
    <n v="30"/>
    <n v="39"/>
    <x v="1"/>
  </r>
  <r>
    <n v="505"/>
    <n v="92"/>
    <d v="2012-12-01T00:00:00"/>
    <s v="Small Market"/>
    <s v="South"/>
    <n v="28"/>
    <s v="New Mexico"/>
    <x v="0"/>
    <x v="0"/>
    <x v="9"/>
    <n v="160"/>
    <n v="190"/>
    <x v="63"/>
    <n v="40"/>
    <n v="100"/>
    <n v="52"/>
    <x v="1"/>
  </r>
  <r>
    <n v="505"/>
    <n v="39"/>
    <d v="2012-10-01T00:00:00"/>
    <s v="Small Market"/>
    <s v="South"/>
    <n v="12"/>
    <s v="New Mexico"/>
    <x v="0"/>
    <x v="3"/>
    <x v="4"/>
    <n v="92"/>
    <n v="50"/>
    <x v="71"/>
    <n v="20"/>
    <n v="20"/>
    <n v="39"/>
    <x v="1"/>
  </r>
  <r>
    <n v="505"/>
    <n v="21"/>
    <d v="2012-10-01T00:00:00"/>
    <s v="Small Market"/>
    <s v="South"/>
    <n v="5"/>
    <s v="New Mexico"/>
    <x v="1"/>
    <x v="1"/>
    <x v="6"/>
    <n v="52"/>
    <n v="40"/>
    <x v="71"/>
    <n v="30"/>
    <n v="10"/>
    <n v="17"/>
    <x v="1"/>
  </r>
  <r>
    <n v="505"/>
    <n v="15"/>
    <d v="2013-11-01T00:00:00"/>
    <s v="Small Market"/>
    <s v="South"/>
    <n v="4"/>
    <s v="New Mexico"/>
    <x v="1"/>
    <x v="1"/>
    <x v="6"/>
    <n v="42"/>
    <n v="30"/>
    <x v="64"/>
    <n v="10"/>
    <n v="10"/>
    <n v="15"/>
    <x v="1"/>
  </r>
  <r>
    <n v="505"/>
    <n v="16"/>
    <d v="2013-12-01T00:00:00"/>
    <s v="Small Market"/>
    <s v="South"/>
    <n v="4"/>
    <s v="New Mexico"/>
    <x v="1"/>
    <x v="1"/>
    <x v="6"/>
    <n v="44"/>
    <n v="30"/>
    <x v="64"/>
    <n v="10"/>
    <n v="10"/>
    <n v="16"/>
    <x v="1"/>
  </r>
  <r>
    <n v="505"/>
    <n v="35"/>
    <d v="2013-11-01T00:00:00"/>
    <s v="Small Market"/>
    <s v="South"/>
    <n v="11"/>
    <s v="New Mexico"/>
    <x v="0"/>
    <x v="3"/>
    <x v="4"/>
    <n v="87"/>
    <n v="60"/>
    <x v="147"/>
    <n v="20"/>
    <n v="20"/>
    <n v="39"/>
    <x v="1"/>
  </r>
  <r>
    <n v="505"/>
    <n v="38"/>
    <d v="2012-12-01T00:00:00"/>
    <s v="Small Market"/>
    <s v="South"/>
    <n v="12"/>
    <s v="New Mexico"/>
    <x v="0"/>
    <x v="3"/>
    <x v="4"/>
    <n v="89"/>
    <n v="60"/>
    <x v="147"/>
    <n v="0"/>
    <n v="30"/>
    <n v="39"/>
    <x v="1"/>
  </r>
  <r>
    <n v="505"/>
    <n v="31"/>
    <d v="2013-12-01T00:00:00"/>
    <s v="Small Market"/>
    <s v="South"/>
    <n v="9"/>
    <s v="New Mexico"/>
    <x v="1"/>
    <x v="1"/>
    <x v="2"/>
    <n v="74"/>
    <n v="60"/>
    <x v="24"/>
    <n v="20"/>
    <n v="20"/>
    <n v="31"/>
    <x v="1"/>
  </r>
  <r>
    <n v="505"/>
    <n v="31"/>
    <d v="2013-10-01T00:00:00"/>
    <s v="Small Market"/>
    <s v="South"/>
    <n v="9"/>
    <s v="New Mexico"/>
    <x v="1"/>
    <x v="1"/>
    <x v="2"/>
    <n v="72"/>
    <n v="50"/>
    <x v="75"/>
    <n v="30"/>
    <n v="10"/>
    <n v="31"/>
    <x v="1"/>
  </r>
  <r>
    <n v="505"/>
    <n v="15"/>
    <d v="2012-11-01T00:00:00"/>
    <s v="Small Market"/>
    <s v="South"/>
    <n v="4"/>
    <s v="New Mexico"/>
    <x v="1"/>
    <x v="1"/>
    <x v="6"/>
    <n v="39"/>
    <n v="30"/>
    <x v="75"/>
    <n v="10"/>
    <n v="10"/>
    <n v="15"/>
    <x v="1"/>
  </r>
  <r>
    <n v="505"/>
    <n v="16"/>
    <d v="2012-12-01T00:00:00"/>
    <s v="Small Market"/>
    <s v="South"/>
    <n v="4"/>
    <s v="New Mexico"/>
    <x v="1"/>
    <x v="1"/>
    <x v="6"/>
    <n v="41"/>
    <n v="30"/>
    <x v="75"/>
    <n v="10"/>
    <n v="10"/>
    <n v="16"/>
    <x v="1"/>
  </r>
  <r>
    <n v="505"/>
    <n v="35"/>
    <d v="2012-11-01T00:00:00"/>
    <s v="Small Market"/>
    <s v="South"/>
    <n v="11"/>
    <s v="New Mexico"/>
    <x v="0"/>
    <x v="3"/>
    <x v="4"/>
    <n v="82"/>
    <n v="60"/>
    <x v="148"/>
    <n v="20"/>
    <n v="20"/>
    <n v="39"/>
    <x v="1"/>
  </r>
  <r>
    <n v="505"/>
    <n v="31"/>
    <d v="2012-12-01T00:00:00"/>
    <s v="Small Market"/>
    <s v="South"/>
    <n v="9"/>
    <s v="New Mexico"/>
    <x v="1"/>
    <x v="1"/>
    <x v="2"/>
    <n v="69"/>
    <n v="60"/>
    <x v="149"/>
    <n v="20"/>
    <n v="20"/>
    <n v="31"/>
    <x v="1"/>
  </r>
  <r>
    <n v="505"/>
    <n v="29"/>
    <d v="2013-11-01T00:00:00"/>
    <s v="Small Market"/>
    <s v="South"/>
    <n v="8"/>
    <s v="New Mexico"/>
    <x v="1"/>
    <x v="1"/>
    <x v="2"/>
    <n v="68"/>
    <n v="50"/>
    <x v="149"/>
    <n v="10"/>
    <n v="20"/>
    <n v="30"/>
    <x v="1"/>
  </r>
  <r>
    <n v="505"/>
    <n v="31"/>
    <d v="2012-10-01T00:00:00"/>
    <s v="Small Market"/>
    <s v="South"/>
    <n v="9"/>
    <s v="New Mexico"/>
    <x v="1"/>
    <x v="1"/>
    <x v="2"/>
    <n v="68"/>
    <n v="50"/>
    <x v="76"/>
    <n v="30"/>
    <n v="10"/>
    <n v="31"/>
    <x v="1"/>
  </r>
  <r>
    <n v="505"/>
    <n v="29"/>
    <d v="2012-11-01T00:00:00"/>
    <s v="Small Market"/>
    <s v="South"/>
    <n v="8"/>
    <s v="New Mexico"/>
    <x v="1"/>
    <x v="1"/>
    <x v="2"/>
    <n v="64"/>
    <n v="50"/>
    <x v="150"/>
    <n v="10"/>
    <n v="20"/>
    <n v="30"/>
    <x v="1"/>
  </r>
  <r>
    <n v="505"/>
    <n v="34"/>
    <d v="2012-11-01T00:00:00"/>
    <s v="Small Market"/>
    <s v="South"/>
    <n v="12"/>
    <s v="New Mexico"/>
    <x v="0"/>
    <x v="3"/>
    <x v="10"/>
    <n v="76"/>
    <n v="50"/>
    <x v="51"/>
    <n v="-10"/>
    <n v="20"/>
    <n v="46"/>
    <x v="0"/>
  </r>
  <r>
    <n v="505"/>
    <n v="49"/>
    <d v="2012-12-01T00:00:00"/>
    <s v="Small Market"/>
    <s v="South"/>
    <n v="44"/>
    <s v="New Mexico"/>
    <x v="0"/>
    <x v="3"/>
    <x v="5"/>
    <n v="118"/>
    <n v="90"/>
    <x v="43"/>
    <n v="10"/>
    <n v="30"/>
    <n v="74"/>
    <x v="0"/>
  </r>
  <r>
    <n v="505"/>
    <n v="45"/>
    <d v="2012-10-01T00:00:00"/>
    <s v="Small Market"/>
    <s v="South"/>
    <n v="41"/>
    <s v="New Mexico"/>
    <x v="0"/>
    <x v="3"/>
    <x v="5"/>
    <n v="109"/>
    <n v="60"/>
    <x v="84"/>
    <n v="10"/>
    <n v="20"/>
    <n v="70"/>
    <x v="0"/>
  </r>
  <r>
    <n v="505"/>
    <n v="34"/>
    <d v="2013-11-01T00:00:00"/>
    <s v="Small Market"/>
    <s v="South"/>
    <n v="12"/>
    <s v="New Mexico"/>
    <x v="0"/>
    <x v="3"/>
    <x v="10"/>
    <n v="81"/>
    <n v="50"/>
    <x v="84"/>
    <n v="-10"/>
    <n v="20"/>
    <n v="46"/>
    <x v="0"/>
  </r>
  <r>
    <n v="505"/>
    <n v="49"/>
    <d v="2013-12-01T00:00:00"/>
    <s v="Small Market"/>
    <s v="South"/>
    <n v="44"/>
    <s v="New Mexico"/>
    <x v="0"/>
    <x v="3"/>
    <x v="5"/>
    <n v="126"/>
    <n v="90"/>
    <x v="55"/>
    <n v="10"/>
    <n v="30"/>
    <n v="74"/>
    <x v="0"/>
  </r>
  <r>
    <n v="505"/>
    <n v="44"/>
    <d v="2012-11-01T00:00:00"/>
    <s v="Small Market"/>
    <s v="South"/>
    <n v="40"/>
    <s v="New Mexico"/>
    <x v="0"/>
    <x v="3"/>
    <x v="5"/>
    <n v="106"/>
    <n v="80"/>
    <x v="55"/>
    <n v="0"/>
    <n v="30"/>
    <n v="69"/>
    <x v="0"/>
  </r>
  <r>
    <n v="505"/>
    <n v="82"/>
    <d v="2012-11-01T00:00:00"/>
    <s v="Small Market"/>
    <s v="South"/>
    <n v="25"/>
    <s v="New Mexico"/>
    <x v="0"/>
    <x v="0"/>
    <x v="9"/>
    <n v="122"/>
    <n v="140"/>
    <x v="151"/>
    <n v="10"/>
    <n v="90"/>
    <n v="48"/>
    <x v="1"/>
  </r>
  <r>
    <n v="505"/>
    <n v="45"/>
    <d v="2013-10-01T00:00:00"/>
    <s v="Small Market"/>
    <s v="South"/>
    <n v="41"/>
    <s v="New Mexico"/>
    <x v="0"/>
    <x v="3"/>
    <x v="5"/>
    <n v="116"/>
    <n v="60"/>
    <x v="129"/>
    <n v="10"/>
    <n v="20"/>
    <n v="70"/>
    <x v="0"/>
  </r>
  <r>
    <n v="505"/>
    <n v="44"/>
    <d v="2013-11-01T00:00:00"/>
    <s v="Small Market"/>
    <s v="South"/>
    <n v="40"/>
    <s v="New Mexico"/>
    <x v="0"/>
    <x v="3"/>
    <x v="5"/>
    <n v="113"/>
    <n v="80"/>
    <x v="130"/>
    <n v="0"/>
    <n v="30"/>
    <n v="69"/>
    <x v="0"/>
  </r>
  <r>
    <n v="505"/>
    <n v="82"/>
    <d v="2013-11-01T00:00:00"/>
    <s v="Small Market"/>
    <s v="South"/>
    <n v="25"/>
    <s v="New Mexico"/>
    <x v="0"/>
    <x v="0"/>
    <x v="9"/>
    <n v="130"/>
    <n v="140"/>
    <x v="85"/>
    <n v="10"/>
    <n v="90"/>
    <n v="48"/>
    <x v="1"/>
  </r>
  <r>
    <n v="505"/>
    <n v="25"/>
    <d v="2012-10-01T00:00:00"/>
    <s v="Small Market"/>
    <s v="South"/>
    <n v="9"/>
    <s v="New Mexico"/>
    <x v="0"/>
    <x v="3"/>
    <x v="10"/>
    <n v="56"/>
    <n v="30"/>
    <x v="85"/>
    <n v="10"/>
    <n v="10"/>
    <n v="43"/>
    <x v="0"/>
  </r>
  <r>
    <n v="505"/>
    <n v="20"/>
    <d v="2012-12-01T00:00:00"/>
    <s v="Small Market"/>
    <s v="South"/>
    <n v="7"/>
    <s v="New Mexico"/>
    <x v="0"/>
    <x v="3"/>
    <x v="10"/>
    <n v="45"/>
    <n v="30"/>
    <x v="131"/>
    <n v="-10"/>
    <n v="10"/>
    <n v="40"/>
    <x v="0"/>
  </r>
  <r>
    <n v="505"/>
    <n v="25"/>
    <d v="2013-10-01T00:00:00"/>
    <s v="Small Market"/>
    <s v="South"/>
    <n v="9"/>
    <s v="New Mexico"/>
    <x v="0"/>
    <x v="3"/>
    <x v="10"/>
    <n v="60"/>
    <n v="30"/>
    <x v="132"/>
    <n v="10"/>
    <n v="10"/>
    <n v="43"/>
    <x v="0"/>
  </r>
  <r>
    <n v="505"/>
    <n v="20"/>
    <d v="2013-12-01T00:00:00"/>
    <s v="Small Market"/>
    <s v="South"/>
    <n v="7"/>
    <s v="New Mexico"/>
    <x v="0"/>
    <x v="3"/>
    <x v="10"/>
    <n v="48"/>
    <n v="30"/>
    <x v="133"/>
    <n v="-10"/>
    <n v="10"/>
    <n v="40"/>
    <x v="0"/>
  </r>
  <r>
    <n v="505"/>
    <n v="86"/>
    <d v="2012-10-01T00:00:00"/>
    <s v="Small Market"/>
    <s v="South"/>
    <n v="26"/>
    <s v="New Mexico"/>
    <x v="0"/>
    <x v="0"/>
    <x v="9"/>
    <n v="109"/>
    <n v="150"/>
    <x v="152"/>
    <n v="10"/>
    <n v="110"/>
    <n v="49"/>
    <x v="1"/>
  </r>
  <r>
    <n v="505"/>
    <n v="86"/>
    <d v="2013-10-01T00:00:00"/>
    <s v="Small Market"/>
    <s v="South"/>
    <n v="26"/>
    <s v="New Mexico"/>
    <x v="0"/>
    <x v="0"/>
    <x v="9"/>
    <n v="116"/>
    <n v="150"/>
    <x v="120"/>
    <n v="10"/>
    <n v="110"/>
    <n v="49"/>
    <x v="1"/>
  </r>
  <r>
    <n v="508"/>
    <n v="161"/>
    <d v="2013-10-01T00:00:00"/>
    <s v="Major Market"/>
    <s v="East"/>
    <n v="45"/>
    <s v="Massachusetts"/>
    <x v="0"/>
    <x v="3"/>
    <x v="12"/>
    <n v="343"/>
    <n v="300"/>
    <x v="153"/>
    <n v="120"/>
    <n v="140"/>
    <n v="69"/>
    <x v="0"/>
  </r>
  <r>
    <n v="508"/>
    <n v="181"/>
    <d v="2012-11-01T00:00:00"/>
    <s v="Major Market"/>
    <s v="East"/>
    <n v="50"/>
    <s v="Massachusetts"/>
    <x v="0"/>
    <x v="3"/>
    <x v="12"/>
    <n v="363"/>
    <n v="350"/>
    <x v="114"/>
    <n v="120"/>
    <n v="170"/>
    <n v="74"/>
    <x v="0"/>
  </r>
  <r>
    <n v="508"/>
    <n v="27"/>
    <d v="2012-10-01T00:00:00"/>
    <s v="Major Market"/>
    <s v="East"/>
    <n v="7"/>
    <s v="Massachusetts"/>
    <x v="1"/>
    <x v="2"/>
    <x v="7"/>
    <n v="66"/>
    <n v="70"/>
    <x v="128"/>
    <n v="50"/>
    <n v="20"/>
    <n v="19"/>
    <x v="0"/>
  </r>
  <r>
    <n v="508"/>
    <n v="46"/>
    <d v="2012-12-01T00:00:00"/>
    <s v="Major Market"/>
    <s v="East"/>
    <n v="17"/>
    <s v="Massachusetts"/>
    <x v="1"/>
    <x v="1"/>
    <x v="2"/>
    <n v="103"/>
    <n v="70"/>
    <x v="149"/>
    <n v="10"/>
    <n v="30"/>
    <n v="50"/>
    <x v="1"/>
  </r>
  <r>
    <n v="509"/>
    <n v="115"/>
    <d v="2012-12-01T00:00:00"/>
    <s v="Small Market"/>
    <s v="West"/>
    <n v="37"/>
    <s v="Washington"/>
    <x v="1"/>
    <x v="1"/>
    <x v="6"/>
    <n v="289"/>
    <n v="260"/>
    <x v="3"/>
    <n v="110"/>
    <n v="100"/>
    <n v="69"/>
    <x v="1"/>
  </r>
  <r>
    <n v="509"/>
    <n v="53"/>
    <d v="2013-11-01T00:00:00"/>
    <s v="Small Market"/>
    <s v="West"/>
    <n v="16"/>
    <s v="Washington"/>
    <x v="1"/>
    <x v="2"/>
    <x v="7"/>
    <n v="150"/>
    <n v="100"/>
    <x v="91"/>
    <n v="50"/>
    <n v="30"/>
    <n v="39"/>
    <x v="0"/>
  </r>
  <r>
    <n v="509"/>
    <n v="48"/>
    <d v="2013-10-01T00:00:00"/>
    <s v="Small Market"/>
    <s v="West"/>
    <n v="13"/>
    <s v="Washington"/>
    <x v="1"/>
    <x v="1"/>
    <x v="2"/>
    <n v="127"/>
    <n v="90"/>
    <x v="98"/>
    <n v="60"/>
    <n v="30"/>
    <n v="24"/>
    <x v="1"/>
  </r>
  <r>
    <n v="509"/>
    <n v="46"/>
    <d v="2013-10-01T00:00:00"/>
    <s v="Small Market"/>
    <s v="West"/>
    <n v="14"/>
    <s v="Washington"/>
    <x v="1"/>
    <x v="2"/>
    <x v="8"/>
    <n v="120"/>
    <n v="50"/>
    <x v="49"/>
    <n v="30"/>
    <n v="20"/>
    <n v="36"/>
    <x v="0"/>
  </r>
  <r>
    <n v="509"/>
    <n v="47"/>
    <d v="2012-11-01T00:00:00"/>
    <s v="Small Market"/>
    <s v="West"/>
    <n v="13"/>
    <s v="Washington"/>
    <x v="1"/>
    <x v="1"/>
    <x v="2"/>
    <n v="115"/>
    <n v="100"/>
    <x v="50"/>
    <n v="40"/>
    <n v="40"/>
    <n v="24"/>
    <x v="1"/>
  </r>
  <r>
    <n v="509"/>
    <n v="65"/>
    <d v="2013-12-01T00:00:00"/>
    <s v="Small Market"/>
    <s v="West"/>
    <n v="24"/>
    <s v="Washington"/>
    <x v="0"/>
    <x v="3"/>
    <x v="5"/>
    <n v="155"/>
    <n v="140"/>
    <x v="19"/>
    <n v="30"/>
    <n v="60"/>
    <n v="57"/>
    <x v="0"/>
  </r>
  <r>
    <n v="509"/>
    <n v="41"/>
    <d v="2012-12-01T00:00:00"/>
    <s v="Small Market"/>
    <s v="West"/>
    <n v="12"/>
    <s v="Washington"/>
    <x v="1"/>
    <x v="2"/>
    <x v="7"/>
    <n v="107"/>
    <n v="70"/>
    <x v="20"/>
    <n v="20"/>
    <n v="30"/>
    <n v="36"/>
    <x v="0"/>
  </r>
  <r>
    <n v="509"/>
    <n v="43"/>
    <d v="2012-12-01T00:00:00"/>
    <s v="Small Market"/>
    <s v="West"/>
    <n v="13"/>
    <s v="Washington"/>
    <x v="1"/>
    <x v="2"/>
    <x v="8"/>
    <n v="106"/>
    <n v="70"/>
    <x v="69"/>
    <n v="20"/>
    <n v="30"/>
    <n v="35"/>
    <x v="0"/>
  </r>
  <r>
    <n v="509"/>
    <n v="94"/>
    <d v="2013-11-01T00:00:00"/>
    <s v="Small Market"/>
    <s v="West"/>
    <n v="85"/>
    <s v="Washington"/>
    <x v="0"/>
    <x v="0"/>
    <x v="9"/>
    <n v="239"/>
    <n v="260"/>
    <x v="42"/>
    <n v="40"/>
    <n v="110"/>
    <n v="114"/>
    <x v="1"/>
  </r>
  <r>
    <n v="509"/>
    <n v="65"/>
    <d v="2012-12-01T00:00:00"/>
    <s v="Small Market"/>
    <s v="West"/>
    <n v="24"/>
    <s v="Washington"/>
    <x v="0"/>
    <x v="3"/>
    <x v="5"/>
    <n v="145"/>
    <n v="140"/>
    <x v="104"/>
    <n v="30"/>
    <n v="60"/>
    <n v="57"/>
    <x v="0"/>
  </r>
  <r>
    <n v="509"/>
    <n v="105"/>
    <d v="2012-12-01T00:00:00"/>
    <s v="Small Market"/>
    <s v="West"/>
    <n v="95"/>
    <s v="Washington"/>
    <x v="0"/>
    <x v="0"/>
    <x v="9"/>
    <n v="250"/>
    <n v="290"/>
    <x v="128"/>
    <n v="50"/>
    <n v="120"/>
    <n v="125"/>
    <x v="1"/>
  </r>
  <r>
    <n v="509"/>
    <n v="61"/>
    <d v="2013-11-01T00:00:00"/>
    <s v="Small Market"/>
    <s v="West"/>
    <n v="55"/>
    <s v="Washington"/>
    <x v="1"/>
    <x v="2"/>
    <x v="3"/>
    <n v="157"/>
    <n v="100"/>
    <x v="13"/>
    <n v="0"/>
    <n v="40"/>
    <n v="85"/>
    <x v="0"/>
  </r>
  <r>
    <n v="509"/>
    <n v="55"/>
    <d v="2013-12-01T00:00:00"/>
    <s v="Small Market"/>
    <s v="West"/>
    <n v="49"/>
    <s v="Washington"/>
    <x v="1"/>
    <x v="2"/>
    <x v="3"/>
    <n v="140"/>
    <n v="90"/>
    <x v="51"/>
    <n v="-10"/>
    <n v="40"/>
    <n v="79"/>
    <x v="0"/>
  </r>
  <r>
    <n v="510"/>
    <n v="225"/>
    <d v="2013-11-01T00:00:00"/>
    <s v="Major Market"/>
    <s v="West"/>
    <n v="69"/>
    <s v="California"/>
    <x v="1"/>
    <x v="1"/>
    <x v="2"/>
    <n v="522"/>
    <n v="450"/>
    <x v="123"/>
    <n v="160"/>
    <n v="210"/>
    <n v="91"/>
    <x v="1"/>
  </r>
  <r>
    <n v="510"/>
    <n v="72"/>
    <d v="2013-10-01T00:00:00"/>
    <s v="Major Market"/>
    <s v="West"/>
    <n v="23"/>
    <s v="California"/>
    <x v="1"/>
    <x v="2"/>
    <x v="3"/>
    <n v="194"/>
    <n v="80"/>
    <x v="105"/>
    <n v="50"/>
    <n v="20"/>
    <n v="54"/>
    <x v="0"/>
  </r>
  <r>
    <n v="510"/>
    <n v="67"/>
    <d v="2013-12-01T00:00:00"/>
    <s v="Major Market"/>
    <s v="West"/>
    <n v="22"/>
    <s v="California"/>
    <x v="1"/>
    <x v="2"/>
    <x v="3"/>
    <n v="179"/>
    <n v="120"/>
    <x v="98"/>
    <n v="50"/>
    <n v="40"/>
    <n v="54"/>
    <x v="0"/>
  </r>
  <r>
    <n v="512"/>
    <n v="67"/>
    <d v="2012-12-01T00:00:00"/>
    <s v="Major Market"/>
    <s v="South"/>
    <n v="22"/>
    <s v="Texas"/>
    <x v="0"/>
    <x v="3"/>
    <x v="10"/>
    <n v="168"/>
    <n v="120"/>
    <x v="41"/>
    <n v="30"/>
    <n v="50"/>
    <n v="54"/>
    <x v="0"/>
  </r>
  <r>
    <n v="513"/>
    <n v="134"/>
    <d v="2013-12-01T00:00:00"/>
    <s v="Major Market"/>
    <s v="Central"/>
    <n v="41"/>
    <s v="Ohio"/>
    <x v="1"/>
    <x v="2"/>
    <x v="8"/>
    <n v="341"/>
    <n v="260"/>
    <x v="139"/>
    <n v="90"/>
    <n v="110"/>
    <n v="65"/>
    <x v="0"/>
  </r>
  <r>
    <n v="513"/>
    <n v="161"/>
    <d v="2013-10-01T00:00:00"/>
    <s v="Major Market"/>
    <s v="Central"/>
    <n v="45"/>
    <s v="Ohio"/>
    <x v="0"/>
    <x v="3"/>
    <x v="5"/>
    <n v="343"/>
    <n v="470"/>
    <x v="153"/>
    <n v="190"/>
    <n v="230"/>
    <n v="69"/>
    <x v="0"/>
  </r>
  <r>
    <n v="513"/>
    <n v="88"/>
    <d v="2013-12-01T00:00:00"/>
    <s v="Major Market"/>
    <s v="Central"/>
    <n v="29"/>
    <s v="Ohio"/>
    <x v="1"/>
    <x v="2"/>
    <x v="7"/>
    <n v="236"/>
    <n v="180"/>
    <x v="136"/>
    <n v="70"/>
    <n v="70"/>
    <n v="61"/>
    <x v="0"/>
  </r>
  <r>
    <n v="513"/>
    <n v="88"/>
    <d v="2012-12-01T00:00:00"/>
    <s v="Major Market"/>
    <s v="Central"/>
    <n v="29"/>
    <s v="Ohio"/>
    <x v="1"/>
    <x v="2"/>
    <x v="7"/>
    <n v="221"/>
    <n v="180"/>
    <x v="110"/>
    <n v="70"/>
    <n v="70"/>
    <n v="61"/>
    <x v="0"/>
  </r>
  <r>
    <n v="513"/>
    <n v="54"/>
    <d v="2012-12-01T00:00:00"/>
    <s v="Major Market"/>
    <s v="Central"/>
    <n v="17"/>
    <s v="Ohio"/>
    <x v="0"/>
    <x v="0"/>
    <x v="11"/>
    <n v="127"/>
    <n v="120"/>
    <x v="74"/>
    <n v="40"/>
    <n v="50"/>
    <n v="44"/>
    <x v="0"/>
  </r>
  <r>
    <n v="513"/>
    <n v="27"/>
    <d v="2012-10-01T00:00:00"/>
    <s v="Major Market"/>
    <s v="Central"/>
    <n v="7"/>
    <s v="Ohio"/>
    <x v="1"/>
    <x v="1"/>
    <x v="2"/>
    <n v="66"/>
    <n v="40"/>
    <x v="128"/>
    <n v="30"/>
    <n v="10"/>
    <n v="19"/>
    <x v="1"/>
  </r>
  <r>
    <n v="513"/>
    <n v="47"/>
    <d v="2013-12-01T00:00:00"/>
    <s v="Major Market"/>
    <s v="Central"/>
    <n v="42"/>
    <s v="Ohio"/>
    <x v="0"/>
    <x v="0"/>
    <x v="9"/>
    <n v="119"/>
    <n v="110"/>
    <x v="129"/>
    <n v="10"/>
    <n v="40"/>
    <n v="71"/>
    <x v="1"/>
  </r>
  <r>
    <n v="515"/>
    <n v="247"/>
    <d v="2013-12-01T00:00:00"/>
    <s v="Small Market"/>
    <s v="Central"/>
    <n v="81"/>
    <s v="Iowa"/>
    <x v="1"/>
    <x v="1"/>
    <x v="6"/>
    <n v="614"/>
    <n v="530"/>
    <x v="26"/>
    <n v="200"/>
    <n v="230"/>
    <n v="113"/>
    <x v="1"/>
  </r>
  <r>
    <n v="515"/>
    <n v="255"/>
    <d v="2013-10-01T00:00:00"/>
    <s v="Small Market"/>
    <s v="Central"/>
    <n v="96"/>
    <s v="Iowa"/>
    <x v="1"/>
    <x v="2"/>
    <x v="8"/>
    <n v="604"/>
    <n v="400"/>
    <x v="154"/>
    <n v="130"/>
    <n v="170"/>
    <n v="129"/>
    <x v="0"/>
  </r>
  <r>
    <n v="515"/>
    <n v="239"/>
    <d v="2013-10-01T00:00:00"/>
    <s v="Small Market"/>
    <s v="Central"/>
    <n v="66"/>
    <s v="Iowa"/>
    <x v="1"/>
    <x v="2"/>
    <x v="7"/>
    <n v="509"/>
    <n v="340"/>
    <x v="155"/>
    <n v="110"/>
    <n v="170"/>
    <n v="90"/>
    <x v="0"/>
  </r>
  <r>
    <n v="515"/>
    <n v="127"/>
    <d v="2013-12-01T00:00:00"/>
    <s v="Small Market"/>
    <s v="Central"/>
    <n v="40"/>
    <s v="Iowa"/>
    <x v="1"/>
    <x v="1"/>
    <x v="2"/>
    <n v="332"/>
    <n v="290"/>
    <x v="156"/>
    <n v="120"/>
    <n v="120"/>
    <n v="62"/>
    <x v="1"/>
  </r>
  <r>
    <n v="515"/>
    <n v="122"/>
    <d v="2013-10-01T00:00:00"/>
    <s v="Small Market"/>
    <s v="Central"/>
    <n v="39"/>
    <s v="Iowa"/>
    <x v="1"/>
    <x v="1"/>
    <x v="2"/>
    <n v="318"/>
    <n v="240"/>
    <x v="157"/>
    <n v="130"/>
    <n v="90"/>
    <n v="62"/>
    <x v="1"/>
  </r>
  <r>
    <n v="515"/>
    <n v="0"/>
    <d v="2013-11-01T00:00:00"/>
    <s v="Small Market"/>
    <s v="Central"/>
    <n v="0"/>
    <s v="Iowa"/>
    <x v="0"/>
    <x v="3"/>
    <x v="4"/>
    <n v="46"/>
    <n v="50"/>
    <x v="49"/>
    <n v="40"/>
    <n v="0"/>
    <n v="12"/>
    <x v="1"/>
  </r>
  <r>
    <n v="515"/>
    <n v="23"/>
    <d v="2013-12-01T00:00:00"/>
    <s v="Small Market"/>
    <s v="Central"/>
    <n v="6"/>
    <s v="Iowa"/>
    <x v="0"/>
    <x v="3"/>
    <x v="5"/>
    <n v="62"/>
    <n v="70"/>
    <x v="21"/>
    <n v="40"/>
    <n v="20"/>
    <n v="18"/>
    <x v="0"/>
  </r>
  <r>
    <n v="515"/>
    <n v="22"/>
    <d v="2013-11-01T00:00:00"/>
    <s v="Small Market"/>
    <s v="Central"/>
    <n v="6"/>
    <s v="Iowa"/>
    <x v="0"/>
    <x v="3"/>
    <x v="5"/>
    <n v="60"/>
    <n v="70"/>
    <x v="42"/>
    <n v="40"/>
    <n v="20"/>
    <n v="18"/>
    <x v="0"/>
  </r>
  <r>
    <n v="515"/>
    <n v="21"/>
    <d v="2013-10-01T00:00:00"/>
    <s v="Small Market"/>
    <s v="Central"/>
    <n v="5"/>
    <s v="Iowa"/>
    <x v="0"/>
    <x v="0"/>
    <x v="11"/>
    <n v="55"/>
    <n v="40"/>
    <x v="112"/>
    <n v="30"/>
    <n v="10"/>
    <n v="16"/>
    <x v="0"/>
  </r>
  <r>
    <n v="515"/>
    <n v="23"/>
    <d v="2012-12-01T00:00:00"/>
    <s v="Small Market"/>
    <s v="Central"/>
    <n v="6"/>
    <s v="Iowa"/>
    <x v="0"/>
    <x v="3"/>
    <x v="5"/>
    <n v="58"/>
    <n v="70"/>
    <x v="113"/>
    <n v="40"/>
    <n v="20"/>
    <n v="18"/>
    <x v="0"/>
  </r>
  <r>
    <n v="515"/>
    <n v="22"/>
    <d v="2012-11-01T00:00:00"/>
    <s v="Small Market"/>
    <s v="Central"/>
    <n v="6"/>
    <s v="Iowa"/>
    <x v="0"/>
    <x v="3"/>
    <x v="5"/>
    <n v="56"/>
    <n v="70"/>
    <x v="63"/>
    <n v="40"/>
    <n v="20"/>
    <n v="18"/>
    <x v="0"/>
  </r>
  <r>
    <n v="515"/>
    <n v="31"/>
    <d v="2013-10-01T00:00:00"/>
    <s v="Small Market"/>
    <s v="Central"/>
    <n v="9"/>
    <s v="Iowa"/>
    <x v="0"/>
    <x v="0"/>
    <x v="0"/>
    <n v="72"/>
    <n v="60"/>
    <x v="24"/>
    <n v="30"/>
    <n v="20"/>
    <n v="30"/>
    <x v="0"/>
  </r>
  <r>
    <n v="515"/>
    <n v="31"/>
    <d v="2012-10-01T00:00:00"/>
    <s v="Small Market"/>
    <s v="Central"/>
    <n v="9"/>
    <s v="Iowa"/>
    <x v="0"/>
    <x v="0"/>
    <x v="0"/>
    <n v="68"/>
    <n v="60"/>
    <x v="149"/>
    <n v="30"/>
    <n v="20"/>
    <n v="30"/>
    <x v="0"/>
  </r>
  <r>
    <n v="515"/>
    <n v="29"/>
    <d v="2013-11-01T00:00:00"/>
    <s v="Small Market"/>
    <s v="Central"/>
    <n v="8"/>
    <s v="Iowa"/>
    <x v="0"/>
    <x v="0"/>
    <x v="0"/>
    <n v="68"/>
    <n v="60"/>
    <x v="149"/>
    <n v="20"/>
    <n v="20"/>
    <n v="30"/>
    <x v="0"/>
  </r>
  <r>
    <n v="516"/>
    <n v="81"/>
    <d v="2013-11-01T00:00:00"/>
    <s v="Major Market"/>
    <s v="East"/>
    <n v="22"/>
    <s v="New York"/>
    <x v="1"/>
    <x v="2"/>
    <x v="7"/>
    <n v="211"/>
    <n v="200"/>
    <x v="158"/>
    <n v="90"/>
    <n v="80"/>
    <n v="33"/>
    <x v="0"/>
  </r>
  <r>
    <n v="516"/>
    <n v="108"/>
    <d v="2012-10-01T00:00:00"/>
    <s v="Major Market"/>
    <s v="East"/>
    <n v="30"/>
    <s v="New York"/>
    <x v="1"/>
    <x v="2"/>
    <x v="7"/>
    <n v="265"/>
    <n v="280"/>
    <x v="15"/>
    <n v="140"/>
    <n v="110"/>
    <n v="42"/>
    <x v="0"/>
  </r>
  <r>
    <n v="518"/>
    <n v="250"/>
    <d v="2013-12-01T00:00:00"/>
    <s v="Major Market"/>
    <s v="East"/>
    <n v="70"/>
    <s v="New York"/>
    <x v="0"/>
    <x v="3"/>
    <x v="12"/>
    <n v="700"/>
    <n v="640"/>
    <x v="159"/>
    <n v="320"/>
    <n v="240"/>
    <n v="95"/>
    <x v="0"/>
  </r>
  <r>
    <n v="518"/>
    <n v="123"/>
    <d v="2013-12-01T00:00:00"/>
    <s v="Major Market"/>
    <s v="East"/>
    <n v="34"/>
    <s v="New York"/>
    <x v="1"/>
    <x v="2"/>
    <x v="8"/>
    <n v="322"/>
    <n v="310"/>
    <x v="66"/>
    <n v="150"/>
    <n v="120"/>
    <n v="46"/>
    <x v="0"/>
  </r>
  <r>
    <n v="518"/>
    <n v="81"/>
    <d v="2012-11-01T00:00:00"/>
    <s v="Major Market"/>
    <s v="East"/>
    <n v="22"/>
    <s v="New York"/>
    <x v="1"/>
    <x v="2"/>
    <x v="7"/>
    <n v="198"/>
    <n v="200"/>
    <x v="40"/>
    <n v="90"/>
    <n v="80"/>
    <n v="33"/>
    <x v="0"/>
  </r>
  <r>
    <n v="518"/>
    <n v="76"/>
    <d v="2012-10-01T00:00:00"/>
    <s v="Major Market"/>
    <s v="East"/>
    <n v="21"/>
    <s v="New York"/>
    <x v="1"/>
    <x v="2"/>
    <x v="3"/>
    <n v="187"/>
    <n v="200"/>
    <x v="44"/>
    <n v="100"/>
    <n v="80"/>
    <n v="33"/>
    <x v="0"/>
  </r>
  <r>
    <n v="518"/>
    <n v="54"/>
    <d v="2012-12-01T00:00:00"/>
    <s v="Major Market"/>
    <s v="East"/>
    <n v="15"/>
    <s v="New York"/>
    <x v="1"/>
    <x v="2"/>
    <x v="3"/>
    <n v="133"/>
    <n v="130"/>
    <x v="5"/>
    <n v="60"/>
    <n v="50"/>
    <n v="27"/>
    <x v="0"/>
  </r>
  <r>
    <n v="518"/>
    <n v="225"/>
    <d v="2013-11-01T00:00:00"/>
    <s v="Major Market"/>
    <s v="East"/>
    <n v="69"/>
    <s v="New York"/>
    <x v="1"/>
    <x v="1"/>
    <x v="1"/>
    <n v="171"/>
    <n v="110"/>
    <x v="160"/>
    <n v="-120"/>
    <n v="160"/>
    <n v="91"/>
    <x v="1"/>
  </r>
  <r>
    <n v="530"/>
    <n v="279"/>
    <d v="2013-12-01T00:00:00"/>
    <s v="Major Market"/>
    <s v="West"/>
    <n v="97"/>
    <s v="California"/>
    <x v="0"/>
    <x v="0"/>
    <x v="0"/>
    <n v="745"/>
    <n v="830"/>
    <x v="87"/>
    <n v="350"/>
    <n v="330"/>
    <n v="149"/>
    <x v="0"/>
  </r>
  <r>
    <n v="530"/>
    <n v="135"/>
    <d v="2013-12-01T00:00:00"/>
    <s v="Major Market"/>
    <s v="West"/>
    <n v="122"/>
    <s v="California"/>
    <x v="0"/>
    <x v="3"/>
    <x v="5"/>
    <n v="343"/>
    <n v="310"/>
    <x v="49"/>
    <n v="40"/>
    <n v="130"/>
    <n v="156"/>
    <x v="0"/>
  </r>
  <r>
    <n v="530"/>
    <n v="39"/>
    <d v="2013-10-01T00:00:00"/>
    <s v="Major Market"/>
    <s v="West"/>
    <n v="12"/>
    <s v="California"/>
    <x v="1"/>
    <x v="1"/>
    <x v="1"/>
    <n v="96"/>
    <n v="60"/>
    <x v="8"/>
    <n v="40"/>
    <n v="20"/>
    <n v="25"/>
    <x v="1"/>
  </r>
  <r>
    <n v="530"/>
    <n v="135"/>
    <d v="2012-12-01T00:00:00"/>
    <s v="Major Market"/>
    <s v="West"/>
    <n v="122"/>
    <s v="California"/>
    <x v="0"/>
    <x v="3"/>
    <x v="5"/>
    <n v="322"/>
    <n v="310"/>
    <x v="10"/>
    <n v="40"/>
    <n v="130"/>
    <n v="156"/>
    <x v="0"/>
  </r>
  <r>
    <n v="541"/>
    <n v="91"/>
    <d v="2013-10-01T00:00:00"/>
    <s v="Small Market"/>
    <s v="West"/>
    <n v="28"/>
    <s v="Oregon"/>
    <x v="1"/>
    <x v="2"/>
    <x v="3"/>
    <n v="232"/>
    <n v="100"/>
    <x v="108"/>
    <n v="50"/>
    <n v="40"/>
    <n v="51"/>
    <x v="0"/>
  </r>
  <r>
    <n v="541"/>
    <n v="90"/>
    <d v="2013-10-01T00:00:00"/>
    <s v="Small Market"/>
    <s v="West"/>
    <n v="29"/>
    <s v="Oregon"/>
    <x v="1"/>
    <x v="1"/>
    <x v="2"/>
    <n v="218"/>
    <n v="160"/>
    <x v="114"/>
    <n v="90"/>
    <n v="60"/>
    <n v="42"/>
    <x v="1"/>
  </r>
  <r>
    <n v="541"/>
    <n v="88"/>
    <d v="2013-11-01T00:00:00"/>
    <s v="Small Market"/>
    <s v="West"/>
    <n v="29"/>
    <s v="Oregon"/>
    <x v="1"/>
    <x v="1"/>
    <x v="2"/>
    <n v="213"/>
    <n v="180"/>
    <x v="161"/>
    <n v="70"/>
    <n v="80"/>
    <n v="42"/>
    <x v="1"/>
  </r>
  <r>
    <n v="541"/>
    <n v="81"/>
    <d v="2012-12-01T00:00:00"/>
    <s v="Small Market"/>
    <s v="West"/>
    <n v="26"/>
    <s v="Oregon"/>
    <x v="1"/>
    <x v="1"/>
    <x v="2"/>
    <n v="185"/>
    <n v="170"/>
    <x v="111"/>
    <n v="70"/>
    <n v="70"/>
    <n v="38"/>
    <x v="1"/>
  </r>
  <r>
    <n v="541"/>
    <n v="59"/>
    <d v="2013-11-01T00:00:00"/>
    <s v="Small Market"/>
    <s v="West"/>
    <n v="19"/>
    <s v="Oregon"/>
    <x v="0"/>
    <x v="3"/>
    <x v="5"/>
    <n v="147"/>
    <n v="130"/>
    <x v="7"/>
    <n v="50"/>
    <n v="50"/>
    <n v="46"/>
    <x v="0"/>
  </r>
  <r>
    <n v="541"/>
    <n v="52"/>
    <d v="2013-10-01T00:00:00"/>
    <s v="Small Market"/>
    <s v="West"/>
    <n v="17"/>
    <s v="Oregon"/>
    <x v="0"/>
    <x v="3"/>
    <x v="5"/>
    <n v="131"/>
    <n v="100"/>
    <x v="73"/>
    <n v="60"/>
    <n v="30"/>
    <n v="44"/>
    <x v="0"/>
  </r>
  <r>
    <n v="541"/>
    <n v="29"/>
    <d v="2013-12-01T00:00:00"/>
    <s v="Small Market"/>
    <s v="West"/>
    <n v="8"/>
    <s v="Oregon"/>
    <x v="1"/>
    <x v="2"/>
    <x v="7"/>
    <n v="78"/>
    <n v="50"/>
    <x v="127"/>
    <n v="30"/>
    <n v="20"/>
    <n v="19"/>
    <x v="0"/>
  </r>
  <r>
    <n v="541"/>
    <n v="41"/>
    <d v="2013-12-01T00:00:00"/>
    <s v="Small Market"/>
    <s v="West"/>
    <n v="13"/>
    <s v="Oregon"/>
    <x v="0"/>
    <x v="0"/>
    <x v="9"/>
    <n v="108"/>
    <n v="120"/>
    <x v="127"/>
    <n v="50"/>
    <n v="40"/>
    <n v="35"/>
    <x v="1"/>
  </r>
  <r>
    <n v="541"/>
    <n v="32"/>
    <d v="2012-11-01T00:00:00"/>
    <s v="Small Market"/>
    <s v="West"/>
    <n v="8"/>
    <s v="Oregon"/>
    <x v="1"/>
    <x v="2"/>
    <x v="7"/>
    <n v="80"/>
    <n v="50"/>
    <x v="69"/>
    <n v="30"/>
    <n v="20"/>
    <n v="20"/>
    <x v="0"/>
  </r>
  <r>
    <n v="541"/>
    <n v="25"/>
    <d v="2013-11-01T00:00:00"/>
    <s v="Small Market"/>
    <s v="West"/>
    <n v="7"/>
    <s v="Oregon"/>
    <x v="1"/>
    <x v="1"/>
    <x v="6"/>
    <n v="67"/>
    <n v="50"/>
    <x v="69"/>
    <n v="20"/>
    <n v="20"/>
    <n v="19"/>
    <x v="1"/>
  </r>
  <r>
    <n v="541"/>
    <n v="53"/>
    <d v="2013-11-01T00:00:00"/>
    <s v="Small Market"/>
    <s v="West"/>
    <n v="17"/>
    <s v="Oregon"/>
    <x v="0"/>
    <x v="0"/>
    <x v="0"/>
    <n v="136"/>
    <n v="150"/>
    <x v="70"/>
    <n v="40"/>
    <n v="60"/>
    <n v="61"/>
    <x v="0"/>
  </r>
  <r>
    <n v="541"/>
    <n v="24"/>
    <d v="2012-12-01T00:00:00"/>
    <s v="Small Market"/>
    <s v="West"/>
    <n v="6"/>
    <s v="Oregon"/>
    <x v="1"/>
    <x v="1"/>
    <x v="6"/>
    <n v="60"/>
    <n v="50"/>
    <x v="22"/>
    <n v="20"/>
    <n v="20"/>
    <n v="17"/>
    <x v="1"/>
  </r>
  <r>
    <n v="541"/>
    <n v="55"/>
    <d v="2012-11-01T00:00:00"/>
    <s v="Small Market"/>
    <s v="West"/>
    <n v="20"/>
    <s v="Oregon"/>
    <x v="0"/>
    <x v="3"/>
    <x v="10"/>
    <n v="124"/>
    <n v="120"/>
    <x v="63"/>
    <n v="30"/>
    <n v="50"/>
    <n v="53"/>
    <x v="0"/>
  </r>
  <r>
    <n v="541"/>
    <n v="21"/>
    <d v="2012-10-01T00:00:00"/>
    <s v="Small Market"/>
    <s v="West"/>
    <n v="5"/>
    <s v="Oregon"/>
    <x v="1"/>
    <x v="2"/>
    <x v="7"/>
    <n v="53"/>
    <n v="20"/>
    <x v="63"/>
    <n v="20"/>
    <n v="0"/>
    <n v="16"/>
    <x v="0"/>
  </r>
  <r>
    <n v="541"/>
    <n v="41"/>
    <d v="2013-12-01T00:00:00"/>
    <s v="Small Market"/>
    <s v="West"/>
    <n v="13"/>
    <s v="Oregon"/>
    <x v="0"/>
    <x v="0"/>
    <x v="0"/>
    <n v="104"/>
    <n v="110"/>
    <x v="13"/>
    <n v="20"/>
    <n v="40"/>
    <n v="56"/>
    <x v="0"/>
  </r>
  <r>
    <n v="541"/>
    <n v="52"/>
    <d v="2012-11-01T00:00:00"/>
    <s v="Small Market"/>
    <s v="West"/>
    <n v="47"/>
    <s v="Oregon"/>
    <x v="0"/>
    <x v="0"/>
    <x v="11"/>
    <n v="125"/>
    <n v="140"/>
    <x v="51"/>
    <n v="10"/>
    <n v="60"/>
    <n v="77"/>
    <x v="0"/>
  </r>
  <r>
    <n v="541"/>
    <n v="47"/>
    <d v="2013-12-01T00:00:00"/>
    <s v="Small Market"/>
    <s v="West"/>
    <n v="42"/>
    <s v="Oregon"/>
    <x v="0"/>
    <x v="0"/>
    <x v="11"/>
    <n v="119"/>
    <n v="130"/>
    <x v="130"/>
    <n v="20"/>
    <n v="50"/>
    <n v="72"/>
    <x v="0"/>
  </r>
  <r>
    <n v="559"/>
    <n v="211"/>
    <d v="2012-11-01T00:00:00"/>
    <s v="Major Market"/>
    <s v="West"/>
    <n v="59"/>
    <s v="California"/>
    <x v="0"/>
    <x v="3"/>
    <x v="10"/>
    <n v="423"/>
    <n v="410"/>
    <x v="90"/>
    <n v="140"/>
    <n v="200"/>
    <n v="83"/>
    <x v="0"/>
  </r>
  <r>
    <n v="561"/>
    <n v="91"/>
    <d v="2012-10-01T00:00:00"/>
    <s v="Major Market"/>
    <s v="East"/>
    <n v="28"/>
    <s v="Florida"/>
    <x v="0"/>
    <x v="0"/>
    <x v="9"/>
    <n v="218"/>
    <n v="180"/>
    <x v="106"/>
    <n v="90"/>
    <n v="70"/>
    <n v="51"/>
    <x v="1"/>
  </r>
  <r>
    <n v="561"/>
    <n v="75"/>
    <d v="2013-11-01T00:00:00"/>
    <s v="Major Market"/>
    <s v="East"/>
    <n v="23"/>
    <s v="Florida"/>
    <x v="1"/>
    <x v="1"/>
    <x v="1"/>
    <n v="175"/>
    <n v="110"/>
    <x v="53"/>
    <n v="30"/>
    <n v="50"/>
    <n v="45"/>
    <x v="1"/>
  </r>
  <r>
    <n v="561"/>
    <n v="38"/>
    <d v="2013-10-01T00:00:00"/>
    <s v="Major Market"/>
    <s v="East"/>
    <n v="10"/>
    <s v="Florida"/>
    <x v="1"/>
    <x v="2"/>
    <x v="7"/>
    <n v="100"/>
    <n v="100"/>
    <x v="5"/>
    <n v="50"/>
    <n v="40"/>
    <n v="21"/>
    <x v="0"/>
  </r>
  <r>
    <n v="561"/>
    <n v="77"/>
    <d v="2012-11-01T00:00:00"/>
    <s v="Major Market"/>
    <s v="East"/>
    <n v="25"/>
    <s v="Florida"/>
    <x v="0"/>
    <x v="3"/>
    <x v="4"/>
    <n v="180"/>
    <n v="170"/>
    <x v="61"/>
    <n v="60"/>
    <n v="70"/>
    <n v="52"/>
    <x v="1"/>
  </r>
  <r>
    <n v="561"/>
    <n v="80"/>
    <d v="2012-12-01T00:00:00"/>
    <s v="Major Market"/>
    <s v="East"/>
    <n v="24"/>
    <s v="Florida"/>
    <x v="1"/>
    <x v="1"/>
    <x v="1"/>
    <n v="176"/>
    <n v="120"/>
    <x v="6"/>
    <n v="30"/>
    <n v="60"/>
    <n v="46"/>
    <x v="1"/>
  </r>
  <r>
    <n v="561"/>
    <n v="31"/>
    <d v="2012-11-01T00:00:00"/>
    <s v="Major Market"/>
    <s v="East"/>
    <n v="8"/>
    <s v="Florida"/>
    <x v="1"/>
    <x v="2"/>
    <x v="3"/>
    <n v="78"/>
    <n v="80"/>
    <x v="69"/>
    <n v="40"/>
    <n v="30"/>
    <n v="19"/>
    <x v="0"/>
  </r>
  <r>
    <n v="561"/>
    <n v="54"/>
    <d v="2013-11-01T00:00:00"/>
    <s v="Major Market"/>
    <s v="East"/>
    <n v="20"/>
    <s v="Florida"/>
    <x v="1"/>
    <x v="1"/>
    <x v="2"/>
    <n v="129"/>
    <n v="80"/>
    <x v="22"/>
    <n v="10"/>
    <n v="40"/>
    <n v="54"/>
    <x v="1"/>
  </r>
  <r>
    <n v="561"/>
    <n v="22"/>
    <d v="2012-11-01T00:00:00"/>
    <s v="Major Market"/>
    <s v="East"/>
    <n v="7"/>
    <s v="Florida"/>
    <x v="1"/>
    <x v="1"/>
    <x v="6"/>
    <n v="52"/>
    <n v="30"/>
    <x v="65"/>
    <n v="10"/>
    <n v="10"/>
    <n v="19"/>
    <x v="1"/>
  </r>
  <r>
    <n v="562"/>
    <n v="239"/>
    <d v="2012-10-01T00:00:00"/>
    <s v="Major Market"/>
    <s v="West"/>
    <n v="74"/>
    <s v="California"/>
    <x v="1"/>
    <x v="1"/>
    <x v="2"/>
    <n v="520"/>
    <n v="410"/>
    <x v="162"/>
    <n v="170"/>
    <n v="190"/>
    <n v="95"/>
    <x v="1"/>
  </r>
  <r>
    <n v="562"/>
    <n v="239"/>
    <d v="2012-10-01T00:00:00"/>
    <s v="Major Market"/>
    <s v="West"/>
    <n v="66"/>
    <s v="California"/>
    <x v="0"/>
    <x v="3"/>
    <x v="10"/>
    <n v="478"/>
    <n v="430"/>
    <x v="79"/>
    <n v="160"/>
    <n v="210"/>
    <n v="90"/>
    <x v="0"/>
  </r>
  <r>
    <n v="562"/>
    <n v="123"/>
    <d v="2012-10-01T00:00:00"/>
    <s v="Major Market"/>
    <s v="West"/>
    <n v="34"/>
    <s v="California"/>
    <x v="1"/>
    <x v="2"/>
    <x v="7"/>
    <n v="302"/>
    <n v="140"/>
    <x v="163"/>
    <n v="80"/>
    <n v="50"/>
    <n v="45"/>
    <x v="0"/>
  </r>
  <r>
    <n v="562"/>
    <n v="72"/>
    <d v="2012-10-01T00:00:00"/>
    <s v="Major Market"/>
    <s v="West"/>
    <n v="23"/>
    <s v="California"/>
    <x v="1"/>
    <x v="2"/>
    <x v="3"/>
    <n v="182"/>
    <n v="80"/>
    <x v="17"/>
    <n v="50"/>
    <n v="20"/>
    <n v="54"/>
    <x v="0"/>
  </r>
  <r>
    <n v="562"/>
    <n v="125"/>
    <d v="2012-10-01T00:00:00"/>
    <s v="Major Market"/>
    <s v="West"/>
    <n v="113"/>
    <s v="California"/>
    <x v="0"/>
    <x v="3"/>
    <x v="5"/>
    <n v="298"/>
    <n v="270"/>
    <x v="11"/>
    <n v="50"/>
    <n v="110"/>
    <n v="146"/>
    <x v="0"/>
  </r>
  <r>
    <n v="563"/>
    <n v="294"/>
    <d v="2013-12-01T00:00:00"/>
    <s v="Small Market"/>
    <s v="Central"/>
    <n v="111"/>
    <s v="Iowa"/>
    <x v="1"/>
    <x v="2"/>
    <x v="8"/>
    <n v="697"/>
    <n v="540"/>
    <x v="26"/>
    <n v="170"/>
    <n v="240"/>
    <n v="144"/>
    <x v="0"/>
  </r>
  <r>
    <n v="563"/>
    <n v="211"/>
    <d v="2013-11-01T00:00:00"/>
    <s v="Small Market"/>
    <s v="Central"/>
    <n v="59"/>
    <s v="Iowa"/>
    <x v="1"/>
    <x v="2"/>
    <x v="7"/>
    <n v="451"/>
    <n v="350"/>
    <x v="164"/>
    <n v="110"/>
    <n v="170"/>
    <n v="83"/>
    <x v="0"/>
  </r>
  <r>
    <n v="563"/>
    <n v="255"/>
    <d v="2012-10-01T00:00:00"/>
    <s v="Small Market"/>
    <s v="Central"/>
    <n v="96"/>
    <s v="Iowa"/>
    <x v="1"/>
    <x v="2"/>
    <x v="8"/>
    <n v="567"/>
    <n v="400"/>
    <x v="156"/>
    <n v="130"/>
    <n v="170"/>
    <n v="129"/>
    <x v="0"/>
  </r>
  <r>
    <n v="563"/>
    <n v="239"/>
    <d v="2012-10-01T00:00:00"/>
    <s v="Small Market"/>
    <s v="Central"/>
    <n v="66"/>
    <s v="Iowa"/>
    <x v="1"/>
    <x v="2"/>
    <x v="7"/>
    <n v="478"/>
    <n v="340"/>
    <x v="79"/>
    <n v="110"/>
    <n v="170"/>
    <n v="90"/>
    <x v="0"/>
  </r>
  <r>
    <n v="563"/>
    <n v="0"/>
    <d v="2013-12-01T00:00:00"/>
    <s v="Small Market"/>
    <s v="Central"/>
    <n v="0"/>
    <s v="Iowa"/>
    <x v="0"/>
    <x v="3"/>
    <x v="4"/>
    <n v="46"/>
    <n v="50"/>
    <x v="41"/>
    <n v="40"/>
    <n v="0"/>
    <n v="11"/>
    <x v="1"/>
  </r>
  <r>
    <n v="563"/>
    <n v="0"/>
    <d v="2013-10-01T00:00:00"/>
    <s v="Small Market"/>
    <s v="Central"/>
    <n v="0"/>
    <s v="Iowa"/>
    <x v="0"/>
    <x v="3"/>
    <x v="4"/>
    <n v="46"/>
    <n v="60"/>
    <x v="49"/>
    <n v="60"/>
    <n v="0"/>
    <n v="12"/>
    <x v="1"/>
  </r>
  <r>
    <n v="563"/>
    <n v="21"/>
    <d v="2012-10-01T00:00:00"/>
    <s v="Small Market"/>
    <s v="Central"/>
    <n v="5"/>
    <s v="Iowa"/>
    <x v="0"/>
    <x v="0"/>
    <x v="11"/>
    <n v="52"/>
    <n v="40"/>
    <x v="23"/>
    <n v="30"/>
    <n v="10"/>
    <n v="16"/>
    <x v="0"/>
  </r>
  <r>
    <n v="563"/>
    <n v="16"/>
    <d v="2013-12-01T00:00:00"/>
    <s v="Small Market"/>
    <s v="Central"/>
    <n v="4"/>
    <s v="Iowa"/>
    <x v="0"/>
    <x v="0"/>
    <x v="11"/>
    <n v="44"/>
    <n v="40"/>
    <x v="23"/>
    <n v="20"/>
    <n v="10"/>
    <n v="15"/>
    <x v="0"/>
  </r>
  <r>
    <n v="563"/>
    <n v="31"/>
    <d v="2012-12-01T00:00:00"/>
    <s v="Small Market"/>
    <s v="Central"/>
    <n v="9"/>
    <s v="Iowa"/>
    <x v="0"/>
    <x v="0"/>
    <x v="0"/>
    <n v="69"/>
    <n v="60"/>
    <x v="148"/>
    <n v="10"/>
    <n v="30"/>
    <n v="30"/>
    <x v="0"/>
  </r>
  <r>
    <n v="563"/>
    <n v="15"/>
    <d v="2012-11-01T00:00:00"/>
    <s v="Small Market"/>
    <s v="Central"/>
    <n v="4"/>
    <s v="Iowa"/>
    <x v="0"/>
    <x v="0"/>
    <x v="11"/>
    <n v="39"/>
    <n v="30"/>
    <x v="148"/>
    <n v="10"/>
    <n v="10"/>
    <n v="16"/>
    <x v="0"/>
  </r>
  <r>
    <n v="563"/>
    <n v="29"/>
    <d v="2012-11-01T00:00:00"/>
    <s v="Small Market"/>
    <s v="Central"/>
    <n v="8"/>
    <s v="Iowa"/>
    <x v="0"/>
    <x v="0"/>
    <x v="0"/>
    <n v="64"/>
    <n v="60"/>
    <x v="150"/>
    <n v="20"/>
    <n v="20"/>
    <n v="30"/>
    <x v="0"/>
  </r>
  <r>
    <n v="567"/>
    <n v="161"/>
    <d v="2012-10-01T00:00:00"/>
    <s v="Major Market"/>
    <s v="Central"/>
    <n v="45"/>
    <s v="Ohio"/>
    <x v="0"/>
    <x v="3"/>
    <x v="5"/>
    <n v="322"/>
    <n v="470"/>
    <x v="144"/>
    <n v="190"/>
    <n v="230"/>
    <n v="69"/>
    <x v="0"/>
  </r>
  <r>
    <n v="567"/>
    <n v="52"/>
    <d v="2012-11-01T00:00:00"/>
    <s v="Major Market"/>
    <s v="Central"/>
    <n v="47"/>
    <s v="Ohio"/>
    <x v="0"/>
    <x v="0"/>
    <x v="9"/>
    <n v="125"/>
    <n v="120"/>
    <x v="14"/>
    <n v="10"/>
    <n v="50"/>
    <n v="76"/>
    <x v="1"/>
  </r>
  <r>
    <n v="573"/>
    <n v="54"/>
    <d v="2013-11-01T00:00:00"/>
    <s v="Small Market"/>
    <s v="Central"/>
    <n v="15"/>
    <s v="Missouri"/>
    <x v="0"/>
    <x v="3"/>
    <x v="5"/>
    <n v="141"/>
    <n v="160"/>
    <x v="106"/>
    <n v="80"/>
    <n v="60"/>
    <n v="27"/>
    <x v="0"/>
  </r>
  <r>
    <n v="573"/>
    <n v="50"/>
    <d v="2013-12-01T00:00:00"/>
    <s v="Small Market"/>
    <s v="Central"/>
    <n v="14"/>
    <s v="Missouri"/>
    <x v="0"/>
    <x v="3"/>
    <x v="5"/>
    <n v="131"/>
    <n v="150"/>
    <x v="67"/>
    <n v="70"/>
    <n v="60"/>
    <n v="25"/>
    <x v="0"/>
  </r>
  <r>
    <n v="573"/>
    <n v="82"/>
    <d v="2013-11-01T00:00:00"/>
    <s v="Small Market"/>
    <s v="Central"/>
    <n v="31"/>
    <s v="Missouri"/>
    <x v="0"/>
    <x v="0"/>
    <x v="0"/>
    <n v="196"/>
    <n v="180"/>
    <x v="17"/>
    <n v="40"/>
    <n v="80"/>
    <n v="64"/>
    <x v="0"/>
  </r>
  <r>
    <n v="573"/>
    <n v="40"/>
    <d v="2013-10-01T00:00:00"/>
    <s v="Small Market"/>
    <s v="Central"/>
    <n v="11"/>
    <s v="Missouri"/>
    <x v="0"/>
    <x v="3"/>
    <x v="5"/>
    <n v="106"/>
    <n v="140"/>
    <x v="4"/>
    <n v="90"/>
    <n v="50"/>
    <n v="23"/>
    <x v="0"/>
  </r>
  <r>
    <n v="573"/>
    <n v="79"/>
    <d v="2013-10-01T00:00:00"/>
    <s v="Small Market"/>
    <s v="Central"/>
    <n v="30"/>
    <s v="Missouri"/>
    <x v="0"/>
    <x v="0"/>
    <x v="0"/>
    <n v="189"/>
    <n v="170"/>
    <x v="5"/>
    <n v="70"/>
    <n v="70"/>
    <n v="63"/>
    <x v="0"/>
  </r>
  <r>
    <n v="573"/>
    <n v="68"/>
    <d v="2013-12-01T00:00:00"/>
    <s v="Small Market"/>
    <s v="Central"/>
    <n v="25"/>
    <s v="Missouri"/>
    <x v="0"/>
    <x v="0"/>
    <x v="0"/>
    <n v="163"/>
    <n v="150"/>
    <x v="8"/>
    <n v="40"/>
    <n v="60"/>
    <n v="59"/>
    <x v="0"/>
  </r>
  <r>
    <n v="573"/>
    <n v="82"/>
    <d v="2012-11-01T00:00:00"/>
    <s v="Small Market"/>
    <s v="Central"/>
    <n v="31"/>
    <s v="Missouri"/>
    <x v="0"/>
    <x v="0"/>
    <x v="0"/>
    <n v="184"/>
    <n v="180"/>
    <x v="82"/>
    <n v="40"/>
    <n v="80"/>
    <n v="64"/>
    <x v="0"/>
  </r>
  <r>
    <n v="573"/>
    <n v="68"/>
    <d v="2012-12-01T00:00:00"/>
    <s v="Small Market"/>
    <s v="Central"/>
    <n v="25"/>
    <s v="Missouri"/>
    <x v="0"/>
    <x v="0"/>
    <x v="0"/>
    <n v="153"/>
    <n v="150"/>
    <x v="30"/>
    <n v="40"/>
    <n v="60"/>
    <n v="59"/>
    <x v="0"/>
  </r>
  <r>
    <n v="573"/>
    <n v="92"/>
    <d v="2012-12-01T00:00:00"/>
    <s v="Small Market"/>
    <s v="Central"/>
    <n v="28"/>
    <s v="Missouri"/>
    <x v="1"/>
    <x v="1"/>
    <x v="2"/>
    <n v="160"/>
    <n v="140"/>
    <x v="63"/>
    <n v="20"/>
    <n v="80"/>
    <n v="52"/>
    <x v="1"/>
  </r>
  <r>
    <n v="573"/>
    <n v="38"/>
    <d v="2012-12-01T00:00:00"/>
    <s v="Small Market"/>
    <s v="Central"/>
    <n v="12"/>
    <s v="Missouri"/>
    <x v="1"/>
    <x v="2"/>
    <x v="7"/>
    <n v="89"/>
    <n v="70"/>
    <x v="65"/>
    <n v="10"/>
    <n v="30"/>
    <n v="40"/>
    <x v="0"/>
  </r>
  <r>
    <n v="573"/>
    <n v="34"/>
    <d v="2013-11-01T00:00:00"/>
    <s v="Small Market"/>
    <s v="Central"/>
    <n v="12"/>
    <s v="Missouri"/>
    <x v="1"/>
    <x v="2"/>
    <x v="8"/>
    <n v="81"/>
    <n v="60"/>
    <x v="51"/>
    <n v="0"/>
    <n v="20"/>
    <n v="45"/>
    <x v="0"/>
  </r>
  <r>
    <n v="573"/>
    <n v="45"/>
    <d v="2012-10-01T00:00:00"/>
    <s v="Small Market"/>
    <s v="Central"/>
    <n v="41"/>
    <s v="Missouri"/>
    <x v="1"/>
    <x v="1"/>
    <x v="6"/>
    <n v="109"/>
    <n v="80"/>
    <x v="84"/>
    <n v="30"/>
    <n v="20"/>
    <n v="70"/>
    <x v="1"/>
  </r>
  <r>
    <n v="573"/>
    <n v="44"/>
    <d v="2012-11-01T00:00:00"/>
    <s v="Small Market"/>
    <s v="Central"/>
    <n v="40"/>
    <s v="Missouri"/>
    <x v="1"/>
    <x v="1"/>
    <x v="6"/>
    <n v="106"/>
    <n v="90"/>
    <x v="151"/>
    <n v="0"/>
    <n v="40"/>
    <n v="70"/>
    <x v="1"/>
  </r>
  <r>
    <n v="573"/>
    <n v="45"/>
    <d v="2013-10-01T00:00:00"/>
    <s v="Small Market"/>
    <s v="Central"/>
    <n v="41"/>
    <s v="Missouri"/>
    <x v="1"/>
    <x v="1"/>
    <x v="6"/>
    <n v="116"/>
    <n v="80"/>
    <x v="129"/>
    <n v="30"/>
    <n v="20"/>
    <n v="70"/>
    <x v="1"/>
  </r>
  <r>
    <n v="573"/>
    <n v="82"/>
    <d v="2012-11-01T00:00:00"/>
    <s v="Small Market"/>
    <s v="Central"/>
    <n v="25"/>
    <s v="Missouri"/>
    <x v="1"/>
    <x v="1"/>
    <x v="2"/>
    <n v="122"/>
    <n v="110"/>
    <x v="129"/>
    <n v="0"/>
    <n v="70"/>
    <n v="49"/>
    <x v="1"/>
  </r>
  <r>
    <n v="573"/>
    <n v="20"/>
    <d v="2012-12-01T00:00:00"/>
    <s v="Small Market"/>
    <s v="Central"/>
    <n v="7"/>
    <s v="Missouri"/>
    <x v="1"/>
    <x v="2"/>
    <x v="8"/>
    <n v="45"/>
    <n v="30"/>
    <x v="165"/>
    <n v="-10"/>
    <n v="10"/>
    <n v="41"/>
    <x v="0"/>
  </r>
  <r>
    <n v="573"/>
    <n v="25"/>
    <d v="2013-10-01T00:00:00"/>
    <s v="Small Market"/>
    <s v="Central"/>
    <n v="9"/>
    <s v="Missouri"/>
    <x v="1"/>
    <x v="2"/>
    <x v="8"/>
    <n v="60"/>
    <n v="30"/>
    <x v="165"/>
    <n v="0"/>
    <n v="10"/>
    <n v="42"/>
    <x v="0"/>
  </r>
  <r>
    <n v="573"/>
    <n v="86"/>
    <d v="2012-10-01T00:00:00"/>
    <s v="Small Market"/>
    <s v="Central"/>
    <n v="26"/>
    <s v="Missouri"/>
    <x v="1"/>
    <x v="1"/>
    <x v="2"/>
    <n v="109"/>
    <n v="80"/>
    <x v="152"/>
    <n v="10"/>
    <n v="60"/>
    <n v="49"/>
    <x v="1"/>
  </r>
  <r>
    <n v="580"/>
    <n v="81"/>
    <d v="2013-12-01T00:00:00"/>
    <s v="Small Market"/>
    <s v="South"/>
    <n v="26"/>
    <s v="Oklahoma"/>
    <x v="0"/>
    <x v="0"/>
    <x v="0"/>
    <n v="197"/>
    <n v="220"/>
    <x v="142"/>
    <n v="100"/>
    <n v="90"/>
    <n v="38"/>
    <x v="0"/>
  </r>
  <r>
    <n v="580"/>
    <n v="78"/>
    <d v="2013-11-01T00:00:00"/>
    <s v="Small Market"/>
    <s v="South"/>
    <n v="25"/>
    <s v="Oklahoma"/>
    <x v="0"/>
    <x v="3"/>
    <x v="4"/>
    <n v="210"/>
    <n v="150"/>
    <x v="144"/>
    <n v="40"/>
    <n v="60"/>
    <n v="57"/>
    <x v="1"/>
  </r>
  <r>
    <n v="580"/>
    <n v="36"/>
    <d v="2013-11-01T00:00:00"/>
    <s v="Small Market"/>
    <s v="South"/>
    <n v="10"/>
    <s v="Oklahoma"/>
    <x v="0"/>
    <x v="0"/>
    <x v="9"/>
    <n v="94"/>
    <n v="100"/>
    <x v="18"/>
    <n v="40"/>
    <n v="40"/>
    <n v="22"/>
    <x v="1"/>
  </r>
  <r>
    <n v="580"/>
    <n v="32"/>
    <d v="2013-11-01T00:00:00"/>
    <s v="Small Market"/>
    <s v="South"/>
    <n v="8"/>
    <s v="Oklahoma"/>
    <x v="0"/>
    <x v="3"/>
    <x v="5"/>
    <n v="85"/>
    <n v="60"/>
    <x v="54"/>
    <n v="30"/>
    <n v="20"/>
    <n v="19"/>
    <x v="0"/>
  </r>
  <r>
    <n v="580"/>
    <n v="29"/>
    <d v="2013-12-01T00:00:00"/>
    <s v="Small Market"/>
    <s v="South"/>
    <n v="8"/>
    <s v="Oklahoma"/>
    <x v="0"/>
    <x v="3"/>
    <x v="5"/>
    <n v="78"/>
    <n v="50"/>
    <x v="83"/>
    <n v="20"/>
    <n v="20"/>
    <n v="20"/>
    <x v="0"/>
  </r>
  <r>
    <n v="580"/>
    <n v="36"/>
    <d v="2012-11-01T00:00:00"/>
    <s v="Small Market"/>
    <s v="South"/>
    <n v="10"/>
    <s v="Oklahoma"/>
    <x v="0"/>
    <x v="0"/>
    <x v="9"/>
    <n v="88"/>
    <n v="100"/>
    <x v="20"/>
    <n v="40"/>
    <n v="40"/>
    <n v="22"/>
    <x v="1"/>
  </r>
  <r>
    <n v="580"/>
    <n v="105"/>
    <d v="2013-12-01T00:00:00"/>
    <s v="Small Market"/>
    <s v="South"/>
    <n v="95"/>
    <s v="Oklahoma"/>
    <x v="1"/>
    <x v="1"/>
    <x v="2"/>
    <n v="266"/>
    <n v="230"/>
    <x v="20"/>
    <n v="30"/>
    <n v="90"/>
    <n v="125"/>
    <x v="1"/>
  </r>
  <r>
    <n v="580"/>
    <n v="33"/>
    <d v="2012-12-01T00:00:00"/>
    <s v="Small Market"/>
    <s v="South"/>
    <n v="9"/>
    <s v="Oklahoma"/>
    <x v="0"/>
    <x v="0"/>
    <x v="9"/>
    <n v="82"/>
    <n v="90"/>
    <x v="69"/>
    <n v="50"/>
    <n v="30"/>
    <n v="21"/>
    <x v="1"/>
  </r>
  <r>
    <n v="580"/>
    <n v="56"/>
    <d v="2013-10-01T00:00:00"/>
    <s v="Small Market"/>
    <s v="South"/>
    <n v="21"/>
    <s v="Oklahoma"/>
    <x v="1"/>
    <x v="1"/>
    <x v="6"/>
    <n v="134"/>
    <n v="110"/>
    <x v="42"/>
    <n v="50"/>
    <n v="40"/>
    <n v="54"/>
    <x v="1"/>
  </r>
  <r>
    <n v="580"/>
    <n v="29"/>
    <d v="2012-12-01T00:00:00"/>
    <s v="Small Market"/>
    <s v="South"/>
    <n v="8"/>
    <s v="Oklahoma"/>
    <x v="0"/>
    <x v="3"/>
    <x v="5"/>
    <n v="73"/>
    <n v="50"/>
    <x v="42"/>
    <n v="20"/>
    <n v="20"/>
    <n v="20"/>
    <x v="0"/>
  </r>
  <r>
    <n v="580"/>
    <n v="21"/>
    <d v="2013-10-01T00:00:00"/>
    <s v="Small Market"/>
    <s v="South"/>
    <n v="5"/>
    <s v="Oklahoma"/>
    <x v="0"/>
    <x v="3"/>
    <x v="5"/>
    <n v="56"/>
    <n v="30"/>
    <x v="112"/>
    <n v="30"/>
    <n v="0"/>
    <n v="17"/>
    <x v="0"/>
  </r>
  <r>
    <n v="580"/>
    <n v="105"/>
    <d v="2012-12-01T00:00:00"/>
    <s v="Small Market"/>
    <s v="South"/>
    <n v="95"/>
    <s v="Oklahoma"/>
    <x v="1"/>
    <x v="1"/>
    <x v="2"/>
    <n v="250"/>
    <n v="230"/>
    <x v="128"/>
    <n v="30"/>
    <n v="90"/>
    <n v="125"/>
    <x v="1"/>
  </r>
  <r>
    <n v="580"/>
    <n v="54"/>
    <d v="2013-11-01T00:00:00"/>
    <s v="Small Market"/>
    <s v="South"/>
    <n v="20"/>
    <s v="Oklahoma"/>
    <x v="1"/>
    <x v="1"/>
    <x v="6"/>
    <n v="129"/>
    <n v="110"/>
    <x v="22"/>
    <n v="20"/>
    <n v="50"/>
    <n v="54"/>
    <x v="1"/>
  </r>
  <r>
    <n v="580"/>
    <n v="94"/>
    <d v="2012-11-01T00:00:00"/>
    <s v="Small Market"/>
    <s v="South"/>
    <n v="85"/>
    <s v="Oklahoma"/>
    <x v="1"/>
    <x v="1"/>
    <x v="2"/>
    <n v="224"/>
    <n v="200"/>
    <x v="23"/>
    <n v="20"/>
    <n v="80"/>
    <n v="115"/>
    <x v="1"/>
  </r>
  <r>
    <n v="585"/>
    <n v="245"/>
    <d v="2013-11-01T00:00:00"/>
    <s v="Major Market"/>
    <s v="East"/>
    <n v="93"/>
    <s v="New York"/>
    <x v="1"/>
    <x v="1"/>
    <x v="2"/>
    <n v="614"/>
    <n v="420"/>
    <x v="166"/>
    <n v="140"/>
    <n v="180"/>
    <n v="127"/>
    <x v="1"/>
  </r>
  <r>
    <n v="585"/>
    <n v="255"/>
    <d v="2013-10-01T00:00:00"/>
    <s v="Major Market"/>
    <s v="East"/>
    <n v="96"/>
    <s v="New York"/>
    <x v="1"/>
    <x v="1"/>
    <x v="2"/>
    <n v="547"/>
    <n v="290"/>
    <x v="164"/>
    <n v="70"/>
    <n v="140"/>
    <n v="129"/>
    <x v="1"/>
  </r>
  <r>
    <n v="585"/>
    <n v="108"/>
    <d v="2013-10-01T00:00:00"/>
    <s v="Major Market"/>
    <s v="East"/>
    <n v="30"/>
    <s v="New York"/>
    <x v="1"/>
    <x v="2"/>
    <x v="7"/>
    <n v="282"/>
    <n v="280"/>
    <x v="1"/>
    <n v="140"/>
    <n v="110"/>
    <n v="42"/>
    <x v="0"/>
  </r>
  <r>
    <n v="585"/>
    <n v="54"/>
    <d v="2013-12-01T00:00:00"/>
    <s v="Major Market"/>
    <s v="East"/>
    <n v="15"/>
    <s v="New York"/>
    <x v="1"/>
    <x v="2"/>
    <x v="3"/>
    <n v="142"/>
    <n v="130"/>
    <x v="48"/>
    <n v="60"/>
    <n v="50"/>
    <n v="27"/>
    <x v="0"/>
  </r>
  <r>
    <n v="603"/>
    <n v="52"/>
    <d v="2013-12-01T00:00:00"/>
    <s v="Small Market"/>
    <s v="East"/>
    <n v="16"/>
    <s v="New Hampshire"/>
    <x v="0"/>
    <x v="0"/>
    <x v="11"/>
    <n v="135"/>
    <n v="110"/>
    <x v="126"/>
    <n v="50"/>
    <n v="40"/>
    <n v="38"/>
    <x v="0"/>
  </r>
  <r>
    <n v="603"/>
    <n v="49"/>
    <d v="2013-10-01T00:00:00"/>
    <s v="Small Market"/>
    <s v="East"/>
    <n v="15"/>
    <s v="New Hampshire"/>
    <x v="0"/>
    <x v="0"/>
    <x v="11"/>
    <n v="128"/>
    <n v="90"/>
    <x v="7"/>
    <n v="60"/>
    <n v="30"/>
    <n v="38"/>
    <x v="0"/>
  </r>
  <r>
    <n v="603"/>
    <n v="0"/>
    <d v="2013-10-01T00:00:00"/>
    <s v="Small Market"/>
    <s v="East"/>
    <n v="0"/>
    <s v="New Hampshire"/>
    <x v="1"/>
    <x v="2"/>
    <x v="3"/>
    <n v="46"/>
    <n v="40"/>
    <x v="41"/>
    <n v="40"/>
    <n v="0"/>
    <n v="11"/>
    <x v="0"/>
  </r>
  <r>
    <n v="603"/>
    <n v="0"/>
    <d v="2013-11-01T00:00:00"/>
    <s v="Small Market"/>
    <s v="East"/>
    <n v="0"/>
    <s v="New Hampshire"/>
    <x v="1"/>
    <x v="2"/>
    <x v="3"/>
    <n v="46"/>
    <n v="40"/>
    <x v="41"/>
    <n v="30"/>
    <n v="0"/>
    <n v="11"/>
    <x v="0"/>
  </r>
  <r>
    <n v="603"/>
    <n v="0"/>
    <d v="2013-12-01T00:00:00"/>
    <s v="Small Market"/>
    <s v="East"/>
    <n v="0"/>
    <s v="New Hampshire"/>
    <x v="1"/>
    <x v="2"/>
    <x v="3"/>
    <n v="46"/>
    <n v="40"/>
    <x v="41"/>
    <n v="30"/>
    <n v="0"/>
    <n v="11"/>
    <x v="0"/>
  </r>
  <r>
    <n v="603"/>
    <n v="46"/>
    <d v="2013-11-01T00:00:00"/>
    <s v="Small Market"/>
    <s v="East"/>
    <n v="14"/>
    <s v="New Hampshire"/>
    <x v="0"/>
    <x v="0"/>
    <x v="11"/>
    <n v="120"/>
    <n v="100"/>
    <x v="18"/>
    <n v="40"/>
    <n v="40"/>
    <n v="37"/>
    <x v="0"/>
  </r>
  <r>
    <n v="603"/>
    <n v="48"/>
    <d v="2013-12-01T00:00:00"/>
    <s v="Small Market"/>
    <s v="East"/>
    <n v="15"/>
    <s v="New Hampshire"/>
    <x v="0"/>
    <x v="0"/>
    <x v="0"/>
    <n v="130"/>
    <n v="100"/>
    <x v="62"/>
    <n v="30"/>
    <n v="40"/>
    <n v="46"/>
    <x v="0"/>
  </r>
  <r>
    <n v="603"/>
    <n v="52"/>
    <d v="2012-12-01T00:00:00"/>
    <s v="Small Market"/>
    <s v="East"/>
    <n v="16"/>
    <s v="New Hampshire"/>
    <x v="0"/>
    <x v="0"/>
    <x v="11"/>
    <n v="127"/>
    <n v="110"/>
    <x v="127"/>
    <n v="50"/>
    <n v="40"/>
    <n v="38"/>
    <x v="0"/>
  </r>
  <r>
    <n v="603"/>
    <n v="45"/>
    <d v="2013-10-01T00:00:00"/>
    <s v="Small Market"/>
    <s v="East"/>
    <n v="14"/>
    <s v="New Hampshire"/>
    <x v="0"/>
    <x v="0"/>
    <x v="0"/>
    <n v="121"/>
    <n v="90"/>
    <x v="83"/>
    <n v="50"/>
    <n v="30"/>
    <n v="45"/>
    <x v="0"/>
  </r>
  <r>
    <n v="603"/>
    <n v="49"/>
    <d v="2012-10-01T00:00:00"/>
    <s v="Small Market"/>
    <s v="East"/>
    <n v="15"/>
    <s v="New Hampshire"/>
    <x v="0"/>
    <x v="0"/>
    <x v="11"/>
    <n v="120"/>
    <n v="90"/>
    <x v="9"/>
    <n v="60"/>
    <n v="30"/>
    <n v="38"/>
    <x v="0"/>
  </r>
  <r>
    <n v="603"/>
    <n v="0"/>
    <d v="2012-10-01T00:00:00"/>
    <s v="Small Market"/>
    <s v="East"/>
    <n v="0"/>
    <s v="New Hampshire"/>
    <x v="1"/>
    <x v="2"/>
    <x v="3"/>
    <n v="43"/>
    <n v="40"/>
    <x v="146"/>
    <n v="40"/>
    <n v="0"/>
    <n v="11"/>
    <x v="0"/>
  </r>
  <r>
    <n v="603"/>
    <n v="0"/>
    <d v="2012-11-01T00:00:00"/>
    <s v="Small Market"/>
    <s v="East"/>
    <n v="0"/>
    <s v="New Hampshire"/>
    <x v="1"/>
    <x v="2"/>
    <x v="3"/>
    <n v="43"/>
    <n v="40"/>
    <x v="146"/>
    <n v="30"/>
    <n v="0"/>
    <n v="11"/>
    <x v="0"/>
  </r>
  <r>
    <n v="603"/>
    <n v="0"/>
    <d v="2012-12-01T00:00:00"/>
    <s v="Small Market"/>
    <s v="East"/>
    <n v="0"/>
    <s v="New Hampshire"/>
    <x v="1"/>
    <x v="2"/>
    <x v="3"/>
    <n v="43"/>
    <n v="40"/>
    <x v="146"/>
    <n v="30"/>
    <n v="0"/>
    <n v="11"/>
    <x v="0"/>
  </r>
  <r>
    <n v="603"/>
    <n v="46"/>
    <d v="2012-11-01T00:00:00"/>
    <s v="Small Market"/>
    <s v="East"/>
    <n v="14"/>
    <s v="New Hampshire"/>
    <x v="0"/>
    <x v="0"/>
    <x v="11"/>
    <n v="113"/>
    <n v="100"/>
    <x v="20"/>
    <n v="40"/>
    <n v="40"/>
    <n v="37"/>
    <x v="0"/>
  </r>
  <r>
    <n v="603"/>
    <n v="43"/>
    <d v="2013-11-01T00:00:00"/>
    <s v="Small Market"/>
    <s v="East"/>
    <n v="14"/>
    <s v="New Hampshire"/>
    <x v="0"/>
    <x v="0"/>
    <x v="0"/>
    <n v="116"/>
    <n v="90"/>
    <x v="20"/>
    <n v="30"/>
    <n v="30"/>
    <n v="46"/>
    <x v="0"/>
  </r>
  <r>
    <n v="603"/>
    <n v="48"/>
    <d v="2012-12-01T00:00:00"/>
    <s v="Small Market"/>
    <s v="East"/>
    <n v="15"/>
    <s v="New Hampshire"/>
    <x v="0"/>
    <x v="0"/>
    <x v="0"/>
    <n v="122"/>
    <n v="100"/>
    <x v="69"/>
    <n v="30"/>
    <n v="40"/>
    <n v="46"/>
    <x v="0"/>
  </r>
  <r>
    <n v="603"/>
    <n v="45"/>
    <d v="2012-10-01T00:00:00"/>
    <s v="Small Market"/>
    <s v="East"/>
    <n v="14"/>
    <s v="New Hampshire"/>
    <x v="0"/>
    <x v="0"/>
    <x v="0"/>
    <n v="114"/>
    <n v="90"/>
    <x v="42"/>
    <n v="50"/>
    <n v="30"/>
    <n v="45"/>
    <x v="0"/>
  </r>
  <r>
    <n v="603"/>
    <n v="21"/>
    <d v="2013-10-01T00:00:00"/>
    <s v="Small Market"/>
    <s v="East"/>
    <n v="5"/>
    <s v="New Hampshire"/>
    <x v="1"/>
    <x v="2"/>
    <x v="7"/>
    <n v="55"/>
    <n v="50"/>
    <x v="70"/>
    <n v="30"/>
    <n v="20"/>
    <n v="17"/>
    <x v="0"/>
  </r>
  <r>
    <n v="603"/>
    <n v="43"/>
    <d v="2012-11-01T00:00:00"/>
    <s v="Small Market"/>
    <s v="East"/>
    <n v="14"/>
    <s v="New Hampshire"/>
    <x v="0"/>
    <x v="0"/>
    <x v="0"/>
    <n v="109"/>
    <n v="90"/>
    <x v="128"/>
    <n v="30"/>
    <n v="30"/>
    <n v="46"/>
    <x v="0"/>
  </r>
  <r>
    <n v="603"/>
    <n v="16"/>
    <d v="2013-12-01T00:00:00"/>
    <s v="Small Market"/>
    <s v="East"/>
    <n v="4"/>
    <s v="New Hampshire"/>
    <x v="1"/>
    <x v="2"/>
    <x v="7"/>
    <n v="44"/>
    <n v="40"/>
    <x v="23"/>
    <n v="20"/>
    <n v="10"/>
    <n v="15"/>
    <x v="0"/>
  </r>
  <r>
    <n v="603"/>
    <n v="21"/>
    <d v="2012-10-01T00:00:00"/>
    <s v="Small Market"/>
    <s v="East"/>
    <n v="5"/>
    <s v="New Hampshire"/>
    <x v="1"/>
    <x v="2"/>
    <x v="7"/>
    <n v="52"/>
    <n v="50"/>
    <x v="71"/>
    <n v="30"/>
    <n v="20"/>
    <n v="17"/>
    <x v="0"/>
  </r>
  <r>
    <n v="603"/>
    <n v="15"/>
    <d v="2013-11-01T00:00:00"/>
    <s v="Small Market"/>
    <s v="East"/>
    <n v="4"/>
    <s v="New Hampshire"/>
    <x v="1"/>
    <x v="2"/>
    <x v="7"/>
    <n v="42"/>
    <n v="40"/>
    <x v="147"/>
    <n v="20"/>
    <n v="10"/>
    <n v="16"/>
    <x v="0"/>
  </r>
  <r>
    <n v="603"/>
    <n v="16"/>
    <d v="2012-12-01T00:00:00"/>
    <s v="Small Market"/>
    <s v="East"/>
    <n v="4"/>
    <s v="New Hampshire"/>
    <x v="1"/>
    <x v="2"/>
    <x v="7"/>
    <n v="41"/>
    <n v="40"/>
    <x v="24"/>
    <n v="20"/>
    <n v="10"/>
    <n v="15"/>
    <x v="0"/>
  </r>
  <r>
    <n v="603"/>
    <n v="15"/>
    <d v="2012-11-01T00:00:00"/>
    <s v="Small Market"/>
    <s v="East"/>
    <n v="4"/>
    <s v="New Hampshire"/>
    <x v="1"/>
    <x v="2"/>
    <x v="7"/>
    <n v="39"/>
    <n v="40"/>
    <x v="148"/>
    <n v="20"/>
    <n v="10"/>
    <n v="16"/>
    <x v="0"/>
  </r>
  <r>
    <n v="603"/>
    <n v="39"/>
    <d v="2013-12-01T00:00:00"/>
    <s v="Small Market"/>
    <s v="East"/>
    <n v="14"/>
    <s v="New Hampshire"/>
    <x v="1"/>
    <x v="1"/>
    <x v="2"/>
    <n v="94"/>
    <n v="60"/>
    <x v="137"/>
    <n v="10"/>
    <n v="20"/>
    <n v="47"/>
    <x v="1"/>
  </r>
  <r>
    <n v="603"/>
    <n v="39"/>
    <d v="2012-12-01T00:00:00"/>
    <s v="Small Market"/>
    <s v="East"/>
    <n v="14"/>
    <s v="New Hampshire"/>
    <x v="1"/>
    <x v="1"/>
    <x v="2"/>
    <n v="88"/>
    <n v="60"/>
    <x v="12"/>
    <n v="10"/>
    <n v="20"/>
    <n v="47"/>
    <x v="1"/>
  </r>
  <r>
    <n v="603"/>
    <n v="34"/>
    <d v="2012-11-01T00:00:00"/>
    <s v="Small Market"/>
    <s v="East"/>
    <n v="12"/>
    <s v="New Hampshire"/>
    <x v="0"/>
    <x v="3"/>
    <x v="12"/>
    <n v="76"/>
    <n v="70"/>
    <x v="14"/>
    <n v="0"/>
    <n v="30"/>
    <n v="45"/>
    <x v="0"/>
  </r>
  <r>
    <n v="603"/>
    <n v="34"/>
    <d v="2012-10-01T00:00:00"/>
    <s v="Small Market"/>
    <s v="East"/>
    <n v="12"/>
    <s v="New Hampshire"/>
    <x v="1"/>
    <x v="1"/>
    <x v="2"/>
    <n v="77"/>
    <n v="40"/>
    <x v="14"/>
    <n v="20"/>
    <n v="10"/>
    <n v="46"/>
    <x v="1"/>
  </r>
  <r>
    <n v="603"/>
    <n v="34"/>
    <d v="2013-11-01T00:00:00"/>
    <s v="Small Market"/>
    <s v="East"/>
    <n v="12"/>
    <s v="New Hampshire"/>
    <x v="0"/>
    <x v="3"/>
    <x v="12"/>
    <n v="81"/>
    <n v="70"/>
    <x v="51"/>
    <n v="0"/>
    <n v="30"/>
    <n v="45"/>
    <x v="0"/>
  </r>
  <r>
    <n v="603"/>
    <n v="49"/>
    <d v="2012-12-01T00:00:00"/>
    <s v="Small Market"/>
    <s v="East"/>
    <n v="44"/>
    <s v="New Hampshire"/>
    <x v="0"/>
    <x v="3"/>
    <x v="5"/>
    <n v="118"/>
    <n v="110"/>
    <x v="51"/>
    <n v="10"/>
    <n v="40"/>
    <n v="73"/>
    <x v="0"/>
  </r>
  <r>
    <n v="603"/>
    <n v="33"/>
    <d v="2012-11-01T00:00:00"/>
    <s v="Small Market"/>
    <s v="East"/>
    <n v="12"/>
    <s v="New Hampshire"/>
    <x v="1"/>
    <x v="1"/>
    <x v="2"/>
    <n v="74"/>
    <n v="50"/>
    <x v="51"/>
    <n v="0"/>
    <n v="20"/>
    <n v="45"/>
    <x v="1"/>
  </r>
  <r>
    <n v="603"/>
    <n v="34"/>
    <d v="2013-10-01T00:00:00"/>
    <s v="Small Market"/>
    <s v="East"/>
    <n v="12"/>
    <s v="New Hampshire"/>
    <x v="1"/>
    <x v="1"/>
    <x v="2"/>
    <n v="82"/>
    <n v="40"/>
    <x v="51"/>
    <n v="20"/>
    <n v="10"/>
    <n v="46"/>
    <x v="1"/>
  </r>
  <r>
    <n v="603"/>
    <n v="49"/>
    <d v="2013-12-01T00:00:00"/>
    <s v="Small Market"/>
    <s v="East"/>
    <n v="44"/>
    <s v="New Hampshire"/>
    <x v="0"/>
    <x v="3"/>
    <x v="5"/>
    <n v="126"/>
    <n v="110"/>
    <x v="84"/>
    <n v="10"/>
    <n v="40"/>
    <n v="73"/>
    <x v="0"/>
  </r>
  <r>
    <n v="603"/>
    <n v="33"/>
    <d v="2013-11-01T00:00:00"/>
    <s v="Small Market"/>
    <s v="East"/>
    <n v="12"/>
    <s v="New Hampshire"/>
    <x v="1"/>
    <x v="1"/>
    <x v="2"/>
    <n v="79"/>
    <n v="50"/>
    <x v="84"/>
    <n v="0"/>
    <n v="20"/>
    <n v="45"/>
    <x v="1"/>
  </r>
  <r>
    <n v="603"/>
    <n v="45"/>
    <d v="2012-10-01T00:00:00"/>
    <s v="Small Market"/>
    <s v="East"/>
    <n v="41"/>
    <s v="New Hampshire"/>
    <x v="0"/>
    <x v="3"/>
    <x v="5"/>
    <n v="109"/>
    <n v="90"/>
    <x v="55"/>
    <n v="30"/>
    <n v="30"/>
    <n v="71"/>
    <x v="0"/>
  </r>
  <r>
    <n v="603"/>
    <n v="44"/>
    <d v="2012-11-01T00:00:00"/>
    <s v="Small Market"/>
    <s v="East"/>
    <n v="40"/>
    <s v="New Hampshire"/>
    <x v="0"/>
    <x v="3"/>
    <x v="5"/>
    <n v="106"/>
    <n v="100"/>
    <x v="151"/>
    <n v="10"/>
    <n v="40"/>
    <n v="70"/>
    <x v="0"/>
  </r>
  <r>
    <n v="603"/>
    <n v="45"/>
    <d v="2013-10-01T00:00:00"/>
    <s v="Small Market"/>
    <s v="East"/>
    <n v="41"/>
    <s v="New Hampshire"/>
    <x v="0"/>
    <x v="3"/>
    <x v="5"/>
    <n v="116"/>
    <n v="90"/>
    <x v="130"/>
    <n v="30"/>
    <n v="30"/>
    <n v="71"/>
    <x v="0"/>
  </r>
  <r>
    <n v="603"/>
    <n v="44"/>
    <d v="2013-11-01T00:00:00"/>
    <s v="Small Market"/>
    <s v="East"/>
    <n v="40"/>
    <s v="New Hampshire"/>
    <x v="0"/>
    <x v="3"/>
    <x v="5"/>
    <n v="113"/>
    <n v="100"/>
    <x v="85"/>
    <n v="10"/>
    <n v="40"/>
    <n v="70"/>
    <x v="0"/>
  </r>
  <r>
    <n v="603"/>
    <n v="25"/>
    <d v="2012-10-01T00:00:00"/>
    <s v="Small Market"/>
    <s v="East"/>
    <n v="9"/>
    <s v="New Hampshire"/>
    <x v="0"/>
    <x v="3"/>
    <x v="12"/>
    <n v="56"/>
    <n v="40"/>
    <x v="85"/>
    <n v="10"/>
    <n v="10"/>
    <n v="43"/>
    <x v="0"/>
  </r>
  <r>
    <n v="603"/>
    <n v="20"/>
    <d v="2012-12-01T00:00:00"/>
    <s v="Small Market"/>
    <s v="East"/>
    <n v="7"/>
    <s v="New Hampshire"/>
    <x v="0"/>
    <x v="3"/>
    <x v="12"/>
    <n v="45"/>
    <n v="40"/>
    <x v="165"/>
    <n v="0"/>
    <n v="10"/>
    <n v="41"/>
    <x v="0"/>
  </r>
  <r>
    <n v="603"/>
    <n v="25"/>
    <d v="2013-10-01T00:00:00"/>
    <s v="Small Market"/>
    <s v="East"/>
    <n v="9"/>
    <s v="New Hampshire"/>
    <x v="0"/>
    <x v="3"/>
    <x v="12"/>
    <n v="60"/>
    <n v="40"/>
    <x v="132"/>
    <n v="10"/>
    <n v="10"/>
    <n v="43"/>
    <x v="0"/>
  </r>
  <r>
    <n v="603"/>
    <n v="20"/>
    <d v="2013-12-01T00:00:00"/>
    <s v="Small Market"/>
    <s v="East"/>
    <n v="7"/>
    <s v="New Hampshire"/>
    <x v="0"/>
    <x v="3"/>
    <x v="12"/>
    <n v="48"/>
    <n v="40"/>
    <x v="167"/>
    <n v="0"/>
    <n v="10"/>
    <n v="41"/>
    <x v="0"/>
  </r>
  <r>
    <n v="607"/>
    <n v="249"/>
    <d v="2013-11-01T00:00:00"/>
    <s v="Major Market"/>
    <s v="East"/>
    <n v="87"/>
    <s v="New York"/>
    <x v="0"/>
    <x v="0"/>
    <x v="0"/>
    <n v="664"/>
    <n v="560"/>
    <x v="168"/>
    <n v="230"/>
    <n v="220"/>
    <n v="138"/>
    <x v="0"/>
  </r>
  <r>
    <n v="607"/>
    <n v="294"/>
    <d v="2012-12-01T00:00:00"/>
    <s v="Major Market"/>
    <s v="East"/>
    <n v="111"/>
    <s v="New York"/>
    <x v="1"/>
    <x v="1"/>
    <x v="2"/>
    <n v="747"/>
    <n v="540"/>
    <x v="169"/>
    <n v="210"/>
    <n v="220"/>
    <n v="144"/>
    <x v="1"/>
  </r>
  <r>
    <n v="607"/>
    <n v="76"/>
    <d v="2013-10-01T00:00:00"/>
    <s v="Major Market"/>
    <s v="East"/>
    <n v="21"/>
    <s v="New York"/>
    <x v="1"/>
    <x v="2"/>
    <x v="3"/>
    <n v="199"/>
    <n v="200"/>
    <x v="124"/>
    <n v="100"/>
    <n v="80"/>
    <n v="33"/>
    <x v="0"/>
  </r>
  <r>
    <n v="608"/>
    <n v="80"/>
    <d v="2012-10-01T00:00:00"/>
    <s v="Small Market"/>
    <s v="Central"/>
    <n v="24"/>
    <s v="Wisconsin"/>
    <x v="0"/>
    <x v="3"/>
    <x v="5"/>
    <n v="174"/>
    <n v="250"/>
    <x v="33"/>
    <n v="120"/>
    <n v="110"/>
    <n v="46"/>
    <x v="0"/>
  </r>
  <r>
    <n v="608"/>
    <n v="94"/>
    <d v="2013-11-01T00:00:00"/>
    <s v="Small Market"/>
    <s v="Central"/>
    <n v="85"/>
    <s v="Wisconsin"/>
    <x v="0"/>
    <x v="0"/>
    <x v="0"/>
    <n v="239"/>
    <n v="220"/>
    <x v="42"/>
    <n v="30"/>
    <n v="90"/>
    <n v="114"/>
    <x v="0"/>
  </r>
  <r>
    <n v="608"/>
    <n v="24"/>
    <d v="2013-12-01T00:00:00"/>
    <s v="Small Market"/>
    <s v="Central"/>
    <n v="7"/>
    <s v="Wisconsin"/>
    <x v="0"/>
    <x v="3"/>
    <x v="4"/>
    <n v="60"/>
    <n v="70"/>
    <x v="22"/>
    <n v="30"/>
    <n v="30"/>
    <n v="19"/>
    <x v="1"/>
  </r>
  <r>
    <n v="614"/>
    <n v="78"/>
    <d v="2013-11-01T00:00:00"/>
    <s v="Major Market"/>
    <s v="Central"/>
    <n v="25"/>
    <s v="Ohio"/>
    <x v="1"/>
    <x v="2"/>
    <x v="7"/>
    <n v="210"/>
    <n v="160"/>
    <x v="144"/>
    <n v="60"/>
    <n v="60"/>
    <n v="57"/>
    <x v="0"/>
  </r>
  <r>
    <n v="614"/>
    <n v="91"/>
    <d v="2012-10-01T00:00:00"/>
    <s v="Major Market"/>
    <s v="Central"/>
    <n v="28"/>
    <s v="Ohio"/>
    <x v="1"/>
    <x v="2"/>
    <x v="8"/>
    <n v="218"/>
    <n v="150"/>
    <x v="106"/>
    <n v="80"/>
    <n v="50"/>
    <n v="51"/>
    <x v="0"/>
  </r>
  <r>
    <n v="614"/>
    <n v="52"/>
    <d v="2013-10-01T00:00:00"/>
    <s v="Major Market"/>
    <s v="Central"/>
    <n v="17"/>
    <s v="Ohio"/>
    <x v="0"/>
    <x v="0"/>
    <x v="11"/>
    <n v="131"/>
    <n v="110"/>
    <x v="8"/>
    <n v="60"/>
    <n v="40"/>
    <n v="45"/>
    <x v="0"/>
  </r>
  <r>
    <n v="614"/>
    <n v="29"/>
    <d v="2013-12-01T00:00:00"/>
    <s v="Major Market"/>
    <s v="Central"/>
    <n v="8"/>
    <s v="Ohio"/>
    <x v="1"/>
    <x v="1"/>
    <x v="6"/>
    <n v="78"/>
    <n v="60"/>
    <x v="127"/>
    <n v="30"/>
    <n v="20"/>
    <n v="19"/>
    <x v="1"/>
  </r>
  <r>
    <n v="614"/>
    <n v="46"/>
    <d v="2012-11-01T00:00:00"/>
    <s v="Major Market"/>
    <s v="Central"/>
    <n v="14"/>
    <s v="Ohio"/>
    <x v="0"/>
    <x v="0"/>
    <x v="0"/>
    <n v="114"/>
    <n v="110"/>
    <x v="146"/>
    <n v="40"/>
    <n v="40"/>
    <n v="36"/>
    <x v="0"/>
  </r>
  <r>
    <n v="614"/>
    <n v="36"/>
    <d v="2012-11-01T00:00:00"/>
    <s v="Major Market"/>
    <s v="Central"/>
    <n v="10"/>
    <s v="Ohio"/>
    <x v="1"/>
    <x v="1"/>
    <x v="2"/>
    <n v="88"/>
    <n v="80"/>
    <x v="20"/>
    <n v="40"/>
    <n v="30"/>
    <n v="22"/>
    <x v="1"/>
  </r>
  <r>
    <n v="614"/>
    <n v="41"/>
    <d v="2012-12-01T00:00:00"/>
    <s v="Major Market"/>
    <s v="Central"/>
    <n v="13"/>
    <s v="Ohio"/>
    <x v="0"/>
    <x v="0"/>
    <x v="0"/>
    <n v="101"/>
    <n v="90"/>
    <x v="42"/>
    <n v="20"/>
    <n v="40"/>
    <n v="36"/>
    <x v="0"/>
  </r>
  <r>
    <n v="614"/>
    <n v="54"/>
    <d v="2012-10-01T00:00:00"/>
    <s v="Major Market"/>
    <s v="Central"/>
    <n v="20"/>
    <s v="Ohio"/>
    <x v="0"/>
    <x v="3"/>
    <x v="4"/>
    <n v="120"/>
    <n v="170"/>
    <x v="147"/>
    <n v="70"/>
    <n v="70"/>
    <n v="54"/>
    <x v="1"/>
  </r>
  <r>
    <n v="614"/>
    <n v="52"/>
    <d v="2013-11-01T00:00:00"/>
    <s v="Major Market"/>
    <s v="Central"/>
    <n v="47"/>
    <s v="Ohio"/>
    <x v="0"/>
    <x v="0"/>
    <x v="9"/>
    <n v="133"/>
    <n v="120"/>
    <x v="51"/>
    <n v="10"/>
    <n v="50"/>
    <n v="76"/>
    <x v="1"/>
  </r>
  <r>
    <n v="617"/>
    <n v="181"/>
    <d v="2013-11-01T00:00:00"/>
    <s v="Major Market"/>
    <s v="East"/>
    <n v="50"/>
    <s v="Massachusetts"/>
    <x v="0"/>
    <x v="3"/>
    <x v="12"/>
    <n v="387"/>
    <n v="350"/>
    <x v="170"/>
    <n v="120"/>
    <n v="170"/>
    <n v="74"/>
    <x v="0"/>
  </r>
  <r>
    <n v="617"/>
    <n v="33"/>
    <d v="2012-12-01T00:00:00"/>
    <s v="Major Market"/>
    <s v="East"/>
    <n v="9"/>
    <s v="Massachusetts"/>
    <x v="1"/>
    <x v="2"/>
    <x v="7"/>
    <n v="82"/>
    <n v="80"/>
    <x v="74"/>
    <n v="40"/>
    <n v="30"/>
    <n v="20"/>
    <x v="0"/>
  </r>
  <r>
    <n v="617"/>
    <n v="55"/>
    <d v="2012-11-01T00:00:00"/>
    <s v="Major Market"/>
    <s v="East"/>
    <n v="20"/>
    <s v="Massachusetts"/>
    <x v="1"/>
    <x v="1"/>
    <x v="2"/>
    <n v="124"/>
    <n v="90"/>
    <x v="23"/>
    <n v="20"/>
    <n v="40"/>
    <n v="54"/>
    <x v="1"/>
  </r>
  <r>
    <n v="618"/>
    <n v="123"/>
    <d v="2013-12-01T00:00:00"/>
    <s v="Major Market"/>
    <s v="Central"/>
    <n v="34"/>
    <s v="Illinois"/>
    <x v="1"/>
    <x v="1"/>
    <x v="6"/>
    <n v="322"/>
    <n v="280"/>
    <x v="66"/>
    <n v="130"/>
    <n v="110"/>
    <n v="46"/>
    <x v="1"/>
  </r>
  <r>
    <n v="619"/>
    <n v="54"/>
    <d v="2012-12-01T00:00:00"/>
    <s v="Major Market"/>
    <s v="West"/>
    <n v="15"/>
    <s v="California"/>
    <x v="1"/>
    <x v="2"/>
    <x v="8"/>
    <n v="133"/>
    <n v="90"/>
    <x v="4"/>
    <n v="50"/>
    <n v="30"/>
    <n v="26"/>
    <x v="0"/>
  </r>
  <r>
    <n v="619"/>
    <n v="113"/>
    <d v="2012-11-01T00:00:00"/>
    <s v="Major Market"/>
    <s v="West"/>
    <n v="36"/>
    <s v="California"/>
    <x v="0"/>
    <x v="0"/>
    <x v="11"/>
    <n v="116"/>
    <n v="130"/>
    <x v="171"/>
    <n v="-50"/>
    <n v="130"/>
    <n v="59"/>
    <x v="0"/>
  </r>
  <r>
    <n v="626"/>
    <n v="260"/>
    <d v="2012-10-01T00:00:00"/>
    <s v="Major Market"/>
    <s v="West"/>
    <n v="91"/>
    <s v="California"/>
    <x v="0"/>
    <x v="0"/>
    <x v="0"/>
    <n v="650"/>
    <n v="960"/>
    <x v="88"/>
    <n v="470"/>
    <n v="380"/>
    <n v="143"/>
    <x v="0"/>
  </r>
  <r>
    <n v="626"/>
    <n v="76"/>
    <d v="2013-10-01T00:00:00"/>
    <s v="Major Market"/>
    <s v="West"/>
    <n v="21"/>
    <s v="California"/>
    <x v="1"/>
    <x v="2"/>
    <x v="8"/>
    <n v="199"/>
    <n v="80"/>
    <x v="172"/>
    <n v="50"/>
    <n v="30"/>
    <n v="32"/>
    <x v="0"/>
  </r>
  <r>
    <n v="626"/>
    <n v="86"/>
    <d v="2012-12-01T00:00:00"/>
    <s v="Major Market"/>
    <s v="West"/>
    <n v="24"/>
    <s v="California"/>
    <x v="1"/>
    <x v="1"/>
    <x v="6"/>
    <n v="210"/>
    <n v="190"/>
    <x v="95"/>
    <n v="80"/>
    <n v="80"/>
    <n v="35"/>
    <x v="1"/>
  </r>
  <r>
    <n v="626"/>
    <n v="173"/>
    <d v="2013-11-01T00:00:00"/>
    <s v="Major Market"/>
    <s v="West"/>
    <n v="57"/>
    <s v="California"/>
    <x v="0"/>
    <x v="0"/>
    <x v="9"/>
    <n v="156"/>
    <n v="170"/>
    <x v="173"/>
    <n v="-130"/>
    <n v="200"/>
    <n v="100"/>
    <x v="1"/>
  </r>
  <r>
    <n v="630"/>
    <n v="228"/>
    <d v="2013-11-01T00:00:00"/>
    <s v="Major Market"/>
    <s v="Central"/>
    <n v="75"/>
    <s v="Illinois"/>
    <x v="0"/>
    <x v="3"/>
    <x v="5"/>
    <n v="567"/>
    <n v="680"/>
    <x v="174"/>
    <n v="290"/>
    <n v="290"/>
    <n v="108"/>
    <x v="0"/>
  </r>
  <r>
    <n v="630"/>
    <n v="250"/>
    <d v="2012-12-01T00:00:00"/>
    <s v="Major Market"/>
    <s v="Central"/>
    <n v="70"/>
    <s v="Illinois"/>
    <x v="0"/>
    <x v="3"/>
    <x v="4"/>
    <n v="501"/>
    <n v="640"/>
    <x v="175"/>
    <n v="240"/>
    <n v="320"/>
    <n v="94"/>
    <x v="1"/>
  </r>
  <r>
    <n v="630"/>
    <n v="127"/>
    <d v="2012-12-01T00:00:00"/>
    <s v="Major Market"/>
    <s v="Central"/>
    <n v="40"/>
    <s v="Illinois"/>
    <x v="0"/>
    <x v="0"/>
    <x v="9"/>
    <n v="312"/>
    <n v="300"/>
    <x v="2"/>
    <n v="130"/>
    <n v="120"/>
    <n v="63"/>
    <x v="1"/>
  </r>
  <r>
    <n v="630"/>
    <n v="86"/>
    <d v="2012-12-01T00:00:00"/>
    <s v="Major Market"/>
    <s v="Central"/>
    <n v="24"/>
    <s v="Illinois"/>
    <x v="1"/>
    <x v="1"/>
    <x v="1"/>
    <n v="210"/>
    <n v="190"/>
    <x v="28"/>
    <n v="80"/>
    <n v="80"/>
    <n v="36"/>
    <x v="1"/>
  </r>
  <r>
    <n v="630"/>
    <n v="81"/>
    <d v="2012-11-01T00:00:00"/>
    <s v="Major Market"/>
    <s v="Central"/>
    <n v="22"/>
    <s v="Illinois"/>
    <x v="1"/>
    <x v="1"/>
    <x v="1"/>
    <n v="198"/>
    <n v="180"/>
    <x v="40"/>
    <n v="80"/>
    <n v="70"/>
    <n v="33"/>
    <x v="1"/>
  </r>
  <r>
    <n v="630"/>
    <n v="54"/>
    <d v="2013-12-01T00:00:00"/>
    <s v="Major Market"/>
    <s v="Central"/>
    <n v="15"/>
    <s v="Illinois"/>
    <x v="1"/>
    <x v="2"/>
    <x v="7"/>
    <n v="142"/>
    <n v="110"/>
    <x v="29"/>
    <n v="50"/>
    <n v="40"/>
    <n v="26"/>
    <x v="0"/>
  </r>
  <r>
    <n v="630"/>
    <n v="75"/>
    <d v="2012-11-01T00:00:00"/>
    <s v="Major Market"/>
    <s v="Central"/>
    <n v="24"/>
    <s v="Illinois"/>
    <x v="1"/>
    <x v="2"/>
    <x v="8"/>
    <n v="189"/>
    <n v="150"/>
    <x v="176"/>
    <n v="50"/>
    <n v="60"/>
    <n v="55"/>
    <x v="0"/>
  </r>
  <r>
    <n v="630"/>
    <n v="67"/>
    <d v="2012-12-01T00:00:00"/>
    <s v="Major Market"/>
    <s v="Central"/>
    <n v="22"/>
    <s v="Illinois"/>
    <x v="1"/>
    <x v="2"/>
    <x v="8"/>
    <n v="168"/>
    <n v="130"/>
    <x v="41"/>
    <n v="40"/>
    <n v="50"/>
    <n v="54"/>
    <x v="0"/>
  </r>
  <r>
    <n v="630"/>
    <n v="39"/>
    <d v="2012-10-01T00:00:00"/>
    <s v="Major Market"/>
    <s v="Central"/>
    <n v="12"/>
    <s v="Illinois"/>
    <x v="1"/>
    <x v="1"/>
    <x v="2"/>
    <n v="90"/>
    <n v="60"/>
    <x v="11"/>
    <n v="40"/>
    <n v="20"/>
    <n v="24"/>
    <x v="1"/>
  </r>
  <r>
    <n v="631"/>
    <n v="294"/>
    <d v="2013-12-01T00:00:00"/>
    <s v="Major Market"/>
    <s v="East"/>
    <n v="111"/>
    <s v="New York"/>
    <x v="1"/>
    <x v="1"/>
    <x v="2"/>
    <n v="796"/>
    <n v="540"/>
    <x v="177"/>
    <n v="210"/>
    <n v="220"/>
    <n v="144"/>
    <x v="1"/>
  </r>
  <r>
    <n v="631"/>
    <n v="245"/>
    <d v="2012-11-01T00:00:00"/>
    <s v="Major Market"/>
    <s v="East"/>
    <n v="93"/>
    <s v="New York"/>
    <x v="1"/>
    <x v="1"/>
    <x v="2"/>
    <n v="576"/>
    <n v="420"/>
    <x v="178"/>
    <n v="140"/>
    <n v="180"/>
    <n v="127"/>
    <x v="1"/>
  </r>
  <r>
    <n v="631"/>
    <n v="239"/>
    <d v="2013-10-01T00:00:00"/>
    <s v="Major Market"/>
    <s v="East"/>
    <n v="74"/>
    <s v="New York"/>
    <x v="1"/>
    <x v="1"/>
    <x v="1"/>
    <n v="175"/>
    <n v="80"/>
    <x v="179"/>
    <n v="-100"/>
    <n v="130"/>
    <n v="95"/>
    <x v="1"/>
  </r>
  <r>
    <n v="636"/>
    <n v="63"/>
    <d v="2013-12-01T00:00:00"/>
    <s v="Small Market"/>
    <s v="Central"/>
    <n v="19"/>
    <s v="Missouri"/>
    <x v="0"/>
    <x v="0"/>
    <x v="9"/>
    <n v="148"/>
    <n v="130"/>
    <x v="4"/>
    <n v="40"/>
    <n v="60"/>
    <n v="40"/>
    <x v="1"/>
  </r>
  <r>
    <n v="636"/>
    <n v="65"/>
    <d v="2013-10-01T00:00:00"/>
    <s v="Small Market"/>
    <s v="Central"/>
    <n v="20"/>
    <s v="Missouri"/>
    <x v="0"/>
    <x v="0"/>
    <x v="9"/>
    <n v="151"/>
    <n v="130"/>
    <x v="5"/>
    <n v="70"/>
    <n v="50"/>
    <n v="42"/>
    <x v="1"/>
  </r>
  <r>
    <n v="636"/>
    <n v="33"/>
    <d v="2013-11-01T00:00:00"/>
    <s v="Small Market"/>
    <s v="Central"/>
    <n v="9"/>
    <s v="Missouri"/>
    <x v="0"/>
    <x v="3"/>
    <x v="4"/>
    <n v="86"/>
    <n v="100"/>
    <x v="73"/>
    <n v="50"/>
    <n v="40"/>
    <n v="21"/>
    <x v="1"/>
  </r>
  <r>
    <n v="636"/>
    <n v="39"/>
    <d v="2012-10-01T00:00:00"/>
    <s v="Small Market"/>
    <s v="Central"/>
    <n v="12"/>
    <s v="Missouri"/>
    <x v="1"/>
    <x v="2"/>
    <x v="7"/>
    <n v="92"/>
    <n v="60"/>
    <x v="64"/>
    <n v="30"/>
    <n v="20"/>
    <n v="40"/>
    <x v="0"/>
  </r>
  <r>
    <n v="636"/>
    <n v="35"/>
    <d v="2013-11-01T00:00:00"/>
    <s v="Small Market"/>
    <s v="Central"/>
    <n v="11"/>
    <s v="Missouri"/>
    <x v="1"/>
    <x v="2"/>
    <x v="7"/>
    <n v="87"/>
    <n v="60"/>
    <x v="64"/>
    <n v="10"/>
    <n v="20"/>
    <n v="38"/>
    <x v="0"/>
  </r>
  <r>
    <n v="636"/>
    <n v="39"/>
    <d v="2012-12-01T00:00:00"/>
    <s v="Small Market"/>
    <s v="Central"/>
    <n v="14"/>
    <s v="Missouri"/>
    <x v="1"/>
    <x v="2"/>
    <x v="3"/>
    <n v="88"/>
    <n v="70"/>
    <x v="12"/>
    <n v="0"/>
    <n v="30"/>
    <n v="47"/>
    <x v="0"/>
  </r>
  <r>
    <n v="636"/>
    <n v="34"/>
    <d v="2012-11-01T00:00:00"/>
    <s v="Small Market"/>
    <s v="Central"/>
    <n v="12"/>
    <s v="Missouri"/>
    <x v="1"/>
    <x v="2"/>
    <x v="8"/>
    <n v="76"/>
    <n v="60"/>
    <x v="14"/>
    <n v="0"/>
    <n v="20"/>
    <n v="45"/>
    <x v="0"/>
  </r>
  <r>
    <n v="641"/>
    <n v="228"/>
    <d v="2013-11-01T00:00:00"/>
    <s v="Small Market"/>
    <s v="Central"/>
    <n v="75"/>
    <s v="Iowa"/>
    <x v="1"/>
    <x v="1"/>
    <x v="6"/>
    <n v="567"/>
    <n v="490"/>
    <x v="174"/>
    <n v="180"/>
    <n v="210"/>
    <n v="108"/>
    <x v="1"/>
  </r>
  <r>
    <n v="641"/>
    <n v="245"/>
    <d v="2013-11-01T00:00:00"/>
    <s v="Small Market"/>
    <s v="Central"/>
    <n v="93"/>
    <s v="Iowa"/>
    <x v="1"/>
    <x v="2"/>
    <x v="8"/>
    <n v="581"/>
    <n v="450"/>
    <x v="180"/>
    <n v="130"/>
    <n v="200"/>
    <n v="127"/>
    <x v="0"/>
  </r>
  <r>
    <n v="641"/>
    <n v="250"/>
    <d v="2013-12-01T00:00:00"/>
    <s v="Small Market"/>
    <s v="Central"/>
    <n v="70"/>
    <s v="Iowa"/>
    <x v="1"/>
    <x v="2"/>
    <x v="7"/>
    <n v="534"/>
    <n v="410"/>
    <x v="181"/>
    <n v="120"/>
    <n v="210"/>
    <n v="95"/>
    <x v="0"/>
  </r>
  <r>
    <n v="641"/>
    <n v="247"/>
    <d v="2012-12-01T00:00:00"/>
    <s v="Small Market"/>
    <s v="Central"/>
    <n v="81"/>
    <s v="Iowa"/>
    <x v="1"/>
    <x v="1"/>
    <x v="6"/>
    <n v="576"/>
    <n v="530"/>
    <x v="27"/>
    <n v="200"/>
    <n v="230"/>
    <n v="113"/>
    <x v="1"/>
  </r>
  <r>
    <n v="641"/>
    <n v="294"/>
    <d v="2012-12-01T00:00:00"/>
    <s v="Small Market"/>
    <s v="Central"/>
    <n v="111"/>
    <s v="Iowa"/>
    <x v="1"/>
    <x v="2"/>
    <x v="8"/>
    <n v="654"/>
    <n v="540"/>
    <x v="27"/>
    <n v="170"/>
    <n v="240"/>
    <n v="144"/>
    <x v="0"/>
  </r>
  <r>
    <n v="641"/>
    <n v="113"/>
    <d v="2013-11-01T00:00:00"/>
    <s v="Small Market"/>
    <s v="Central"/>
    <n v="36"/>
    <s v="Iowa"/>
    <x v="1"/>
    <x v="1"/>
    <x v="2"/>
    <n v="296"/>
    <n v="250"/>
    <x v="52"/>
    <n v="100"/>
    <n v="100"/>
    <n v="58"/>
    <x v="1"/>
  </r>
  <r>
    <n v="641"/>
    <n v="250"/>
    <d v="2012-12-01T00:00:00"/>
    <s v="Small Market"/>
    <s v="Central"/>
    <n v="70"/>
    <s v="Iowa"/>
    <x v="1"/>
    <x v="2"/>
    <x v="7"/>
    <n v="501"/>
    <n v="410"/>
    <x v="58"/>
    <n v="120"/>
    <n v="210"/>
    <n v="95"/>
    <x v="0"/>
  </r>
  <r>
    <n v="641"/>
    <n v="122"/>
    <d v="2012-10-01T00:00:00"/>
    <s v="Small Market"/>
    <s v="Central"/>
    <n v="39"/>
    <s v="Iowa"/>
    <x v="1"/>
    <x v="1"/>
    <x v="2"/>
    <n v="298"/>
    <n v="240"/>
    <x v="125"/>
    <n v="130"/>
    <n v="90"/>
    <n v="62"/>
    <x v="1"/>
  </r>
  <r>
    <n v="641"/>
    <n v="0"/>
    <d v="2012-12-01T00:00:00"/>
    <s v="Small Market"/>
    <s v="Central"/>
    <n v="0"/>
    <s v="Iowa"/>
    <x v="0"/>
    <x v="3"/>
    <x v="4"/>
    <n v="43"/>
    <n v="50"/>
    <x v="146"/>
    <n v="40"/>
    <n v="0"/>
    <n v="11"/>
    <x v="1"/>
  </r>
  <r>
    <n v="641"/>
    <n v="23"/>
    <d v="2013-10-01T00:00:00"/>
    <s v="Small Market"/>
    <s v="Central"/>
    <n v="6"/>
    <s v="Iowa"/>
    <x v="0"/>
    <x v="3"/>
    <x v="5"/>
    <n v="62"/>
    <n v="70"/>
    <x v="11"/>
    <n v="50"/>
    <n v="20"/>
    <n v="17"/>
    <x v="0"/>
  </r>
  <r>
    <n v="641"/>
    <n v="31"/>
    <d v="2013-12-01T00:00:00"/>
    <s v="Small Market"/>
    <s v="Central"/>
    <n v="9"/>
    <s v="Iowa"/>
    <x v="0"/>
    <x v="0"/>
    <x v="0"/>
    <n v="74"/>
    <n v="60"/>
    <x v="147"/>
    <n v="10"/>
    <n v="30"/>
    <n v="30"/>
    <x v="0"/>
  </r>
  <r>
    <n v="641"/>
    <n v="16"/>
    <d v="2012-12-01T00:00:00"/>
    <s v="Small Market"/>
    <s v="Central"/>
    <n v="4"/>
    <s v="Iowa"/>
    <x v="0"/>
    <x v="0"/>
    <x v="11"/>
    <n v="41"/>
    <n v="40"/>
    <x v="24"/>
    <n v="20"/>
    <n v="10"/>
    <n v="15"/>
    <x v="0"/>
  </r>
  <r>
    <n v="641"/>
    <n v="10"/>
    <d v="2012-10-01T00:00:00"/>
    <s v="Small Market"/>
    <s v="Central"/>
    <n v="3"/>
    <s v="Iowa"/>
    <x v="0"/>
    <x v="0"/>
    <x v="9"/>
    <n v="23"/>
    <n v="10"/>
    <x v="138"/>
    <n v="10"/>
    <n v="0"/>
    <n v="15"/>
    <x v="1"/>
  </r>
  <r>
    <n v="641"/>
    <n v="10"/>
    <d v="2012-11-01T00:00:00"/>
    <s v="Small Market"/>
    <s v="Central"/>
    <n v="3"/>
    <s v="Iowa"/>
    <x v="0"/>
    <x v="0"/>
    <x v="9"/>
    <n v="23"/>
    <n v="20"/>
    <x v="14"/>
    <n v="10"/>
    <n v="0"/>
    <n v="16"/>
    <x v="1"/>
  </r>
  <r>
    <n v="641"/>
    <n v="10"/>
    <d v="2013-10-01T00:00:00"/>
    <s v="Small Market"/>
    <s v="Central"/>
    <n v="3"/>
    <s v="Iowa"/>
    <x v="0"/>
    <x v="0"/>
    <x v="9"/>
    <n v="25"/>
    <n v="10"/>
    <x v="14"/>
    <n v="10"/>
    <n v="0"/>
    <n v="15"/>
    <x v="1"/>
  </r>
  <r>
    <n v="646"/>
    <n v="211"/>
    <d v="2012-11-01T00:00:00"/>
    <s v="Major Market"/>
    <s v="East"/>
    <n v="59"/>
    <s v="New York"/>
    <x v="0"/>
    <x v="3"/>
    <x v="12"/>
    <n v="675"/>
    <n v="660"/>
    <x v="182"/>
    <n v="390"/>
    <n v="200"/>
    <n v="83"/>
    <x v="0"/>
  </r>
  <r>
    <n v="650"/>
    <n v="75"/>
    <d v="2012-11-01T00:00:00"/>
    <s v="Major Market"/>
    <s v="West"/>
    <n v="24"/>
    <s v="California"/>
    <x v="1"/>
    <x v="2"/>
    <x v="3"/>
    <n v="189"/>
    <n v="130"/>
    <x v="176"/>
    <n v="40"/>
    <n v="50"/>
    <n v="55"/>
    <x v="0"/>
  </r>
  <r>
    <n v="650"/>
    <n v="50"/>
    <d v="2012-11-01T00:00:00"/>
    <s v="Major Market"/>
    <s v="West"/>
    <n v="14"/>
    <s v="California"/>
    <x v="1"/>
    <x v="2"/>
    <x v="8"/>
    <n v="123"/>
    <n v="80"/>
    <x v="41"/>
    <n v="40"/>
    <n v="30"/>
    <n v="26"/>
    <x v="0"/>
  </r>
  <r>
    <n v="650"/>
    <n v="154"/>
    <d v="2013-10-01T00:00:00"/>
    <s v="Major Market"/>
    <s v="West"/>
    <n v="50"/>
    <s v="California"/>
    <x v="0"/>
    <x v="0"/>
    <x v="9"/>
    <n v="139"/>
    <n v="190"/>
    <x v="183"/>
    <n v="-100"/>
    <n v="220"/>
    <n v="93"/>
    <x v="1"/>
  </r>
  <r>
    <n v="660"/>
    <n v="65"/>
    <d v="2012-10-01T00:00:00"/>
    <s v="Small Market"/>
    <s v="Central"/>
    <n v="20"/>
    <s v="Missouri"/>
    <x v="0"/>
    <x v="0"/>
    <x v="9"/>
    <n v="142"/>
    <n v="130"/>
    <x v="184"/>
    <n v="70"/>
    <n v="50"/>
    <n v="42"/>
    <x v="1"/>
  </r>
  <r>
    <n v="660"/>
    <n v="32"/>
    <d v="2012-10-01T00:00:00"/>
    <s v="Small Market"/>
    <s v="Central"/>
    <n v="8"/>
    <s v="Missouri"/>
    <x v="0"/>
    <x v="3"/>
    <x v="4"/>
    <n v="79"/>
    <n v="110"/>
    <x v="69"/>
    <n v="80"/>
    <n v="30"/>
    <n v="19"/>
    <x v="1"/>
  </r>
  <r>
    <n v="660"/>
    <n v="39"/>
    <d v="2013-12-01T00:00:00"/>
    <s v="Small Market"/>
    <s v="Central"/>
    <n v="14"/>
    <s v="Missouri"/>
    <x v="1"/>
    <x v="2"/>
    <x v="3"/>
    <n v="94"/>
    <n v="70"/>
    <x v="137"/>
    <n v="0"/>
    <n v="30"/>
    <n v="47"/>
    <x v="0"/>
  </r>
  <r>
    <n v="661"/>
    <n v="241"/>
    <d v="2013-12-01T00:00:00"/>
    <s v="Major Market"/>
    <s v="West"/>
    <n v="74"/>
    <s v="California"/>
    <x v="1"/>
    <x v="1"/>
    <x v="2"/>
    <n v="559"/>
    <n v="480"/>
    <x v="116"/>
    <n v="170"/>
    <n v="220"/>
    <n v="96"/>
    <x v="1"/>
  </r>
  <r>
    <n v="661"/>
    <n v="108"/>
    <d v="2012-10-01T00:00:00"/>
    <s v="Major Market"/>
    <s v="West"/>
    <n v="30"/>
    <s v="California"/>
    <x v="1"/>
    <x v="1"/>
    <x v="6"/>
    <n v="265"/>
    <n v="210"/>
    <x v="15"/>
    <n v="120"/>
    <n v="80"/>
    <n v="42"/>
    <x v="1"/>
  </r>
  <r>
    <n v="682"/>
    <n v="72"/>
    <d v="2013-10-01T00:00:00"/>
    <s v="Major Market"/>
    <s v="South"/>
    <n v="23"/>
    <s v="Texas"/>
    <x v="0"/>
    <x v="3"/>
    <x v="10"/>
    <n v="194"/>
    <n v="110"/>
    <x v="185"/>
    <n v="50"/>
    <n v="40"/>
    <n v="55"/>
    <x v="0"/>
  </r>
  <r>
    <n v="682"/>
    <n v="43"/>
    <d v="2012-12-01T00:00:00"/>
    <s v="Major Market"/>
    <s v="South"/>
    <n v="14"/>
    <s v="Texas"/>
    <x v="0"/>
    <x v="0"/>
    <x v="9"/>
    <n v="99"/>
    <n v="110"/>
    <x v="20"/>
    <n v="40"/>
    <n v="50"/>
    <n v="26"/>
    <x v="1"/>
  </r>
  <r>
    <n v="702"/>
    <n v="224"/>
    <d v="2013-12-01T00:00:00"/>
    <s v="Small Market"/>
    <s v="West"/>
    <n v="73"/>
    <s v="Nevada"/>
    <x v="1"/>
    <x v="1"/>
    <x v="2"/>
    <n v="569"/>
    <n v="490"/>
    <x v="78"/>
    <n v="170"/>
    <n v="210"/>
    <n v="116"/>
    <x v="1"/>
  </r>
  <r>
    <n v="702"/>
    <n v="257"/>
    <d v="2012-10-01T00:00:00"/>
    <s v="Small Market"/>
    <s v="West"/>
    <n v="84"/>
    <s v="Nevada"/>
    <x v="1"/>
    <x v="2"/>
    <x v="7"/>
    <n v="598"/>
    <n v="290"/>
    <x v="186"/>
    <n v="130"/>
    <n v="110"/>
    <n v="117"/>
    <x v="0"/>
  </r>
  <r>
    <n v="702"/>
    <n v="247"/>
    <d v="2012-12-01T00:00:00"/>
    <s v="Small Market"/>
    <s v="West"/>
    <n v="81"/>
    <s v="Nevada"/>
    <x v="1"/>
    <x v="2"/>
    <x v="7"/>
    <n v="576"/>
    <n v="420"/>
    <x v="187"/>
    <n v="150"/>
    <n v="180"/>
    <n v="114"/>
    <x v="0"/>
  </r>
  <r>
    <n v="702"/>
    <n v="173"/>
    <d v="2013-11-01T00:00:00"/>
    <s v="Small Market"/>
    <s v="West"/>
    <n v="57"/>
    <s v="Nevada"/>
    <x v="1"/>
    <x v="1"/>
    <x v="2"/>
    <n v="439"/>
    <n v="380"/>
    <x v="188"/>
    <n v="130"/>
    <n v="160"/>
    <n v="101"/>
    <x v="1"/>
  </r>
  <r>
    <n v="702"/>
    <n v="228"/>
    <d v="2012-11-01T00:00:00"/>
    <s v="Small Market"/>
    <s v="West"/>
    <n v="75"/>
    <s v="Nevada"/>
    <x v="1"/>
    <x v="2"/>
    <x v="7"/>
    <n v="532"/>
    <n v="380"/>
    <x v="45"/>
    <n v="140"/>
    <n v="160"/>
    <n v="108"/>
    <x v="0"/>
  </r>
  <r>
    <n v="702"/>
    <n v="211"/>
    <d v="2013-11-01T00:00:00"/>
    <s v="Small Market"/>
    <s v="West"/>
    <n v="59"/>
    <s v="Nevada"/>
    <x v="1"/>
    <x v="2"/>
    <x v="8"/>
    <n v="451"/>
    <n v="300"/>
    <x v="189"/>
    <n v="80"/>
    <n v="150"/>
    <n v="84"/>
    <x v="0"/>
  </r>
  <r>
    <n v="702"/>
    <n v="250"/>
    <d v="2012-12-01T00:00:00"/>
    <s v="Small Market"/>
    <s v="West"/>
    <n v="70"/>
    <s v="Nevada"/>
    <x v="1"/>
    <x v="2"/>
    <x v="8"/>
    <n v="501"/>
    <n v="360"/>
    <x v="175"/>
    <n v="100"/>
    <n v="180"/>
    <n v="94"/>
    <x v="0"/>
  </r>
  <r>
    <n v="702"/>
    <n v="173"/>
    <d v="2012-11-01T00:00:00"/>
    <s v="Small Market"/>
    <s v="West"/>
    <n v="57"/>
    <s v="Nevada"/>
    <x v="1"/>
    <x v="1"/>
    <x v="2"/>
    <n v="412"/>
    <n v="380"/>
    <x v="190"/>
    <n v="130"/>
    <n v="160"/>
    <n v="101"/>
    <x v="1"/>
  </r>
  <r>
    <n v="702"/>
    <n v="211"/>
    <d v="2012-11-01T00:00:00"/>
    <s v="Small Market"/>
    <s v="West"/>
    <n v="59"/>
    <s v="Nevada"/>
    <x v="1"/>
    <x v="2"/>
    <x v="8"/>
    <n v="423"/>
    <n v="300"/>
    <x v="39"/>
    <n v="80"/>
    <n v="150"/>
    <n v="84"/>
    <x v="0"/>
  </r>
  <r>
    <n v="702"/>
    <n v="154"/>
    <d v="2012-10-01T00:00:00"/>
    <s v="Small Market"/>
    <s v="West"/>
    <n v="50"/>
    <s v="Nevada"/>
    <x v="1"/>
    <x v="1"/>
    <x v="2"/>
    <n v="367"/>
    <n v="290"/>
    <x v="191"/>
    <n v="120"/>
    <n v="120"/>
    <n v="93"/>
    <x v="1"/>
  </r>
  <r>
    <n v="702"/>
    <n v="122"/>
    <d v="2012-10-01T00:00:00"/>
    <s v="Small Market"/>
    <s v="West"/>
    <n v="39"/>
    <s v="Nevada"/>
    <x v="1"/>
    <x v="1"/>
    <x v="1"/>
    <n v="298"/>
    <n v="240"/>
    <x v="125"/>
    <n v="130"/>
    <n v="90"/>
    <n v="62"/>
    <x v="1"/>
  </r>
  <r>
    <n v="702"/>
    <n v="113"/>
    <d v="2012-11-01T00:00:00"/>
    <s v="Small Market"/>
    <s v="West"/>
    <n v="36"/>
    <s v="Nevada"/>
    <x v="1"/>
    <x v="1"/>
    <x v="1"/>
    <n v="278"/>
    <n v="250"/>
    <x v="136"/>
    <n v="100"/>
    <n v="100"/>
    <n v="58"/>
    <x v="1"/>
  </r>
  <r>
    <n v="702"/>
    <n v="0"/>
    <d v="2013-10-01T00:00:00"/>
    <s v="Small Market"/>
    <s v="West"/>
    <n v="0"/>
    <s v="Nevada"/>
    <x v="0"/>
    <x v="3"/>
    <x v="10"/>
    <n v="46"/>
    <n v="30"/>
    <x v="41"/>
    <n v="30"/>
    <n v="0"/>
    <n v="11"/>
    <x v="0"/>
  </r>
  <r>
    <n v="702"/>
    <n v="135"/>
    <d v="2013-12-01T00:00:00"/>
    <s v="Small Market"/>
    <s v="West"/>
    <n v="122"/>
    <s v="Nevada"/>
    <x v="1"/>
    <x v="1"/>
    <x v="6"/>
    <n v="343"/>
    <n v="290"/>
    <x v="41"/>
    <n v="30"/>
    <n v="120"/>
    <n v="155"/>
    <x v="1"/>
  </r>
  <r>
    <n v="702"/>
    <n v="125"/>
    <d v="2013-10-01T00:00:00"/>
    <s v="Small Market"/>
    <s v="West"/>
    <n v="113"/>
    <s v="Nevada"/>
    <x v="1"/>
    <x v="1"/>
    <x v="6"/>
    <n v="318"/>
    <n v="240"/>
    <x v="8"/>
    <n v="60"/>
    <n v="90"/>
    <n v="147"/>
    <x v="1"/>
  </r>
  <r>
    <n v="702"/>
    <n v="121"/>
    <d v="2013-11-01T00:00:00"/>
    <s v="Small Market"/>
    <s v="West"/>
    <n v="109"/>
    <s v="Nevada"/>
    <x v="1"/>
    <x v="1"/>
    <x v="6"/>
    <n v="308"/>
    <n v="260"/>
    <x v="8"/>
    <n v="20"/>
    <n v="110"/>
    <n v="142"/>
    <x v="1"/>
  </r>
  <r>
    <n v="702"/>
    <n v="0"/>
    <d v="2012-10-01T00:00:00"/>
    <s v="Small Market"/>
    <s v="West"/>
    <n v="0"/>
    <s v="Nevada"/>
    <x v="0"/>
    <x v="3"/>
    <x v="10"/>
    <n v="43"/>
    <n v="30"/>
    <x v="146"/>
    <n v="30"/>
    <n v="0"/>
    <n v="11"/>
    <x v="0"/>
  </r>
  <r>
    <n v="702"/>
    <n v="135"/>
    <d v="2012-12-01T00:00:00"/>
    <s v="Small Market"/>
    <s v="West"/>
    <n v="122"/>
    <s v="Nevada"/>
    <x v="1"/>
    <x v="1"/>
    <x v="6"/>
    <n v="322"/>
    <n v="290"/>
    <x v="146"/>
    <n v="30"/>
    <n v="120"/>
    <n v="155"/>
    <x v="1"/>
  </r>
  <r>
    <n v="702"/>
    <n v="0"/>
    <d v="2012-12-01T00:00:00"/>
    <s v="Small Market"/>
    <s v="West"/>
    <n v="0"/>
    <s v="Nevada"/>
    <x v="0"/>
    <x v="3"/>
    <x v="10"/>
    <n v="43"/>
    <n v="40"/>
    <x v="10"/>
    <n v="30"/>
    <n v="0"/>
    <n v="12"/>
    <x v="0"/>
  </r>
  <r>
    <n v="702"/>
    <n v="23"/>
    <d v="2012-10-01T00:00:00"/>
    <s v="Small Market"/>
    <s v="West"/>
    <n v="6"/>
    <s v="Nevada"/>
    <x v="0"/>
    <x v="3"/>
    <x v="4"/>
    <n v="58"/>
    <n v="40"/>
    <x v="113"/>
    <n v="30"/>
    <n v="10"/>
    <n v="18"/>
    <x v="1"/>
  </r>
  <r>
    <n v="702"/>
    <n v="23"/>
    <d v="2012-12-01T00:00:00"/>
    <s v="Small Market"/>
    <s v="West"/>
    <n v="6"/>
    <s v="Nevada"/>
    <x v="0"/>
    <x v="3"/>
    <x v="4"/>
    <n v="58"/>
    <n v="50"/>
    <x v="113"/>
    <n v="20"/>
    <n v="20"/>
    <n v="18"/>
    <x v="1"/>
  </r>
  <r>
    <n v="702"/>
    <n v="21"/>
    <d v="2012-10-01T00:00:00"/>
    <s v="Small Market"/>
    <s v="West"/>
    <n v="5"/>
    <s v="Nevada"/>
    <x v="0"/>
    <x v="3"/>
    <x v="5"/>
    <n v="52"/>
    <n v="30"/>
    <x v="71"/>
    <n v="20"/>
    <n v="10"/>
    <n v="17"/>
    <x v="0"/>
  </r>
  <r>
    <n v="702"/>
    <n v="31"/>
    <d v="2012-12-01T00:00:00"/>
    <s v="Small Market"/>
    <s v="West"/>
    <n v="9"/>
    <s v="Nevada"/>
    <x v="0"/>
    <x v="0"/>
    <x v="9"/>
    <n v="69"/>
    <n v="80"/>
    <x v="148"/>
    <n v="30"/>
    <n v="30"/>
    <n v="30"/>
    <x v="1"/>
  </r>
  <r>
    <n v="702"/>
    <n v="29"/>
    <d v="2013-11-01T00:00:00"/>
    <s v="Small Market"/>
    <s v="West"/>
    <n v="8"/>
    <s v="Nevada"/>
    <x v="0"/>
    <x v="0"/>
    <x v="9"/>
    <n v="68"/>
    <n v="70"/>
    <x v="149"/>
    <n v="20"/>
    <n v="30"/>
    <n v="30"/>
    <x v="1"/>
  </r>
  <r>
    <n v="702"/>
    <n v="39"/>
    <d v="2013-12-01T00:00:00"/>
    <s v="Small Market"/>
    <s v="West"/>
    <n v="14"/>
    <s v="Nevada"/>
    <x v="0"/>
    <x v="0"/>
    <x v="0"/>
    <n v="94"/>
    <n v="100"/>
    <x v="13"/>
    <n v="20"/>
    <n v="40"/>
    <n v="48"/>
    <x v="0"/>
  </r>
  <r>
    <n v="702"/>
    <n v="34"/>
    <d v="2013-10-01T00:00:00"/>
    <s v="Small Market"/>
    <s v="West"/>
    <n v="12"/>
    <s v="Nevada"/>
    <x v="0"/>
    <x v="0"/>
    <x v="0"/>
    <n v="82"/>
    <n v="100"/>
    <x v="14"/>
    <n v="30"/>
    <n v="40"/>
    <n v="45"/>
    <x v="0"/>
  </r>
  <r>
    <n v="702"/>
    <n v="245"/>
    <d v="2012-11-01T00:00:00"/>
    <s v="Small Market"/>
    <s v="West"/>
    <n v="93"/>
    <s v="Nevada"/>
    <x v="1"/>
    <x v="2"/>
    <x v="3"/>
    <n v="32"/>
    <n v="0"/>
    <x v="192"/>
    <n v="-280"/>
    <n v="180"/>
    <n v="127"/>
    <x v="0"/>
  </r>
  <r>
    <n v="702"/>
    <n v="255"/>
    <d v="2012-10-01T00:00:00"/>
    <s v="Small Market"/>
    <s v="West"/>
    <n v="96"/>
    <s v="Nevada"/>
    <x v="1"/>
    <x v="2"/>
    <x v="3"/>
    <n v="21"/>
    <n v="0"/>
    <x v="193"/>
    <n v="-170"/>
    <n v="110"/>
    <n v="129"/>
    <x v="0"/>
  </r>
  <r>
    <n v="702"/>
    <n v="255"/>
    <d v="2013-10-01T00:00:00"/>
    <s v="Small Market"/>
    <s v="West"/>
    <n v="96"/>
    <s v="Nevada"/>
    <x v="1"/>
    <x v="2"/>
    <x v="3"/>
    <n v="22"/>
    <n v="0"/>
    <x v="194"/>
    <n v="-170"/>
    <n v="110"/>
    <n v="129"/>
    <x v="0"/>
  </r>
  <r>
    <n v="707"/>
    <n v="279"/>
    <d v="2012-12-01T00:00:00"/>
    <s v="Major Market"/>
    <s v="West"/>
    <n v="97"/>
    <s v="California"/>
    <x v="0"/>
    <x v="0"/>
    <x v="0"/>
    <n v="699"/>
    <n v="830"/>
    <x v="195"/>
    <n v="350"/>
    <n v="330"/>
    <n v="149"/>
    <x v="0"/>
  </r>
  <r>
    <n v="707"/>
    <n v="228"/>
    <d v="2012-11-01T00:00:00"/>
    <s v="Major Market"/>
    <s v="West"/>
    <n v="75"/>
    <s v="California"/>
    <x v="0"/>
    <x v="3"/>
    <x v="4"/>
    <n v="532"/>
    <n v="510"/>
    <x v="66"/>
    <n v="190"/>
    <n v="220"/>
    <n v="107"/>
    <x v="1"/>
  </r>
  <r>
    <n v="707"/>
    <n v="40"/>
    <d v="2012-11-01T00:00:00"/>
    <s v="Major Market"/>
    <s v="West"/>
    <n v="13"/>
    <s v="California"/>
    <x v="1"/>
    <x v="1"/>
    <x v="1"/>
    <n v="92"/>
    <n v="80"/>
    <x v="11"/>
    <n v="30"/>
    <n v="30"/>
    <n v="25"/>
    <x v="1"/>
  </r>
  <r>
    <n v="708"/>
    <n v="247"/>
    <d v="2013-12-01T00:00:00"/>
    <s v="Major Market"/>
    <s v="Central"/>
    <n v="81"/>
    <s v="Illinois"/>
    <x v="0"/>
    <x v="3"/>
    <x v="5"/>
    <n v="614"/>
    <n v="730"/>
    <x v="26"/>
    <n v="320"/>
    <n v="310"/>
    <n v="113"/>
    <x v="0"/>
  </r>
  <r>
    <n v="708"/>
    <n v="123"/>
    <d v="2013-10-01T00:00:00"/>
    <s v="Major Market"/>
    <s v="Central"/>
    <n v="34"/>
    <s v="Illinois"/>
    <x v="1"/>
    <x v="1"/>
    <x v="6"/>
    <n v="322"/>
    <n v="240"/>
    <x v="66"/>
    <n v="140"/>
    <n v="90"/>
    <n v="46"/>
    <x v="1"/>
  </r>
  <r>
    <n v="708"/>
    <n v="118"/>
    <d v="2013-11-01T00:00:00"/>
    <s v="Major Market"/>
    <s v="Central"/>
    <n v="33"/>
    <s v="Illinois"/>
    <x v="1"/>
    <x v="1"/>
    <x v="6"/>
    <n v="309"/>
    <n v="260"/>
    <x v="118"/>
    <n v="110"/>
    <n v="110"/>
    <n v="45"/>
    <x v="1"/>
  </r>
  <r>
    <n v="708"/>
    <n v="123"/>
    <d v="2012-10-01T00:00:00"/>
    <s v="Major Market"/>
    <s v="Central"/>
    <n v="34"/>
    <s v="Illinois"/>
    <x v="1"/>
    <x v="1"/>
    <x v="6"/>
    <n v="302"/>
    <n v="240"/>
    <x v="32"/>
    <n v="140"/>
    <n v="90"/>
    <n v="46"/>
    <x v="1"/>
  </r>
  <r>
    <n v="708"/>
    <n v="81"/>
    <d v="2013-11-01T00:00:00"/>
    <s v="Major Market"/>
    <s v="Central"/>
    <n v="22"/>
    <s v="Illinois"/>
    <x v="1"/>
    <x v="1"/>
    <x v="1"/>
    <n v="211"/>
    <n v="180"/>
    <x v="158"/>
    <n v="80"/>
    <n v="70"/>
    <n v="33"/>
    <x v="1"/>
  </r>
  <r>
    <n v="708"/>
    <n v="50"/>
    <d v="2013-11-01T00:00:00"/>
    <s v="Major Market"/>
    <s v="Central"/>
    <n v="14"/>
    <s v="Illinois"/>
    <x v="1"/>
    <x v="2"/>
    <x v="7"/>
    <n v="131"/>
    <n v="100"/>
    <x v="67"/>
    <n v="40"/>
    <n v="40"/>
    <n v="25"/>
    <x v="0"/>
  </r>
  <r>
    <n v="708"/>
    <n v="67"/>
    <d v="2013-12-01T00:00:00"/>
    <s v="Major Market"/>
    <s v="Central"/>
    <n v="22"/>
    <s v="Illinois"/>
    <x v="1"/>
    <x v="2"/>
    <x v="8"/>
    <n v="179"/>
    <n v="130"/>
    <x v="98"/>
    <n v="40"/>
    <n v="50"/>
    <n v="54"/>
    <x v="0"/>
  </r>
  <r>
    <n v="712"/>
    <n v="257"/>
    <d v="2012-10-01T00:00:00"/>
    <s v="Small Market"/>
    <s v="Central"/>
    <n v="84"/>
    <s v="Iowa"/>
    <x v="1"/>
    <x v="1"/>
    <x v="6"/>
    <n v="598"/>
    <n v="480"/>
    <x v="186"/>
    <n v="210"/>
    <n v="200"/>
    <n v="117"/>
    <x v="1"/>
  </r>
  <r>
    <n v="712"/>
    <n v="228"/>
    <d v="2012-11-01T00:00:00"/>
    <s v="Small Market"/>
    <s v="Central"/>
    <n v="75"/>
    <s v="Iowa"/>
    <x v="1"/>
    <x v="1"/>
    <x v="6"/>
    <n v="532"/>
    <n v="490"/>
    <x v="45"/>
    <n v="180"/>
    <n v="210"/>
    <n v="108"/>
    <x v="1"/>
  </r>
  <r>
    <n v="712"/>
    <n v="211"/>
    <d v="2012-11-01T00:00:00"/>
    <s v="Small Market"/>
    <s v="Central"/>
    <n v="59"/>
    <s v="Iowa"/>
    <x v="1"/>
    <x v="2"/>
    <x v="7"/>
    <n v="423"/>
    <n v="350"/>
    <x v="90"/>
    <n v="110"/>
    <n v="170"/>
    <n v="83"/>
    <x v="0"/>
  </r>
  <r>
    <n v="712"/>
    <n v="113"/>
    <d v="2012-11-01T00:00:00"/>
    <s v="Small Market"/>
    <s v="Central"/>
    <n v="36"/>
    <s v="Iowa"/>
    <x v="1"/>
    <x v="1"/>
    <x v="2"/>
    <n v="278"/>
    <n v="250"/>
    <x v="136"/>
    <n v="100"/>
    <n v="100"/>
    <n v="58"/>
    <x v="1"/>
  </r>
  <r>
    <n v="712"/>
    <n v="0"/>
    <d v="2012-10-01T00:00:00"/>
    <s v="Small Market"/>
    <s v="Central"/>
    <n v="0"/>
    <s v="Iowa"/>
    <x v="0"/>
    <x v="3"/>
    <x v="4"/>
    <n v="43"/>
    <n v="60"/>
    <x v="10"/>
    <n v="60"/>
    <n v="0"/>
    <n v="12"/>
    <x v="1"/>
  </r>
  <r>
    <n v="712"/>
    <n v="0"/>
    <d v="2012-11-01T00:00:00"/>
    <s v="Small Market"/>
    <s v="Central"/>
    <n v="0"/>
    <s v="Iowa"/>
    <x v="0"/>
    <x v="3"/>
    <x v="4"/>
    <n v="43"/>
    <n v="50"/>
    <x v="10"/>
    <n v="40"/>
    <n v="0"/>
    <n v="12"/>
    <x v="1"/>
  </r>
  <r>
    <n v="712"/>
    <n v="15"/>
    <d v="2013-11-01T00:00:00"/>
    <s v="Small Market"/>
    <s v="Central"/>
    <n v="4"/>
    <s v="Iowa"/>
    <x v="0"/>
    <x v="0"/>
    <x v="11"/>
    <n v="42"/>
    <n v="30"/>
    <x v="147"/>
    <n v="10"/>
    <n v="10"/>
    <n v="16"/>
    <x v="0"/>
  </r>
  <r>
    <n v="712"/>
    <n v="10"/>
    <d v="2013-12-01T00:00:00"/>
    <s v="Small Market"/>
    <s v="Central"/>
    <n v="3"/>
    <s v="Iowa"/>
    <x v="0"/>
    <x v="0"/>
    <x v="9"/>
    <n v="26"/>
    <n v="20"/>
    <x v="94"/>
    <n v="10"/>
    <n v="0"/>
    <n v="15"/>
    <x v="1"/>
  </r>
  <r>
    <n v="713"/>
    <n v="59"/>
    <d v="2012-11-01T00:00:00"/>
    <s v="Major Market"/>
    <s v="South"/>
    <n v="19"/>
    <s v="Texas"/>
    <x v="1"/>
    <x v="1"/>
    <x v="6"/>
    <n v="138"/>
    <n v="120"/>
    <x v="146"/>
    <n v="40"/>
    <n v="50"/>
    <n v="47"/>
    <x v="1"/>
  </r>
  <r>
    <n v="713"/>
    <n v="52"/>
    <d v="2012-10-01T00:00:00"/>
    <s v="Major Market"/>
    <s v="South"/>
    <n v="17"/>
    <s v="Texas"/>
    <x v="1"/>
    <x v="1"/>
    <x v="6"/>
    <n v="123"/>
    <n v="110"/>
    <x v="30"/>
    <n v="70"/>
    <n v="30"/>
    <n v="45"/>
    <x v="1"/>
  </r>
  <r>
    <n v="714"/>
    <n v="257"/>
    <d v="2012-10-01T00:00:00"/>
    <s v="Major Market"/>
    <s v="West"/>
    <n v="84"/>
    <s v="California"/>
    <x v="0"/>
    <x v="3"/>
    <x v="4"/>
    <n v="598"/>
    <n v="550"/>
    <x v="196"/>
    <n v="240"/>
    <n v="230"/>
    <n v="116"/>
    <x v="1"/>
  </r>
  <r>
    <n v="714"/>
    <n v="239"/>
    <d v="2013-10-01T00:00:00"/>
    <s v="Major Market"/>
    <s v="West"/>
    <n v="66"/>
    <s v="California"/>
    <x v="0"/>
    <x v="3"/>
    <x v="10"/>
    <n v="509"/>
    <n v="430"/>
    <x v="155"/>
    <n v="160"/>
    <n v="210"/>
    <n v="90"/>
    <x v="0"/>
  </r>
  <r>
    <n v="714"/>
    <n v="224"/>
    <d v="2012-12-01T00:00:00"/>
    <s v="Major Market"/>
    <s v="West"/>
    <n v="73"/>
    <s v="California"/>
    <x v="0"/>
    <x v="0"/>
    <x v="9"/>
    <n v="192"/>
    <n v="220"/>
    <x v="197"/>
    <n v="-150"/>
    <n v="260"/>
    <n v="117"/>
    <x v="1"/>
  </r>
  <r>
    <n v="715"/>
    <n v="60"/>
    <d v="2013-10-01T00:00:00"/>
    <s v="Small Market"/>
    <s v="Central"/>
    <n v="18"/>
    <s v="Wisconsin"/>
    <x v="1"/>
    <x v="1"/>
    <x v="6"/>
    <n v="169"/>
    <n v="120"/>
    <x v="97"/>
    <n v="80"/>
    <n v="40"/>
    <n v="42"/>
    <x v="1"/>
  </r>
  <r>
    <n v="715"/>
    <n v="75"/>
    <d v="2013-11-01T00:00:00"/>
    <s v="Small Market"/>
    <s v="Central"/>
    <n v="23"/>
    <s v="Wisconsin"/>
    <x v="0"/>
    <x v="3"/>
    <x v="5"/>
    <n v="175"/>
    <n v="200"/>
    <x v="68"/>
    <n v="70"/>
    <n v="90"/>
    <n v="44"/>
    <x v="0"/>
  </r>
  <r>
    <n v="715"/>
    <n v="86"/>
    <d v="2012-10-01T00:00:00"/>
    <s v="Small Market"/>
    <s v="Central"/>
    <n v="28"/>
    <s v="Wisconsin"/>
    <x v="0"/>
    <x v="0"/>
    <x v="9"/>
    <n v="202"/>
    <n v="200"/>
    <x v="198"/>
    <n v="100"/>
    <n v="80"/>
    <n v="55"/>
    <x v="1"/>
  </r>
  <r>
    <n v="715"/>
    <n v="83"/>
    <d v="2012-12-01T00:00:00"/>
    <s v="Small Market"/>
    <s v="Central"/>
    <n v="27"/>
    <s v="Wisconsin"/>
    <x v="0"/>
    <x v="0"/>
    <x v="9"/>
    <n v="195"/>
    <n v="190"/>
    <x v="16"/>
    <n v="70"/>
    <n v="80"/>
    <n v="55"/>
    <x v="1"/>
  </r>
  <r>
    <n v="715"/>
    <n v="80"/>
    <d v="2012-12-01T00:00:00"/>
    <s v="Small Market"/>
    <s v="Central"/>
    <n v="24"/>
    <s v="Wisconsin"/>
    <x v="0"/>
    <x v="3"/>
    <x v="5"/>
    <n v="176"/>
    <n v="220"/>
    <x v="6"/>
    <n v="80"/>
    <n v="100"/>
    <n v="46"/>
    <x v="0"/>
  </r>
  <r>
    <n v="715"/>
    <n v="49"/>
    <d v="2013-11-01T00:00:00"/>
    <s v="Small Market"/>
    <s v="Central"/>
    <n v="15"/>
    <s v="Wisconsin"/>
    <x v="1"/>
    <x v="2"/>
    <x v="7"/>
    <n v="128"/>
    <n v="90"/>
    <x v="7"/>
    <n v="20"/>
    <n v="40"/>
    <n v="38"/>
    <x v="0"/>
  </r>
  <r>
    <n v="715"/>
    <n v="34"/>
    <d v="2013-12-01T00:00:00"/>
    <s v="Small Market"/>
    <s v="Central"/>
    <n v="9"/>
    <s v="Wisconsin"/>
    <x v="1"/>
    <x v="1"/>
    <x v="2"/>
    <n v="91"/>
    <n v="70"/>
    <x v="18"/>
    <n v="30"/>
    <n v="30"/>
    <n v="21"/>
    <x v="1"/>
  </r>
  <r>
    <n v="715"/>
    <n v="31"/>
    <d v="2013-11-01T00:00:00"/>
    <s v="Small Market"/>
    <s v="Central"/>
    <n v="8"/>
    <s v="Wisconsin"/>
    <x v="1"/>
    <x v="1"/>
    <x v="2"/>
    <n v="83"/>
    <n v="70"/>
    <x v="73"/>
    <n v="40"/>
    <n v="20"/>
    <n v="20"/>
    <x v="1"/>
  </r>
  <r>
    <n v="715"/>
    <n v="34"/>
    <d v="2012-12-01T00:00:00"/>
    <s v="Small Market"/>
    <s v="Central"/>
    <n v="9"/>
    <s v="Wisconsin"/>
    <x v="1"/>
    <x v="1"/>
    <x v="2"/>
    <n v="85"/>
    <n v="70"/>
    <x v="20"/>
    <n v="30"/>
    <n v="30"/>
    <n v="21"/>
    <x v="1"/>
  </r>
  <r>
    <n v="715"/>
    <n v="65"/>
    <d v="2012-12-01T00:00:00"/>
    <s v="Small Market"/>
    <s v="Central"/>
    <n v="24"/>
    <s v="Wisconsin"/>
    <x v="0"/>
    <x v="0"/>
    <x v="11"/>
    <n v="145"/>
    <n v="140"/>
    <x v="112"/>
    <n v="30"/>
    <n v="60"/>
    <n v="58"/>
    <x v="0"/>
  </r>
  <r>
    <n v="715"/>
    <n v="105"/>
    <d v="2012-12-01T00:00:00"/>
    <s v="Small Market"/>
    <s v="Central"/>
    <n v="95"/>
    <s v="Wisconsin"/>
    <x v="0"/>
    <x v="0"/>
    <x v="0"/>
    <n v="250"/>
    <n v="240"/>
    <x v="128"/>
    <n v="30"/>
    <n v="100"/>
    <n v="125"/>
    <x v="0"/>
  </r>
  <r>
    <n v="715"/>
    <n v="96"/>
    <d v="2012-10-01T00:00:00"/>
    <s v="Small Market"/>
    <s v="Central"/>
    <n v="87"/>
    <s v="Wisconsin"/>
    <x v="0"/>
    <x v="0"/>
    <x v="0"/>
    <n v="230"/>
    <n v="230"/>
    <x v="57"/>
    <n v="60"/>
    <n v="90"/>
    <n v="116"/>
    <x v="0"/>
  </r>
  <r>
    <n v="715"/>
    <n v="56"/>
    <d v="2012-10-01T00:00:00"/>
    <s v="Small Market"/>
    <s v="Central"/>
    <n v="21"/>
    <s v="Wisconsin"/>
    <x v="0"/>
    <x v="0"/>
    <x v="11"/>
    <n v="126"/>
    <n v="120"/>
    <x v="23"/>
    <n v="50"/>
    <n v="40"/>
    <n v="55"/>
    <x v="0"/>
  </r>
  <r>
    <n v="715"/>
    <n v="22"/>
    <d v="2012-11-01T00:00:00"/>
    <s v="Small Market"/>
    <s v="Central"/>
    <n v="7"/>
    <s v="Wisconsin"/>
    <x v="0"/>
    <x v="3"/>
    <x v="4"/>
    <n v="52"/>
    <n v="60"/>
    <x v="65"/>
    <n v="30"/>
    <n v="20"/>
    <n v="19"/>
    <x v="1"/>
  </r>
  <r>
    <n v="715"/>
    <n v="22"/>
    <d v="2012-10-01T00:00:00"/>
    <s v="Small Market"/>
    <s v="Central"/>
    <n v="7"/>
    <s v="Wisconsin"/>
    <x v="0"/>
    <x v="3"/>
    <x v="4"/>
    <n v="51"/>
    <n v="70"/>
    <x v="24"/>
    <n v="50"/>
    <n v="20"/>
    <n v="19"/>
    <x v="1"/>
  </r>
  <r>
    <n v="715"/>
    <n v="61"/>
    <d v="2013-11-01T00:00:00"/>
    <s v="Small Market"/>
    <s v="Central"/>
    <n v="55"/>
    <s v="Wisconsin"/>
    <x v="1"/>
    <x v="2"/>
    <x v="8"/>
    <n v="157"/>
    <n v="120"/>
    <x v="137"/>
    <n v="0"/>
    <n v="50"/>
    <n v="84"/>
    <x v="0"/>
  </r>
  <r>
    <n v="715"/>
    <n v="61"/>
    <d v="2012-11-01T00:00:00"/>
    <s v="Small Market"/>
    <s v="Central"/>
    <n v="55"/>
    <s v="Wisconsin"/>
    <x v="1"/>
    <x v="2"/>
    <x v="8"/>
    <n v="147"/>
    <n v="120"/>
    <x v="12"/>
    <n v="0"/>
    <n v="50"/>
    <n v="84"/>
    <x v="0"/>
  </r>
  <r>
    <n v="715"/>
    <n v="60"/>
    <d v="2012-10-01T00:00:00"/>
    <s v="Small Market"/>
    <s v="Central"/>
    <n v="54"/>
    <s v="Wisconsin"/>
    <x v="1"/>
    <x v="2"/>
    <x v="8"/>
    <n v="144"/>
    <n v="90"/>
    <x v="25"/>
    <n v="0"/>
    <n v="40"/>
    <n v="84"/>
    <x v="0"/>
  </r>
  <r>
    <n v="716"/>
    <n v="260"/>
    <d v="2013-10-01T00:00:00"/>
    <s v="Major Market"/>
    <s v="East"/>
    <n v="91"/>
    <s v="New York"/>
    <x v="0"/>
    <x v="0"/>
    <x v="0"/>
    <n v="693"/>
    <n v="540"/>
    <x v="199"/>
    <n v="230"/>
    <n v="210"/>
    <n v="143"/>
    <x v="0"/>
  </r>
  <r>
    <n v="716"/>
    <n v="123"/>
    <d v="2012-10-01T00:00:00"/>
    <s v="Major Market"/>
    <s v="East"/>
    <n v="34"/>
    <s v="New York"/>
    <x v="1"/>
    <x v="2"/>
    <x v="8"/>
    <n v="302"/>
    <n v="320"/>
    <x v="163"/>
    <n v="160"/>
    <n v="130"/>
    <n v="45"/>
    <x v="0"/>
  </r>
  <r>
    <n v="716"/>
    <n v="86"/>
    <d v="2012-12-01T00:00:00"/>
    <s v="Major Market"/>
    <s v="East"/>
    <n v="24"/>
    <s v="New York"/>
    <x v="1"/>
    <x v="2"/>
    <x v="7"/>
    <n v="210"/>
    <n v="210"/>
    <x v="95"/>
    <n v="90"/>
    <n v="90"/>
    <n v="35"/>
    <x v="0"/>
  </r>
  <r>
    <n v="716"/>
    <n v="241"/>
    <d v="2012-12-01T00:00:00"/>
    <s v="Major Market"/>
    <s v="East"/>
    <n v="74"/>
    <s v="New York"/>
    <x v="1"/>
    <x v="1"/>
    <x v="1"/>
    <n v="148"/>
    <n v="100"/>
    <x v="200"/>
    <n v="-150"/>
    <n v="180"/>
    <n v="96"/>
    <x v="1"/>
  </r>
  <r>
    <n v="716"/>
    <n v="241"/>
    <d v="2013-12-01T00:00:00"/>
    <s v="Major Market"/>
    <s v="East"/>
    <n v="74"/>
    <s v="New York"/>
    <x v="1"/>
    <x v="1"/>
    <x v="1"/>
    <n v="158"/>
    <n v="100"/>
    <x v="201"/>
    <n v="-150"/>
    <n v="180"/>
    <n v="96"/>
    <x v="1"/>
  </r>
  <r>
    <n v="718"/>
    <n v="239"/>
    <d v="2012-10-01T00:00:00"/>
    <s v="Major Market"/>
    <s v="East"/>
    <n v="66"/>
    <s v="New York"/>
    <x v="0"/>
    <x v="3"/>
    <x v="12"/>
    <n v="765"/>
    <n v="720"/>
    <x v="202"/>
    <n v="450"/>
    <n v="210"/>
    <n v="91"/>
    <x v="0"/>
  </r>
  <r>
    <n v="718"/>
    <n v="250"/>
    <d v="2012-12-01T00:00:00"/>
    <s v="Major Market"/>
    <s v="East"/>
    <n v="70"/>
    <s v="New York"/>
    <x v="0"/>
    <x v="3"/>
    <x v="12"/>
    <n v="657"/>
    <n v="640"/>
    <x v="203"/>
    <n v="320"/>
    <n v="240"/>
    <n v="95"/>
    <x v="0"/>
  </r>
  <r>
    <n v="718"/>
    <n v="123"/>
    <d v="2013-10-01T00:00:00"/>
    <s v="Major Market"/>
    <s v="East"/>
    <n v="34"/>
    <s v="New York"/>
    <x v="1"/>
    <x v="2"/>
    <x v="8"/>
    <n v="322"/>
    <n v="320"/>
    <x v="72"/>
    <n v="160"/>
    <n v="130"/>
    <n v="45"/>
    <x v="0"/>
  </r>
  <r>
    <n v="718"/>
    <n v="123"/>
    <d v="2012-12-01T00:00:00"/>
    <s v="Major Market"/>
    <s v="East"/>
    <n v="34"/>
    <s v="New York"/>
    <x v="1"/>
    <x v="2"/>
    <x v="8"/>
    <n v="302"/>
    <n v="310"/>
    <x v="32"/>
    <n v="150"/>
    <n v="120"/>
    <n v="46"/>
    <x v="0"/>
  </r>
  <r>
    <n v="718"/>
    <n v="86"/>
    <d v="2013-12-01T00:00:00"/>
    <s v="Major Market"/>
    <s v="East"/>
    <n v="24"/>
    <s v="New York"/>
    <x v="1"/>
    <x v="2"/>
    <x v="7"/>
    <n v="224"/>
    <n v="210"/>
    <x v="107"/>
    <n v="90"/>
    <n v="90"/>
    <n v="35"/>
    <x v="0"/>
  </r>
  <r>
    <n v="718"/>
    <n v="50"/>
    <d v="2012-11-01T00:00:00"/>
    <s v="Major Market"/>
    <s v="East"/>
    <n v="14"/>
    <s v="New York"/>
    <x v="1"/>
    <x v="2"/>
    <x v="3"/>
    <n v="123"/>
    <n v="120"/>
    <x v="41"/>
    <n v="50"/>
    <n v="50"/>
    <n v="26"/>
    <x v="0"/>
  </r>
  <r>
    <n v="719"/>
    <n v="123"/>
    <d v="2013-10-01T00:00:00"/>
    <s v="Major Market"/>
    <s v="Central"/>
    <n v="34"/>
    <s v="Colorado"/>
    <x v="0"/>
    <x v="0"/>
    <x v="11"/>
    <n v="322"/>
    <n v="300"/>
    <x v="66"/>
    <n v="160"/>
    <n v="120"/>
    <n v="46"/>
    <x v="0"/>
  </r>
  <r>
    <n v="719"/>
    <n v="118"/>
    <d v="2013-11-01T00:00:00"/>
    <s v="Major Market"/>
    <s v="Central"/>
    <n v="33"/>
    <s v="Colorado"/>
    <x v="0"/>
    <x v="0"/>
    <x v="11"/>
    <n v="309"/>
    <n v="280"/>
    <x v="189"/>
    <n v="130"/>
    <n v="110"/>
    <n v="44"/>
    <x v="0"/>
  </r>
  <r>
    <n v="719"/>
    <n v="108"/>
    <d v="2013-10-01T00:00:00"/>
    <s v="Major Market"/>
    <s v="Central"/>
    <n v="30"/>
    <s v="Colorado"/>
    <x v="0"/>
    <x v="0"/>
    <x v="9"/>
    <n v="282"/>
    <n v="260"/>
    <x v="204"/>
    <n v="150"/>
    <n v="100"/>
    <n v="41"/>
    <x v="1"/>
  </r>
  <r>
    <n v="719"/>
    <n v="123"/>
    <d v="2012-12-01T00:00:00"/>
    <s v="Major Market"/>
    <s v="Central"/>
    <n v="34"/>
    <s v="Colorado"/>
    <x v="0"/>
    <x v="0"/>
    <x v="11"/>
    <n v="302"/>
    <n v="290"/>
    <x v="163"/>
    <n v="130"/>
    <n v="120"/>
    <n v="45"/>
    <x v="0"/>
  </r>
  <r>
    <n v="719"/>
    <n v="108"/>
    <d v="2012-10-01T00:00:00"/>
    <s v="Major Market"/>
    <s v="Central"/>
    <n v="30"/>
    <s v="Colorado"/>
    <x v="0"/>
    <x v="0"/>
    <x v="9"/>
    <n v="265"/>
    <n v="260"/>
    <x v="124"/>
    <n v="150"/>
    <n v="100"/>
    <n v="41"/>
    <x v="1"/>
  </r>
  <r>
    <n v="719"/>
    <n v="81"/>
    <d v="2013-12-01T00:00:00"/>
    <s v="Major Market"/>
    <s v="Central"/>
    <n v="26"/>
    <s v="Colorado"/>
    <x v="1"/>
    <x v="2"/>
    <x v="3"/>
    <n v="197"/>
    <n v="150"/>
    <x v="142"/>
    <n v="60"/>
    <n v="60"/>
    <n v="38"/>
    <x v="0"/>
  </r>
  <r>
    <n v="719"/>
    <n v="161"/>
    <d v="2012-10-01T00:00:00"/>
    <s v="Major Market"/>
    <s v="Central"/>
    <n v="45"/>
    <s v="Colorado"/>
    <x v="1"/>
    <x v="1"/>
    <x v="6"/>
    <n v="322"/>
    <n v="260"/>
    <x v="144"/>
    <n v="110"/>
    <n v="120"/>
    <n v="69"/>
    <x v="1"/>
  </r>
  <r>
    <n v="719"/>
    <n v="88"/>
    <d v="2012-11-01T00:00:00"/>
    <s v="Major Market"/>
    <s v="Central"/>
    <n v="29"/>
    <s v="Colorado"/>
    <x v="1"/>
    <x v="2"/>
    <x v="3"/>
    <n v="200"/>
    <n v="160"/>
    <x v="98"/>
    <n v="60"/>
    <n v="70"/>
    <n v="42"/>
    <x v="0"/>
  </r>
  <r>
    <n v="719"/>
    <n v="81"/>
    <d v="2012-12-01T00:00:00"/>
    <s v="Major Market"/>
    <s v="Central"/>
    <n v="26"/>
    <s v="Colorado"/>
    <x v="1"/>
    <x v="2"/>
    <x v="3"/>
    <n v="185"/>
    <n v="150"/>
    <x v="111"/>
    <n v="60"/>
    <n v="60"/>
    <n v="38"/>
    <x v="0"/>
  </r>
  <r>
    <n v="719"/>
    <n v="57"/>
    <d v="2013-11-01T00:00:00"/>
    <s v="Major Market"/>
    <s v="Central"/>
    <n v="17"/>
    <s v="Colorado"/>
    <x v="1"/>
    <x v="2"/>
    <x v="8"/>
    <n v="133"/>
    <n v="100"/>
    <x v="54"/>
    <n v="30"/>
    <n v="40"/>
    <n v="39"/>
    <x v="0"/>
  </r>
  <r>
    <n v="719"/>
    <n v="40"/>
    <d v="2013-11-01T00:00:00"/>
    <s v="Major Market"/>
    <s v="Central"/>
    <n v="13"/>
    <s v="Colorado"/>
    <x v="0"/>
    <x v="0"/>
    <x v="0"/>
    <n v="98"/>
    <n v="90"/>
    <x v="73"/>
    <n v="40"/>
    <n v="30"/>
    <n v="25"/>
    <x v="0"/>
  </r>
  <r>
    <n v="719"/>
    <n v="57"/>
    <d v="2012-11-01T00:00:00"/>
    <s v="Major Market"/>
    <s v="Central"/>
    <n v="17"/>
    <s v="Colorado"/>
    <x v="1"/>
    <x v="2"/>
    <x v="8"/>
    <n v="125"/>
    <n v="100"/>
    <x v="74"/>
    <n v="30"/>
    <n v="40"/>
    <n v="39"/>
    <x v="0"/>
  </r>
  <r>
    <n v="719"/>
    <n v="39"/>
    <d v="2012-10-01T00:00:00"/>
    <s v="Major Market"/>
    <s v="Central"/>
    <n v="12"/>
    <s v="Colorado"/>
    <x v="0"/>
    <x v="0"/>
    <x v="0"/>
    <n v="90"/>
    <n v="80"/>
    <x v="11"/>
    <n v="50"/>
    <n v="30"/>
    <n v="24"/>
    <x v="0"/>
  </r>
  <r>
    <n v="719"/>
    <n v="55"/>
    <d v="2013-11-01T00:00:00"/>
    <s v="Major Market"/>
    <s v="Central"/>
    <n v="20"/>
    <s v="Colorado"/>
    <x v="1"/>
    <x v="2"/>
    <x v="7"/>
    <n v="132"/>
    <n v="100"/>
    <x v="112"/>
    <n v="20"/>
    <n v="40"/>
    <n v="54"/>
    <x v="0"/>
  </r>
  <r>
    <n v="719"/>
    <n v="55"/>
    <d v="2012-11-01T00:00:00"/>
    <s v="Major Market"/>
    <s v="Central"/>
    <n v="20"/>
    <s v="Colorado"/>
    <x v="1"/>
    <x v="2"/>
    <x v="7"/>
    <n v="124"/>
    <n v="100"/>
    <x v="23"/>
    <n v="20"/>
    <n v="40"/>
    <n v="54"/>
    <x v="0"/>
  </r>
  <r>
    <n v="719"/>
    <n v="47"/>
    <d v="2013-12-01T00:00:00"/>
    <s v="Major Market"/>
    <s v="Central"/>
    <n v="42"/>
    <s v="Colorado"/>
    <x v="1"/>
    <x v="1"/>
    <x v="2"/>
    <n v="119"/>
    <n v="100"/>
    <x v="129"/>
    <n v="0"/>
    <n v="40"/>
    <n v="71"/>
    <x v="1"/>
  </r>
  <r>
    <n v="720"/>
    <n v="161"/>
    <d v="2013-10-01T00:00:00"/>
    <s v="Major Market"/>
    <s v="Central"/>
    <n v="45"/>
    <s v="Colorado"/>
    <x v="1"/>
    <x v="1"/>
    <x v="6"/>
    <n v="343"/>
    <n v="260"/>
    <x v="153"/>
    <n v="110"/>
    <n v="120"/>
    <n v="69"/>
    <x v="1"/>
  </r>
  <r>
    <n v="720"/>
    <n v="86"/>
    <d v="2013-12-01T00:00:00"/>
    <s v="Major Market"/>
    <s v="Central"/>
    <n v="24"/>
    <s v="Colorado"/>
    <x v="0"/>
    <x v="0"/>
    <x v="9"/>
    <n v="224"/>
    <n v="200"/>
    <x v="80"/>
    <n v="90"/>
    <n v="80"/>
    <n v="36"/>
    <x v="1"/>
  </r>
  <r>
    <n v="720"/>
    <n v="81"/>
    <d v="2013-11-01T00:00:00"/>
    <s v="Major Market"/>
    <s v="Central"/>
    <n v="22"/>
    <s v="Colorado"/>
    <x v="0"/>
    <x v="0"/>
    <x v="9"/>
    <n v="211"/>
    <n v="190"/>
    <x v="158"/>
    <n v="80"/>
    <n v="80"/>
    <n v="33"/>
    <x v="1"/>
  </r>
  <r>
    <n v="720"/>
    <n v="86"/>
    <d v="2012-12-01T00:00:00"/>
    <s v="Major Market"/>
    <s v="Central"/>
    <n v="24"/>
    <s v="Colorado"/>
    <x v="0"/>
    <x v="0"/>
    <x v="9"/>
    <n v="210"/>
    <n v="200"/>
    <x v="28"/>
    <n v="90"/>
    <n v="80"/>
    <n v="36"/>
    <x v="1"/>
  </r>
  <r>
    <n v="720"/>
    <n v="90"/>
    <d v="2012-10-01T00:00:00"/>
    <s v="Major Market"/>
    <s v="Central"/>
    <n v="29"/>
    <s v="Colorado"/>
    <x v="1"/>
    <x v="2"/>
    <x v="3"/>
    <n v="205"/>
    <n v="140"/>
    <x v="59"/>
    <n v="80"/>
    <n v="50"/>
    <n v="41"/>
    <x v="0"/>
  </r>
  <r>
    <n v="720"/>
    <n v="67"/>
    <d v="2013-12-01T00:00:00"/>
    <s v="Major Market"/>
    <s v="Central"/>
    <n v="22"/>
    <s v="Colorado"/>
    <x v="0"/>
    <x v="3"/>
    <x v="4"/>
    <n v="179"/>
    <n v="210"/>
    <x v="98"/>
    <n v="80"/>
    <n v="80"/>
    <n v="54"/>
    <x v="1"/>
  </r>
  <r>
    <n v="720"/>
    <n v="59"/>
    <d v="2012-11-01T00:00:00"/>
    <s v="Major Market"/>
    <s v="Central"/>
    <n v="19"/>
    <s v="Colorado"/>
    <x v="1"/>
    <x v="1"/>
    <x v="1"/>
    <n v="138"/>
    <n v="120"/>
    <x v="146"/>
    <n v="40"/>
    <n v="50"/>
    <n v="47"/>
    <x v="1"/>
  </r>
  <r>
    <n v="720"/>
    <n v="54"/>
    <d v="2013-10-01T00:00:00"/>
    <s v="Major Market"/>
    <s v="Central"/>
    <n v="20"/>
    <s v="Colorado"/>
    <x v="1"/>
    <x v="2"/>
    <x v="7"/>
    <n v="128"/>
    <n v="80"/>
    <x v="22"/>
    <n v="30"/>
    <n v="30"/>
    <n v="53"/>
    <x v="0"/>
  </r>
  <r>
    <n v="720"/>
    <n v="51"/>
    <d v="2013-10-01T00:00:00"/>
    <s v="Major Market"/>
    <s v="Central"/>
    <n v="46"/>
    <s v="Colorado"/>
    <x v="1"/>
    <x v="1"/>
    <x v="2"/>
    <n v="130"/>
    <n v="90"/>
    <x v="55"/>
    <n v="30"/>
    <n v="30"/>
    <n v="76"/>
    <x v="1"/>
  </r>
  <r>
    <n v="727"/>
    <n v="134"/>
    <d v="2013-12-01T00:00:00"/>
    <s v="Major Market"/>
    <s v="East"/>
    <n v="41"/>
    <s v="Florida"/>
    <x v="0"/>
    <x v="0"/>
    <x v="9"/>
    <n v="341"/>
    <n v="280"/>
    <x v="0"/>
    <n v="110"/>
    <n v="120"/>
    <n v="64"/>
    <x v="1"/>
  </r>
  <r>
    <n v="727"/>
    <n v="96"/>
    <d v="2013-10-01T00:00:00"/>
    <s v="Major Market"/>
    <s v="East"/>
    <n v="87"/>
    <s v="Florida"/>
    <x v="0"/>
    <x v="3"/>
    <x v="5"/>
    <n v="245"/>
    <n v="210"/>
    <x v="11"/>
    <n v="50"/>
    <n v="80"/>
    <n v="116"/>
    <x v="0"/>
  </r>
  <r>
    <n v="727"/>
    <n v="22"/>
    <d v="2013-11-01T00:00:00"/>
    <s v="Major Market"/>
    <s v="East"/>
    <n v="7"/>
    <s v="Florida"/>
    <x v="1"/>
    <x v="1"/>
    <x v="6"/>
    <n v="55"/>
    <n v="30"/>
    <x v="63"/>
    <n v="10"/>
    <n v="10"/>
    <n v="19"/>
    <x v="1"/>
  </r>
  <r>
    <n v="740"/>
    <n v="102"/>
    <d v="2013-11-01T00:00:00"/>
    <s v="Major Market"/>
    <s v="Central"/>
    <n v="31"/>
    <s v="Ohio"/>
    <x v="1"/>
    <x v="2"/>
    <x v="8"/>
    <n v="261"/>
    <n v="200"/>
    <x v="107"/>
    <n v="70"/>
    <n v="80"/>
    <n v="54"/>
    <x v="0"/>
  </r>
  <r>
    <n v="740"/>
    <n v="134"/>
    <d v="2012-12-01T00:00:00"/>
    <s v="Major Market"/>
    <s v="Central"/>
    <n v="41"/>
    <s v="Ohio"/>
    <x v="1"/>
    <x v="2"/>
    <x v="8"/>
    <n v="320"/>
    <n v="260"/>
    <x v="141"/>
    <n v="90"/>
    <n v="110"/>
    <n v="65"/>
    <x v="0"/>
  </r>
  <r>
    <n v="740"/>
    <n v="153"/>
    <d v="2012-12-01T00:00:00"/>
    <s v="Major Market"/>
    <s v="Central"/>
    <n v="42"/>
    <s v="Ohio"/>
    <x v="0"/>
    <x v="3"/>
    <x v="5"/>
    <n v="306"/>
    <n v="390"/>
    <x v="46"/>
    <n v="140"/>
    <n v="190"/>
    <n v="66"/>
    <x v="0"/>
  </r>
  <r>
    <n v="740"/>
    <n v="46"/>
    <d v="2012-12-01T00:00:00"/>
    <s v="Major Market"/>
    <s v="Central"/>
    <n v="17"/>
    <s v="Ohio"/>
    <x v="0"/>
    <x v="3"/>
    <x v="4"/>
    <n v="103"/>
    <n v="130"/>
    <x v="76"/>
    <n v="40"/>
    <n v="50"/>
    <n v="51"/>
    <x v="1"/>
  </r>
  <r>
    <n v="754"/>
    <n v="88"/>
    <d v="2012-12-01T00:00:00"/>
    <s v="Major Market"/>
    <s v="East"/>
    <n v="29"/>
    <s v="Florida"/>
    <x v="0"/>
    <x v="0"/>
    <x v="0"/>
    <n v="221"/>
    <n v="190"/>
    <x v="91"/>
    <n v="80"/>
    <n v="70"/>
    <n v="60"/>
    <x v="0"/>
  </r>
  <r>
    <n v="754"/>
    <n v="78"/>
    <d v="2012-11-01T00:00:00"/>
    <s v="Major Market"/>
    <s v="East"/>
    <n v="25"/>
    <s v="Florida"/>
    <x v="0"/>
    <x v="0"/>
    <x v="0"/>
    <n v="197"/>
    <n v="170"/>
    <x v="205"/>
    <n v="60"/>
    <n v="70"/>
    <n v="56"/>
    <x v="0"/>
  </r>
  <r>
    <n v="754"/>
    <n v="94"/>
    <d v="2012-11-01T00:00:00"/>
    <s v="Major Market"/>
    <s v="East"/>
    <n v="85"/>
    <s v="Florida"/>
    <x v="0"/>
    <x v="3"/>
    <x v="5"/>
    <n v="224"/>
    <n v="210"/>
    <x v="23"/>
    <n v="20"/>
    <n v="90"/>
    <n v="115"/>
    <x v="0"/>
  </r>
  <r>
    <n v="760"/>
    <n v="81"/>
    <d v="2013-11-01T00:00:00"/>
    <s v="Major Market"/>
    <s v="West"/>
    <n v="22"/>
    <s v="California"/>
    <x v="1"/>
    <x v="1"/>
    <x v="6"/>
    <n v="211"/>
    <n v="180"/>
    <x v="158"/>
    <n v="80"/>
    <n v="70"/>
    <n v="33"/>
    <x v="1"/>
  </r>
  <r>
    <n v="760"/>
    <n v="50"/>
    <d v="2013-11-01T00:00:00"/>
    <s v="Major Market"/>
    <s v="West"/>
    <n v="14"/>
    <s v="California"/>
    <x v="1"/>
    <x v="2"/>
    <x v="8"/>
    <n v="131"/>
    <n v="80"/>
    <x v="98"/>
    <n v="40"/>
    <n v="30"/>
    <n v="26"/>
    <x v="0"/>
  </r>
  <r>
    <n v="772"/>
    <n v="91"/>
    <d v="2013-10-01T00:00:00"/>
    <s v="Major Market"/>
    <s v="East"/>
    <n v="28"/>
    <s v="Florida"/>
    <x v="0"/>
    <x v="0"/>
    <x v="9"/>
    <n v="232"/>
    <n v="180"/>
    <x v="108"/>
    <n v="90"/>
    <n v="70"/>
    <n v="51"/>
    <x v="1"/>
  </r>
  <r>
    <n v="772"/>
    <n v="102"/>
    <d v="2012-11-01T00:00:00"/>
    <s v="Major Market"/>
    <s v="East"/>
    <n v="31"/>
    <s v="Florida"/>
    <x v="0"/>
    <x v="0"/>
    <x v="9"/>
    <n v="245"/>
    <n v="220"/>
    <x v="95"/>
    <n v="90"/>
    <n v="90"/>
    <n v="54"/>
    <x v="1"/>
  </r>
  <r>
    <n v="772"/>
    <n v="77"/>
    <d v="2013-11-01T00:00:00"/>
    <s v="Major Market"/>
    <s v="East"/>
    <n v="25"/>
    <s v="Florida"/>
    <x v="0"/>
    <x v="3"/>
    <x v="4"/>
    <n v="192"/>
    <n v="170"/>
    <x v="106"/>
    <n v="60"/>
    <n v="70"/>
    <n v="52"/>
    <x v="1"/>
  </r>
  <r>
    <n v="772"/>
    <n v="48"/>
    <d v="2013-10-01T00:00:00"/>
    <s v="Major Market"/>
    <s v="East"/>
    <n v="13"/>
    <s v="Florida"/>
    <x v="1"/>
    <x v="2"/>
    <x v="3"/>
    <n v="126"/>
    <n v="120"/>
    <x v="121"/>
    <n v="60"/>
    <n v="50"/>
    <n v="24"/>
    <x v="0"/>
  </r>
  <r>
    <n v="772"/>
    <n v="24"/>
    <d v="2012-12-01T00:00:00"/>
    <s v="Major Market"/>
    <s v="East"/>
    <n v="7"/>
    <s v="Florida"/>
    <x v="1"/>
    <x v="1"/>
    <x v="6"/>
    <n v="56"/>
    <n v="40"/>
    <x v="147"/>
    <n v="20"/>
    <n v="10"/>
    <n v="20"/>
    <x v="1"/>
  </r>
  <r>
    <n v="773"/>
    <n v="250"/>
    <d v="2013-12-01T00:00:00"/>
    <s v="Major Market"/>
    <s v="Central"/>
    <n v="70"/>
    <s v="Illinois"/>
    <x v="0"/>
    <x v="3"/>
    <x v="4"/>
    <n v="534"/>
    <n v="640"/>
    <x v="206"/>
    <n v="240"/>
    <n v="320"/>
    <n v="94"/>
    <x v="1"/>
  </r>
  <r>
    <n v="773"/>
    <n v="239"/>
    <d v="2013-10-01T00:00:00"/>
    <s v="Major Market"/>
    <s v="Central"/>
    <n v="66"/>
    <s v="Illinois"/>
    <x v="0"/>
    <x v="3"/>
    <x v="4"/>
    <n v="509"/>
    <n v="710"/>
    <x v="155"/>
    <n v="300"/>
    <n v="340"/>
    <n v="90"/>
    <x v="1"/>
  </r>
  <r>
    <n v="773"/>
    <n v="43"/>
    <d v="2012-12-01T00:00:00"/>
    <s v="Major Market"/>
    <s v="Central"/>
    <n v="14"/>
    <s v="Illinois"/>
    <x v="1"/>
    <x v="1"/>
    <x v="2"/>
    <n v="99"/>
    <n v="90"/>
    <x v="74"/>
    <n v="30"/>
    <n v="40"/>
    <n v="27"/>
    <x v="1"/>
  </r>
  <r>
    <n v="773"/>
    <n v="40"/>
    <d v="2012-11-01T00:00:00"/>
    <s v="Major Market"/>
    <s v="Central"/>
    <n v="13"/>
    <s v="Illinois"/>
    <x v="1"/>
    <x v="1"/>
    <x v="2"/>
    <n v="92"/>
    <n v="80"/>
    <x v="11"/>
    <n v="30"/>
    <n v="30"/>
    <n v="25"/>
    <x v="1"/>
  </r>
  <r>
    <n v="774"/>
    <n v="29"/>
    <d v="2013-12-01T00:00:00"/>
    <s v="Major Market"/>
    <s v="East"/>
    <n v="8"/>
    <s v="Massachusetts"/>
    <x v="1"/>
    <x v="2"/>
    <x v="3"/>
    <n v="78"/>
    <n v="70"/>
    <x v="127"/>
    <n v="30"/>
    <n v="30"/>
    <n v="19"/>
    <x v="0"/>
  </r>
  <r>
    <n v="774"/>
    <n v="46"/>
    <d v="2013-12-01T00:00:00"/>
    <s v="Major Market"/>
    <s v="East"/>
    <n v="17"/>
    <s v="Massachusetts"/>
    <x v="1"/>
    <x v="1"/>
    <x v="2"/>
    <n v="110"/>
    <n v="70"/>
    <x v="24"/>
    <n v="10"/>
    <n v="30"/>
    <n v="50"/>
    <x v="1"/>
  </r>
  <r>
    <n v="774"/>
    <n v="52"/>
    <d v="2012-11-01T00:00:00"/>
    <s v="Major Market"/>
    <s v="East"/>
    <n v="47"/>
    <s v="Massachusetts"/>
    <x v="0"/>
    <x v="3"/>
    <x v="5"/>
    <n v="120"/>
    <n v="110"/>
    <x v="151"/>
    <n v="0"/>
    <n v="50"/>
    <n v="76"/>
    <x v="0"/>
  </r>
  <r>
    <n v="774"/>
    <n v="51"/>
    <d v="2012-10-01T00:00:00"/>
    <s v="Major Market"/>
    <s v="East"/>
    <n v="46"/>
    <s v="Massachusetts"/>
    <x v="0"/>
    <x v="3"/>
    <x v="5"/>
    <n v="116"/>
    <n v="100"/>
    <x v="119"/>
    <n v="30"/>
    <n v="30"/>
    <n v="76"/>
    <x v="0"/>
  </r>
  <r>
    <n v="774"/>
    <n v="51"/>
    <d v="2013-10-01T00:00:00"/>
    <s v="Major Market"/>
    <s v="East"/>
    <n v="46"/>
    <s v="Massachusetts"/>
    <x v="0"/>
    <x v="3"/>
    <x v="5"/>
    <n v="124"/>
    <n v="100"/>
    <x v="165"/>
    <n v="30"/>
    <n v="30"/>
    <n v="76"/>
    <x v="0"/>
  </r>
  <r>
    <n v="775"/>
    <n v="257"/>
    <d v="2013-10-01T00:00:00"/>
    <s v="Small Market"/>
    <s v="West"/>
    <n v="84"/>
    <s v="Nevada"/>
    <x v="1"/>
    <x v="2"/>
    <x v="7"/>
    <n v="637"/>
    <n v="290"/>
    <x v="77"/>
    <n v="130"/>
    <n v="110"/>
    <n v="117"/>
    <x v="0"/>
  </r>
  <r>
    <n v="775"/>
    <n v="247"/>
    <d v="2013-12-01T00:00:00"/>
    <s v="Small Market"/>
    <s v="West"/>
    <n v="81"/>
    <s v="Nevada"/>
    <x v="1"/>
    <x v="2"/>
    <x v="7"/>
    <n v="614"/>
    <n v="420"/>
    <x v="207"/>
    <n v="150"/>
    <n v="180"/>
    <n v="114"/>
    <x v="0"/>
  </r>
  <r>
    <n v="775"/>
    <n v="228"/>
    <d v="2013-11-01T00:00:00"/>
    <s v="Small Market"/>
    <s v="West"/>
    <n v="75"/>
    <s v="Nevada"/>
    <x v="1"/>
    <x v="2"/>
    <x v="7"/>
    <n v="567"/>
    <n v="380"/>
    <x v="174"/>
    <n v="140"/>
    <n v="160"/>
    <n v="108"/>
    <x v="0"/>
  </r>
  <r>
    <n v="775"/>
    <n v="250"/>
    <d v="2013-12-01T00:00:00"/>
    <s v="Small Market"/>
    <s v="West"/>
    <n v="70"/>
    <s v="Nevada"/>
    <x v="1"/>
    <x v="2"/>
    <x v="8"/>
    <n v="534"/>
    <n v="360"/>
    <x v="206"/>
    <n v="100"/>
    <n v="180"/>
    <n v="94"/>
    <x v="0"/>
  </r>
  <r>
    <n v="775"/>
    <n v="239"/>
    <d v="2013-10-01T00:00:00"/>
    <s v="Small Market"/>
    <s v="West"/>
    <n v="66"/>
    <s v="Nevada"/>
    <x v="1"/>
    <x v="2"/>
    <x v="8"/>
    <n v="509"/>
    <n v="230"/>
    <x v="155"/>
    <n v="80"/>
    <n v="110"/>
    <n v="90"/>
    <x v="0"/>
  </r>
  <r>
    <n v="775"/>
    <n v="224"/>
    <d v="2012-12-01T00:00:00"/>
    <s v="Small Market"/>
    <s v="West"/>
    <n v="73"/>
    <s v="Nevada"/>
    <x v="1"/>
    <x v="1"/>
    <x v="2"/>
    <n v="534"/>
    <n v="490"/>
    <x v="208"/>
    <n v="170"/>
    <n v="210"/>
    <n v="116"/>
    <x v="1"/>
  </r>
  <r>
    <n v="775"/>
    <n v="127"/>
    <d v="2013-12-01T00:00:00"/>
    <s v="Small Market"/>
    <s v="West"/>
    <n v="40"/>
    <s v="Nevada"/>
    <x v="1"/>
    <x v="1"/>
    <x v="1"/>
    <n v="332"/>
    <n v="290"/>
    <x v="0"/>
    <n v="120"/>
    <n v="120"/>
    <n v="63"/>
    <x v="1"/>
  </r>
  <r>
    <n v="775"/>
    <n v="154"/>
    <d v="2013-10-01T00:00:00"/>
    <s v="Small Market"/>
    <s v="West"/>
    <n v="50"/>
    <s v="Nevada"/>
    <x v="1"/>
    <x v="1"/>
    <x v="2"/>
    <n v="391"/>
    <n v="290"/>
    <x v="209"/>
    <n v="120"/>
    <n v="120"/>
    <n v="93"/>
    <x v="1"/>
  </r>
  <r>
    <n v="775"/>
    <n v="122"/>
    <d v="2013-10-01T00:00:00"/>
    <s v="Small Market"/>
    <s v="West"/>
    <n v="39"/>
    <s v="Nevada"/>
    <x v="1"/>
    <x v="1"/>
    <x v="1"/>
    <n v="318"/>
    <n v="240"/>
    <x v="157"/>
    <n v="130"/>
    <n v="90"/>
    <n v="62"/>
    <x v="1"/>
  </r>
  <r>
    <n v="775"/>
    <n v="113"/>
    <d v="2013-11-01T00:00:00"/>
    <s v="Small Market"/>
    <s v="West"/>
    <n v="36"/>
    <s v="Nevada"/>
    <x v="1"/>
    <x v="1"/>
    <x v="1"/>
    <n v="296"/>
    <n v="250"/>
    <x v="52"/>
    <n v="100"/>
    <n v="100"/>
    <n v="58"/>
    <x v="1"/>
  </r>
  <r>
    <n v="775"/>
    <n v="239"/>
    <d v="2012-10-01T00:00:00"/>
    <s v="Small Market"/>
    <s v="West"/>
    <n v="66"/>
    <s v="Nevada"/>
    <x v="1"/>
    <x v="2"/>
    <x v="8"/>
    <n v="478"/>
    <n v="230"/>
    <x v="79"/>
    <n v="80"/>
    <n v="110"/>
    <n v="90"/>
    <x v="0"/>
  </r>
  <r>
    <n v="775"/>
    <n v="127"/>
    <d v="2012-12-01T00:00:00"/>
    <s v="Small Market"/>
    <s v="West"/>
    <n v="40"/>
    <s v="Nevada"/>
    <x v="1"/>
    <x v="1"/>
    <x v="1"/>
    <n v="312"/>
    <n v="290"/>
    <x v="2"/>
    <n v="120"/>
    <n v="120"/>
    <n v="63"/>
    <x v="1"/>
  </r>
  <r>
    <n v="775"/>
    <n v="0"/>
    <d v="2013-11-01T00:00:00"/>
    <s v="Small Market"/>
    <s v="West"/>
    <n v="0"/>
    <s v="Nevada"/>
    <x v="0"/>
    <x v="3"/>
    <x v="10"/>
    <n v="46"/>
    <n v="40"/>
    <x v="49"/>
    <n v="30"/>
    <n v="0"/>
    <n v="12"/>
    <x v="0"/>
  </r>
  <r>
    <n v="775"/>
    <n v="0"/>
    <d v="2013-12-01T00:00:00"/>
    <s v="Small Market"/>
    <s v="West"/>
    <n v="0"/>
    <s v="Nevada"/>
    <x v="0"/>
    <x v="3"/>
    <x v="10"/>
    <n v="46"/>
    <n v="40"/>
    <x v="49"/>
    <n v="30"/>
    <n v="0"/>
    <n v="12"/>
    <x v="0"/>
  </r>
  <r>
    <n v="775"/>
    <n v="0"/>
    <d v="2012-11-01T00:00:00"/>
    <s v="Small Market"/>
    <s v="West"/>
    <n v="0"/>
    <s v="Nevada"/>
    <x v="0"/>
    <x v="3"/>
    <x v="10"/>
    <n v="43"/>
    <n v="40"/>
    <x v="10"/>
    <n v="30"/>
    <n v="0"/>
    <n v="12"/>
    <x v="0"/>
  </r>
  <r>
    <n v="775"/>
    <n v="125"/>
    <d v="2012-10-01T00:00:00"/>
    <s v="Small Market"/>
    <s v="West"/>
    <n v="113"/>
    <s v="Nevada"/>
    <x v="1"/>
    <x v="1"/>
    <x v="6"/>
    <n v="298"/>
    <n v="240"/>
    <x v="30"/>
    <n v="60"/>
    <n v="90"/>
    <n v="147"/>
    <x v="1"/>
  </r>
  <r>
    <n v="775"/>
    <n v="121"/>
    <d v="2012-11-01T00:00:00"/>
    <s v="Small Market"/>
    <s v="West"/>
    <n v="109"/>
    <s v="Nevada"/>
    <x v="1"/>
    <x v="1"/>
    <x v="6"/>
    <n v="289"/>
    <n v="260"/>
    <x v="30"/>
    <n v="20"/>
    <n v="110"/>
    <n v="142"/>
    <x v="1"/>
  </r>
  <r>
    <n v="775"/>
    <n v="23"/>
    <d v="2013-10-01T00:00:00"/>
    <s v="Small Market"/>
    <s v="West"/>
    <n v="6"/>
    <s v="Nevada"/>
    <x v="0"/>
    <x v="3"/>
    <x v="4"/>
    <n v="62"/>
    <n v="40"/>
    <x v="21"/>
    <n v="30"/>
    <n v="10"/>
    <n v="18"/>
    <x v="1"/>
  </r>
  <r>
    <n v="775"/>
    <n v="22"/>
    <d v="2013-11-01T00:00:00"/>
    <s v="Small Market"/>
    <s v="West"/>
    <n v="6"/>
    <s v="Nevada"/>
    <x v="0"/>
    <x v="3"/>
    <x v="4"/>
    <n v="60"/>
    <n v="50"/>
    <x v="21"/>
    <n v="20"/>
    <n v="20"/>
    <n v="17"/>
    <x v="1"/>
  </r>
  <r>
    <n v="775"/>
    <n v="23"/>
    <d v="2013-12-01T00:00:00"/>
    <s v="Small Market"/>
    <s v="West"/>
    <n v="6"/>
    <s v="Nevada"/>
    <x v="0"/>
    <x v="3"/>
    <x v="4"/>
    <n v="62"/>
    <n v="50"/>
    <x v="21"/>
    <n v="20"/>
    <n v="20"/>
    <n v="18"/>
    <x v="1"/>
  </r>
  <r>
    <n v="775"/>
    <n v="21"/>
    <d v="2013-10-01T00:00:00"/>
    <s v="Small Market"/>
    <s v="West"/>
    <n v="5"/>
    <s v="Nevada"/>
    <x v="0"/>
    <x v="3"/>
    <x v="5"/>
    <n v="55"/>
    <n v="30"/>
    <x v="70"/>
    <n v="20"/>
    <n v="10"/>
    <n v="17"/>
    <x v="0"/>
  </r>
  <r>
    <n v="775"/>
    <n v="22"/>
    <d v="2012-11-01T00:00:00"/>
    <s v="Small Market"/>
    <s v="West"/>
    <n v="6"/>
    <s v="Nevada"/>
    <x v="0"/>
    <x v="3"/>
    <x v="4"/>
    <n v="56"/>
    <n v="50"/>
    <x v="113"/>
    <n v="20"/>
    <n v="20"/>
    <n v="17"/>
    <x v="1"/>
  </r>
  <r>
    <n v="775"/>
    <n v="16"/>
    <d v="2013-12-01T00:00:00"/>
    <s v="Small Market"/>
    <s v="West"/>
    <n v="4"/>
    <s v="Nevada"/>
    <x v="0"/>
    <x v="3"/>
    <x v="5"/>
    <n v="44"/>
    <n v="30"/>
    <x v="23"/>
    <n v="10"/>
    <n v="10"/>
    <n v="15"/>
    <x v="0"/>
  </r>
  <r>
    <n v="775"/>
    <n v="15"/>
    <d v="2013-11-01T00:00:00"/>
    <s v="Small Market"/>
    <s v="West"/>
    <n v="4"/>
    <s v="Nevada"/>
    <x v="0"/>
    <x v="3"/>
    <x v="5"/>
    <n v="42"/>
    <n v="30"/>
    <x v="64"/>
    <n v="10"/>
    <n v="10"/>
    <n v="15"/>
    <x v="0"/>
  </r>
  <r>
    <n v="775"/>
    <n v="31"/>
    <d v="2013-12-01T00:00:00"/>
    <s v="Small Market"/>
    <s v="West"/>
    <n v="9"/>
    <s v="Nevada"/>
    <x v="0"/>
    <x v="0"/>
    <x v="9"/>
    <n v="74"/>
    <n v="80"/>
    <x v="147"/>
    <n v="30"/>
    <n v="30"/>
    <n v="30"/>
    <x v="1"/>
  </r>
  <r>
    <n v="775"/>
    <n v="31"/>
    <d v="2013-10-01T00:00:00"/>
    <s v="Small Market"/>
    <s v="West"/>
    <n v="9"/>
    <s v="Nevada"/>
    <x v="0"/>
    <x v="0"/>
    <x v="9"/>
    <n v="72"/>
    <n v="90"/>
    <x v="24"/>
    <n v="50"/>
    <n v="30"/>
    <n v="30"/>
    <x v="1"/>
  </r>
  <r>
    <n v="775"/>
    <n v="16"/>
    <d v="2012-12-01T00:00:00"/>
    <s v="Small Market"/>
    <s v="West"/>
    <n v="4"/>
    <s v="Nevada"/>
    <x v="0"/>
    <x v="3"/>
    <x v="5"/>
    <n v="41"/>
    <n v="30"/>
    <x v="24"/>
    <n v="10"/>
    <n v="10"/>
    <n v="15"/>
    <x v="0"/>
  </r>
  <r>
    <n v="775"/>
    <n v="15"/>
    <d v="2012-11-01T00:00:00"/>
    <s v="Small Market"/>
    <s v="West"/>
    <n v="4"/>
    <s v="Nevada"/>
    <x v="0"/>
    <x v="3"/>
    <x v="5"/>
    <n v="39"/>
    <n v="30"/>
    <x v="75"/>
    <n v="10"/>
    <n v="10"/>
    <n v="15"/>
    <x v="0"/>
  </r>
  <r>
    <n v="775"/>
    <n v="31"/>
    <d v="2012-10-01T00:00:00"/>
    <s v="Small Market"/>
    <s v="West"/>
    <n v="9"/>
    <s v="Nevada"/>
    <x v="0"/>
    <x v="0"/>
    <x v="9"/>
    <n v="68"/>
    <n v="90"/>
    <x v="149"/>
    <n v="50"/>
    <n v="30"/>
    <n v="30"/>
    <x v="1"/>
  </r>
  <r>
    <n v="775"/>
    <n v="29"/>
    <d v="2012-11-01T00:00:00"/>
    <s v="Small Market"/>
    <s v="West"/>
    <n v="8"/>
    <s v="Nevada"/>
    <x v="0"/>
    <x v="0"/>
    <x v="9"/>
    <n v="64"/>
    <n v="70"/>
    <x v="150"/>
    <n v="20"/>
    <n v="30"/>
    <n v="30"/>
    <x v="1"/>
  </r>
  <r>
    <n v="775"/>
    <n v="39"/>
    <d v="2012-12-01T00:00:00"/>
    <s v="Small Market"/>
    <s v="West"/>
    <n v="14"/>
    <s v="Nevada"/>
    <x v="0"/>
    <x v="0"/>
    <x v="0"/>
    <n v="88"/>
    <n v="100"/>
    <x v="13"/>
    <n v="20"/>
    <n v="40"/>
    <n v="48"/>
    <x v="0"/>
  </r>
  <r>
    <n v="775"/>
    <n v="34"/>
    <d v="2012-10-01T00:00:00"/>
    <s v="Small Market"/>
    <s v="West"/>
    <n v="12"/>
    <s v="Nevada"/>
    <x v="0"/>
    <x v="0"/>
    <x v="0"/>
    <n v="77"/>
    <n v="100"/>
    <x v="138"/>
    <n v="30"/>
    <n v="40"/>
    <n v="45"/>
    <x v="0"/>
  </r>
  <r>
    <n v="775"/>
    <n v="33"/>
    <d v="2012-11-01T00:00:00"/>
    <s v="Small Market"/>
    <s v="West"/>
    <n v="12"/>
    <s v="Nevada"/>
    <x v="0"/>
    <x v="0"/>
    <x v="0"/>
    <n v="74"/>
    <n v="80"/>
    <x v="51"/>
    <n v="10"/>
    <n v="30"/>
    <n v="45"/>
    <x v="0"/>
  </r>
  <r>
    <n v="775"/>
    <n v="33"/>
    <d v="2013-11-01T00:00:00"/>
    <s v="Small Market"/>
    <s v="West"/>
    <n v="12"/>
    <s v="Nevada"/>
    <x v="0"/>
    <x v="0"/>
    <x v="0"/>
    <n v="79"/>
    <n v="80"/>
    <x v="84"/>
    <n v="10"/>
    <n v="30"/>
    <n v="45"/>
    <x v="0"/>
  </r>
  <r>
    <n v="775"/>
    <n v="294"/>
    <d v="2012-12-01T00:00:00"/>
    <s v="Small Market"/>
    <s v="West"/>
    <n v="111"/>
    <s v="Nevada"/>
    <x v="1"/>
    <x v="2"/>
    <x v="3"/>
    <n v="31"/>
    <n v="0"/>
    <x v="210"/>
    <n v="-320"/>
    <n v="210"/>
    <n v="145"/>
    <x v="0"/>
  </r>
  <r>
    <n v="775"/>
    <n v="245"/>
    <d v="2013-11-01T00:00:00"/>
    <s v="Small Market"/>
    <s v="West"/>
    <n v="93"/>
    <s v="Nevada"/>
    <x v="1"/>
    <x v="2"/>
    <x v="3"/>
    <n v="34"/>
    <n v="0"/>
    <x v="211"/>
    <n v="-280"/>
    <n v="180"/>
    <n v="127"/>
    <x v="0"/>
  </r>
  <r>
    <n v="775"/>
    <n v="294"/>
    <d v="2013-12-01T00:00:00"/>
    <s v="Small Market"/>
    <s v="West"/>
    <n v="111"/>
    <s v="Nevada"/>
    <x v="1"/>
    <x v="2"/>
    <x v="3"/>
    <n v="33"/>
    <n v="0"/>
    <x v="212"/>
    <n v="-320"/>
    <n v="210"/>
    <n v="145"/>
    <x v="0"/>
  </r>
  <r>
    <n v="781"/>
    <n v="161"/>
    <d v="2012-10-01T00:00:00"/>
    <s v="Major Market"/>
    <s v="East"/>
    <n v="45"/>
    <s v="Massachusetts"/>
    <x v="0"/>
    <x v="3"/>
    <x v="12"/>
    <n v="322"/>
    <n v="300"/>
    <x v="144"/>
    <n v="120"/>
    <n v="140"/>
    <n v="69"/>
    <x v="0"/>
  </r>
  <r>
    <n v="781"/>
    <n v="21"/>
    <d v="2013-10-01T00:00:00"/>
    <s v="Major Market"/>
    <s v="East"/>
    <n v="5"/>
    <s v="Massachusetts"/>
    <x v="1"/>
    <x v="2"/>
    <x v="3"/>
    <n v="56"/>
    <n v="50"/>
    <x v="112"/>
    <n v="30"/>
    <n v="20"/>
    <n v="17"/>
    <x v="0"/>
  </r>
  <r>
    <n v="781"/>
    <n v="54"/>
    <d v="2012-10-01T00:00:00"/>
    <s v="Major Market"/>
    <s v="East"/>
    <n v="20"/>
    <s v="Massachusetts"/>
    <x v="1"/>
    <x v="1"/>
    <x v="2"/>
    <n v="120"/>
    <n v="60"/>
    <x v="64"/>
    <n v="20"/>
    <n v="30"/>
    <n v="53"/>
    <x v="1"/>
  </r>
  <r>
    <n v="786"/>
    <n v="78"/>
    <d v="2013-11-01T00:00:00"/>
    <s v="Major Market"/>
    <s v="East"/>
    <n v="25"/>
    <s v="Florida"/>
    <x v="0"/>
    <x v="0"/>
    <x v="0"/>
    <n v="210"/>
    <n v="170"/>
    <x v="213"/>
    <n v="60"/>
    <n v="70"/>
    <n v="56"/>
    <x v="0"/>
  </r>
  <r>
    <n v="786"/>
    <n v="56"/>
    <d v="2013-10-01T00:00:00"/>
    <s v="Major Market"/>
    <s v="East"/>
    <n v="21"/>
    <s v="Florida"/>
    <x v="1"/>
    <x v="1"/>
    <x v="2"/>
    <n v="134"/>
    <n v="60"/>
    <x v="42"/>
    <n v="20"/>
    <n v="30"/>
    <n v="54"/>
    <x v="1"/>
  </r>
  <r>
    <n v="801"/>
    <n v="101"/>
    <d v="2013-11-01T00:00:00"/>
    <s v="Small Market"/>
    <s v="West"/>
    <n v="33"/>
    <s v="Utah"/>
    <x v="0"/>
    <x v="3"/>
    <x v="5"/>
    <n v="246"/>
    <n v="220"/>
    <x v="214"/>
    <n v="90"/>
    <n v="90"/>
    <n v="45"/>
    <x v="0"/>
  </r>
  <r>
    <n v="801"/>
    <n v="103"/>
    <d v="2012-10-01T00:00:00"/>
    <s v="Small Market"/>
    <s v="West"/>
    <n v="33"/>
    <s v="Utah"/>
    <x v="0"/>
    <x v="3"/>
    <x v="5"/>
    <n v="236"/>
    <n v="210"/>
    <x v="46"/>
    <n v="110"/>
    <n v="80"/>
    <n v="46"/>
    <x v="0"/>
  </r>
  <r>
    <n v="801"/>
    <n v="49"/>
    <d v="2013-10-01T00:00:00"/>
    <s v="Small Market"/>
    <s v="West"/>
    <n v="15"/>
    <s v="Utah"/>
    <x v="1"/>
    <x v="1"/>
    <x v="6"/>
    <n v="128"/>
    <n v="90"/>
    <x v="7"/>
    <n v="60"/>
    <n v="30"/>
    <n v="38"/>
    <x v="1"/>
  </r>
  <r>
    <n v="801"/>
    <n v="69"/>
    <d v="2012-11-01T00:00:00"/>
    <s v="Small Market"/>
    <s v="West"/>
    <n v="21"/>
    <s v="Utah"/>
    <x v="0"/>
    <x v="0"/>
    <x v="11"/>
    <n v="150"/>
    <n v="170"/>
    <x v="8"/>
    <n v="50"/>
    <n v="80"/>
    <n v="42"/>
    <x v="0"/>
  </r>
  <r>
    <n v="801"/>
    <n v="68"/>
    <d v="2013-12-01T00:00:00"/>
    <s v="Small Market"/>
    <s v="West"/>
    <n v="25"/>
    <s v="Utah"/>
    <x v="0"/>
    <x v="0"/>
    <x v="9"/>
    <n v="163"/>
    <n v="180"/>
    <x v="8"/>
    <n v="50"/>
    <n v="80"/>
    <n v="59"/>
    <x v="1"/>
  </r>
  <r>
    <n v="801"/>
    <n v="82"/>
    <d v="2012-11-01T00:00:00"/>
    <s v="Small Market"/>
    <s v="West"/>
    <n v="31"/>
    <s v="Utah"/>
    <x v="0"/>
    <x v="0"/>
    <x v="9"/>
    <n v="184"/>
    <n v="210"/>
    <x v="82"/>
    <n v="60"/>
    <n v="90"/>
    <n v="64"/>
    <x v="1"/>
  </r>
  <r>
    <n v="801"/>
    <n v="49"/>
    <d v="2012-10-01T00:00:00"/>
    <s v="Small Market"/>
    <s v="West"/>
    <n v="15"/>
    <s v="Utah"/>
    <x v="1"/>
    <x v="1"/>
    <x v="6"/>
    <n v="120"/>
    <n v="90"/>
    <x v="9"/>
    <n v="60"/>
    <n v="30"/>
    <n v="38"/>
    <x v="1"/>
  </r>
  <r>
    <n v="801"/>
    <n v="46"/>
    <d v="2012-11-01T00:00:00"/>
    <s v="Small Market"/>
    <s v="West"/>
    <n v="14"/>
    <s v="Utah"/>
    <x v="1"/>
    <x v="1"/>
    <x v="6"/>
    <n v="113"/>
    <n v="100"/>
    <x v="20"/>
    <n v="30"/>
    <n v="40"/>
    <n v="37"/>
    <x v="1"/>
  </r>
  <r>
    <n v="801"/>
    <n v="32"/>
    <d v="2012-10-01T00:00:00"/>
    <s v="Small Market"/>
    <s v="West"/>
    <n v="8"/>
    <s v="Utah"/>
    <x v="0"/>
    <x v="3"/>
    <x v="10"/>
    <n v="79"/>
    <n v="60"/>
    <x v="69"/>
    <n v="40"/>
    <n v="20"/>
    <n v="19"/>
    <x v="0"/>
  </r>
  <r>
    <n v="801"/>
    <n v="48"/>
    <d v="2012-12-01T00:00:00"/>
    <s v="Small Market"/>
    <s v="West"/>
    <n v="15"/>
    <s v="Utah"/>
    <x v="1"/>
    <x v="1"/>
    <x v="2"/>
    <n v="122"/>
    <n v="110"/>
    <x v="69"/>
    <n v="40"/>
    <n v="40"/>
    <n v="46"/>
    <x v="1"/>
  </r>
  <r>
    <n v="801"/>
    <n v="49"/>
    <d v="2012-12-01T00:00:00"/>
    <s v="Small Market"/>
    <s v="West"/>
    <n v="16"/>
    <s v="Utah"/>
    <x v="0"/>
    <x v="0"/>
    <x v="0"/>
    <n v="114"/>
    <n v="130"/>
    <x v="70"/>
    <n v="50"/>
    <n v="50"/>
    <n v="44"/>
    <x v="0"/>
  </r>
  <r>
    <n v="801"/>
    <n v="38"/>
    <d v="2012-12-01T00:00:00"/>
    <s v="Small Market"/>
    <s v="West"/>
    <n v="12"/>
    <s v="Utah"/>
    <x v="1"/>
    <x v="2"/>
    <x v="8"/>
    <n v="89"/>
    <n v="60"/>
    <x v="147"/>
    <n v="10"/>
    <n v="20"/>
    <n v="39"/>
    <x v="0"/>
  </r>
  <r>
    <n v="801"/>
    <n v="34"/>
    <d v="2012-11-01T00:00:00"/>
    <s v="Small Market"/>
    <s v="West"/>
    <n v="12"/>
    <s v="Utah"/>
    <x v="1"/>
    <x v="2"/>
    <x v="3"/>
    <n v="76"/>
    <n v="50"/>
    <x v="14"/>
    <n v="0"/>
    <n v="20"/>
    <n v="45"/>
    <x v="0"/>
  </r>
  <r>
    <n v="801"/>
    <n v="45"/>
    <d v="2012-10-01T00:00:00"/>
    <s v="Small Market"/>
    <s v="West"/>
    <n v="41"/>
    <s v="Utah"/>
    <x v="1"/>
    <x v="2"/>
    <x v="7"/>
    <n v="109"/>
    <n v="50"/>
    <x v="84"/>
    <n v="20"/>
    <n v="10"/>
    <n v="70"/>
    <x v="0"/>
  </r>
  <r>
    <n v="801"/>
    <n v="82"/>
    <d v="2012-11-01T00:00:00"/>
    <s v="Small Market"/>
    <s v="West"/>
    <n v="25"/>
    <s v="Utah"/>
    <x v="1"/>
    <x v="1"/>
    <x v="1"/>
    <n v="122"/>
    <n v="110"/>
    <x v="151"/>
    <n v="0"/>
    <n v="70"/>
    <n v="48"/>
    <x v="1"/>
  </r>
  <r>
    <n v="805"/>
    <n v="118"/>
    <d v="2013-11-01T00:00:00"/>
    <s v="Major Market"/>
    <s v="West"/>
    <n v="33"/>
    <s v="California"/>
    <x v="1"/>
    <x v="2"/>
    <x v="7"/>
    <n v="309"/>
    <n v="210"/>
    <x v="189"/>
    <n v="110"/>
    <n v="80"/>
    <n v="44"/>
    <x v="0"/>
  </r>
  <r>
    <n v="805"/>
    <n v="125"/>
    <d v="2013-10-01T00:00:00"/>
    <s v="Major Market"/>
    <s v="West"/>
    <n v="113"/>
    <s v="California"/>
    <x v="0"/>
    <x v="3"/>
    <x v="5"/>
    <n v="318"/>
    <n v="270"/>
    <x v="73"/>
    <n v="50"/>
    <n v="110"/>
    <n v="146"/>
    <x v="0"/>
  </r>
  <r>
    <n v="805"/>
    <n v="43"/>
    <d v="2012-12-01T00:00:00"/>
    <s v="Major Market"/>
    <s v="West"/>
    <n v="14"/>
    <s v="California"/>
    <x v="1"/>
    <x v="1"/>
    <x v="1"/>
    <n v="99"/>
    <n v="90"/>
    <x v="74"/>
    <n v="30"/>
    <n v="40"/>
    <n v="27"/>
    <x v="1"/>
  </r>
  <r>
    <n v="806"/>
    <n v="75"/>
    <d v="2013-11-01T00:00:00"/>
    <s v="Major Market"/>
    <s v="South"/>
    <n v="24"/>
    <s v="Texas"/>
    <x v="0"/>
    <x v="3"/>
    <x v="10"/>
    <n v="201"/>
    <n v="140"/>
    <x v="28"/>
    <n v="40"/>
    <n v="50"/>
    <n v="55"/>
    <x v="0"/>
  </r>
  <r>
    <n v="806"/>
    <n v="46"/>
    <d v="2013-11-01T00:00:00"/>
    <s v="Major Market"/>
    <s v="South"/>
    <n v="14"/>
    <s v="Texas"/>
    <x v="1"/>
    <x v="1"/>
    <x v="2"/>
    <n v="121"/>
    <n v="100"/>
    <x v="49"/>
    <n v="30"/>
    <n v="40"/>
    <n v="37"/>
    <x v="1"/>
  </r>
  <r>
    <n v="813"/>
    <n v="134"/>
    <d v="2012-12-01T00:00:00"/>
    <s v="Major Market"/>
    <s v="East"/>
    <n v="41"/>
    <s v="Florida"/>
    <x v="0"/>
    <x v="0"/>
    <x v="9"/>
    <n v="320"/>
    <n v="280"/>
    <x v="2"/>
    <n v="110"/>
    <n v="120"/>
    <n v="64"/>
    <x v="1"/>
  </r>
  <r>
    <n v="813"/>
    <n v="30"/>
    <d v="2012-12-01T00:00:00"/>
    <s v="Major Market"/>
    <s v="East"/>
    <n v="8"/>
    <s v="Florida"/>
    <x v="1"/>
    <x v="2"/>
    <x v="7"/>
    <n v="75"/>
    <n v="70"/>
    <x v="30"/>
    <n v="30"/>
    <n v="30"/>
    <n v="19"/>
    <x v="0"/>
  </r>
  <r>
    <n v="813"/>
    <n v="94"/>
    <d v="2013-11-01T00:00:00"/>
    <s v="Major Market"/>
    <s v="East"/>
    <n v="85"/>
    <s v="Florida"/>
    <x v="0"/>
    <x v="3"/>
    <x v="5"/>
    <n v="239"/>
    <n v="210"/>
    <x v="112"/>
    <n v="20"/>
    <n v="90"/>
    <n v="115"/>
    <x v="0"/>
  </r>
  <r>
    <n v="815"/>
    <n v="257"/>
    <d v="2012-10-01T00:00:00"/>
    <s v="Major Market"/>
    <s v="Central"/>
    <n v="84"/>
    <s v="Illinois"/>
    <x v="0"/>
    <x v="3"/>
    <x v="5"/>
    <n v="598"/>
    <n v="890"/>
    <x v="186"/>
    <n v="420"/>
    <n v="370"/>
    <n v="117"/>
    <x v="0"/>
  </r>
  <r>
    <n v="815"/>
    <n v="247"/>
    <d v="2012-12-01T00:00:00"/>
    <s v="Major Market"/>
    <s v="Central"/>
    <n v="81"/>
    <s v="Illinois"/>
    <x v="0"/>
    <x v="3"/>
    <x v="5"/>
    <n v="576"/>
    <n v="730"/>
    <x v="27"/>
    <n v="320"/>
    <n v="310"/>
    <n v="113"/>
    <x v="0"/>
  </r>
  <r>
    <n v="815"/>
    <n v="173"/>
    <d v="2013-11-01T00:00:00"/>
    <s v="Major Market"/>
    <s v="Central"/>
    <n v="57"/>
    <s v="Illinois"/>
    <x v="0"/>
    <x v="0"/>
    <x v="0"/>
    <n v="439"/>
    <n v="400"/>
    <x v="215"/>
    <n v="140"/>
    <n v="170"/>
    <n v="100"/>
    <x v="0"/>
  </r>
  <r>
    <n v="815"/>
    <n v="154"/>
    <d v="2013-10-01T00:00:00"/>
    <s v="Major Market"/>
    <s v="Central"/>
    <n v="50"/>
    <s v="Illinois"/>
    <x v="0"/>
    <x v="0"/>
    <x v="0"/>
    <n v="391"/>
    <n v="370"/>
    <x v="209"/>
    <n v="160"/>
    <n v="150"/>
    <n v="93"/>
    <x v="0"/>
  </r>
  <r>
    <n v="815"/>
    <n v="108"/>
    <d v="2013-10-01T00:00:00"/>
    <s v="Major Market"/>
    <s v="Central"/>
    <n v="30"/>
    <s v="Illinois"/>
    <x v="1"/>
    <x v="1"/>
    <x v="1"/>
    <n v="282"/>
    <n v="210"/>
    <x v="204"/>
    <n v="120"/>
    <n v="80"/>
    <n v="41"/>
    <x v="1"/>
  </r>
  <r>
    <n v="815"/>
    <n v="122"/>
    <d v="2013-10-01T00:00:00"/>
    <s v="Major Market"/>
    <s v="Central"/>
    <n v="39"/>
    <s v="Illinois"/>
    <x v="0"/>
    <x v="0"/>
    <x v="9"/>
    <n v="318"/>
    <n v="300"/>
    <x v="1"/>
    <n v="160"/>
    <n v="110"/>
    <n v="61"/>
    <x v="1"/>
  </r>
  <r>
    <n v="815"/>
    <n v="173"/>
    <d v="2012-11-01T00:00:00"/>
    <s v="Major Market"/>
    <s v="Central"/>
    <n v="57"/>
    <s v="Illinois"/>
    <x v="0"/>
    <x v="0"/>
    <x v="0"/>
    <n v="412"/>
    <n v="400"/>
    <x v="216"/>
    <n v="140"/>
    <n v="170"/>
    <n v="100"/>
    <x v="0"/>
  </r>
  <r>
    <n v="815"/>
    <n v="154"/>
    <d v="2012-10-01T00:00:00"/>
    <s v="Major Market"/>
    <s v="Central"/>
    <n v="50"/>
    <s v="Illinois"/>
    <x v="0"/>
    <x v="0"/>
    <x v="0"/>
    <n v="367"/>
    <n v="370"/>
    <x v="191"/>
    <n v="160"/>
    <n v="150"/>
    <n v="93"/>
    <x v="0"/>
  </r>
  <r>
    <n v="815"/>
    <n v="76"/>
    <d v="2013-10-01T00:00:00"/>
    <s v="Major Market"/>
    <s v="Central"/>
    <n v="21"/>
    <s v="Illinois"/>
    <x v="1"/>
    <x v="2"/>
    <x v="7"/>
    <n v="199"/>
    <n v="130"/>
    <x v="124"/>
    <n v="80"/>
    <n v="50"/>
    <n v="33"/>
    <x v="0"/>
  </r>
  <r>
    <n v="815"/>
    <n v="108"/>
    <d v="2012-10-01T00:00:00"/>
    <s v="Major Market"/>
    <s v="Central"/>
    <n v="30"/>
    <s v="Illinois"/>
    <x v="1"/>
    <x v="1"/>
    <x v="1"/>
    <n v="265"/>
    <n v="210"/>
    <x v="124"/>
    <n v="120"/>
    <n v="80"/>
    <n v="41"/>
    <x v="1"/>
  </r>
  <r>
    <n v="815"/>
    <n v="122"/>
    <d v="2012-10-01T00:00:00"/>
    <s v="Major Market"/>
    <s v="Central"/>
    <n v="39"/>
    <s v="Illinois"/>
    <x v="0"/>
    <x v="0"/>
    <x v="9"/>
    <n v="298"/>
    <n v="300"/>
    <x v="15"/>
    <n v="160"/>
    <n v="110"/>
    <n v="61"/>
    <x v="1"/>
  </r>
  <r>
    <n v="815"/>
    <n v="113"/>
    <d v="2012-11-01T00:00:00"/>
    <s v="Major Market"/>
    <s v="Central"/>
    <n v="36"/>
    <s v="Illinois"/>
    <x v="0"/>
    <x v="0"/>
    <x v="9"/>
    <n v="278"/>
    <n v="270"/>
    <x v="217"/>
    <n v="110"/>
    <n v="110"/>
    <n v="59"/>
    <x v="1"/>
  </r>
  <r>
    <n v="815"/>
    <n v="72"/>
    <d v="2013-10-01T00:00:00"/>
    <s v="Major Market"/>
    <s v="Central"/>
    <n v="23"/>
    <s v="Illinois"/>
    <x v="1"/>
    <x v="2"/>
    <x v="8"/>
    <n v="194"/>
    <n v="130"/>
    <x v="185"/>
    <n v="50"/>
    <n v="50"/>
    <n v="55"/>
    <x v="0"/>
  </r>
  <r>
    <n v="816"/>
    <n v="31"/>
    <d v="2013-12-01T00:00:00"/>
    <s v="Small Market"/>
    <s v="Central"/>
    <n v="8"/>
    <s v="Missouri"/>
    <x v="0"/>
    <x v="3"/>
    <x v="4"/>
    <n v="82"/>
    <n v="90"/>
    <x v="73"/>
    <n v="50"/>
    <n v="30"/>
    <n v="19"/>
    <x v="1"/>
  </r>
  <r>
    <n v="816"/>
    <n v="63"/>
    <d v="2012-12-01T00:00:00"/>
    <s v="Small Market"/>
    <s v="Central"/>
    <n v="19"/>
    <s v="Missouri"/>
    <x v="0"/>
    <x v="0"/>
    <x v="9"/>
    <n v="139"/>
    <n v="130"/>
    <x v="83"/>
    <n v="40"/>
    <n v="60"/>
    <n v="40"/>
    <x v="1"/>
  </r>
  <r>
    <n v="816"/>
    <n v="79"/>
    <d v="2012-10-01T00:00:00"/>
    <s v="Small Market"/>
    <s v="Central"/>
    <n v="30"/>
    <s v="Missouri"/>
    <x v="0"/>
    <x v="0"/>
    <x v="0"/>
    <n v="177"/>
    <n v="170"/>
    <x v="184"/>
    <n v="70"/>
    <n v="70"/>
    <n v="63"/>
    <x v="0"/>
  </r>
  <r>
    <n v="816"/>
    <n v="20"/>
    <d v="2013-12-01T00:00:00"/>
    <s v="Small Market"/>
    <s v="Central"/>
    <n v="7"/>
    <s v="Missouri"/>
    <x v="1"/>
    <x v="2"/>
    <x v="8"/>
    <n v="48"/>
    <n v="30"/>
    <x v="167"/>
    <n v="-10"/>
    <n v="10"/>
    <n v="41"/>
    <x v="0"/>
  </r>
  <r>
    <n v="817"/>
    <n v="123"/>
    <d v="2013-10-01T00:00:00"/>
    <s v="Major Market"/>
    <s v="South"/>
    <n v="34"/>
    <s v="Texas"/>
    <x v="0"/>
    <x v="3"/>
    <x v="5"/>
    <n v="322"/>
    <n v="190"/>
    <x v="66"/>
    <n v="100"/>
    <n v="70"/>
    <n v="46"/>
    <x v="0"/>
  </r>
  <r>
    <n v="817"/>
    <n v="75"/>
    <d v="2012-11-01T00:00:00"/>
    <s v="Major Market"/>
    <s v="South"/>
    <n v="24"/>
    <s v="Texas"/>
    <x v="0"/>
    <x v="3"/>
    <x v="10"/>
    <n v="189"/>
    <n v="140"/>
    <x v="176"/>
    <n v="40"/>
    <n v="50"/>
    <n v="55"/>
    <x v="0"/>
  </r>
  <r>
    <n v="818"/>
    <n v="260"/>
    <d v="2013-10-01T00:00:00"/>
    <s v="Major Market"/>
    <s v="West"/>
    <n v="91"/>
    <s v="California"/>
    <x v="0"/>
    <x v="0"/>
    <x v="0"/>
    <n v="693"/>
    <n v="960"/>
    <x v="199"/>
    <n v="470"/>
    <n v="380"/>
    <n v="143"/>
    <x v="0"/>
  </r>
  <r>
    <n v="818"/>
    <n v="121"/>
    <d v="2012-11-01T00:00:00"/>
    <s v="Major Market"/>
    <s v="West"/>
    <n v="109"/>
    <s v="California"/>
    <x v="0"/>
    <x v="3"/>
    <x v="5"/>
    <n v="289"/>
    <n v="280"/>
    <x v="30"/>
    <n v="40"/>
    <n v="110"/>
    <n v="142"/>
    <x v="0"/>
  </r>
  <r>
    <n v="818"/>
    <n v="122"/>
    <d v="2012-10-01T00:00:00"/>
    <s v="Major Market"/>
    <s v="West"/>
    <n v="39"/>
    <s v="California"/>
    <x v="0"/>
    <x v="0"/>
    <x v="11"/>
    <n v="109"/>
    <n v="150"/>
    <x v="218"/>
    <n v="-60"/>
    <n v="170"/>
    <n v="61"/>
    <x v="0"/>
  </r>
  <r>
    <n v="831"/>
    <n v="123"/>
    <d v="2013-10-01T00:00:00"/>
    <s v="Major Market"/>
    <s v="West"/>
    <n v="34"/>
    <s v="California"/>
    <x v="1"/>
    <x v="2"/>
    <x v="7"/>
    <n v="322"/>
    <n v="140"/>
    <x v="72"/>
    <n v="80"/>
    <n v="50"/>
    <n v="45"/>
    <x v="0"/>
  </r>
  <r>
    <n v="832"/>
    <n v="72"/>
    <d v="2012-10-01T00:00:00"/>
    <s v="Major Market"/>
    <s v="South"/>
    <n v="23"/>
    <s v="Texas"/>
    <x v="0"/>
    <x v="3"/>
    <x v="10"/>
    <n v="182"/>
    <n v="110"/>
    <x v="126"/>
    <n v="50"/>
    <n v="40"/>
    <n v="55"/>
    <x v="0"/>
  </r>
  <r>
    <n v="845"/>
    <n v="279"/>
    <d v="2012-12-01T00:00:00"/>
    <s v="Major Market"/>
    <s v="East"/>
    <n v="97"/>
    <s v="New York"/>
    <x v="0"/>
    <x v="0"/>
    <x v="0"/>
    <n v="699"/>
    <n v="620"/>
    <x v="195"/>
    <n v="250"/>
    <n v="250"/>
    <n v="149"/>
    <x v="0"/>
  </r>
  <r>
    <n v="845"/>
    <n v="255"/>
    <d v="2012-10-01T00:00:00"/>
    <s v="Major Market"/>
    <s v="East"/>
    <n v="96"/>
    <s v="New York"/>
    <x v="1"/>
    <x v="1"/>
    <x v="2"/>
    <n v="513"/>
    <n v="290"/>
    <x v="90"/>
    <n v="70"/>
    <n v="140"/>
    <n v="129"/>
    <x v="1"/>
  </r>
  <r>
    <n v="845"/>
    <n v="125"/>
    <d v="2012-10-01T00:00:00"/>
    <s v="Major Market"/>
    <s v="East"/>
    <n v="113"/>
    <s v="New York"/>
    <x v="0"/>
    <x v="3"/>
    <x v="5"/>
    <n v="69"/>
    <n v="50"/>
    <x v="101"/>
    <n v="-170"/>
    <n v="110"/>
    <n v="146"/>
    <x v="0"/>
  </r>
  <r>
    <n v="845"/>
    <n v="135"/>
    <d v="2013-12-01T00:00:00"/>
    <s v="Major Market"/>
    <s v="East"/>
    <n v="122"/>
    <s v="New York"/>
    <x v="0"/>
    <x v="3"/>
    <x v="5"/>
    <n v="70"/>
    <n v="60"/>
    <x v="219"/>
    <n v="-210"/>
    <n v="130"/>
    <n v="155"/>
    <x v="0"/>
  </r>
  <r>
    <n v="847"/>
    <n v="224"/>
    <d v="2012-12-01T00:00:00"/>
    <s v="Major Market"/>
    <s v="Central"/>
    <n v="73"/>
    <s v="Illinois"/>
    <x v="0"/>
    <x v="0"/>
    <x v="0"/>
    <n v="534"/>
    <n v="520"/>
    <x v="208"/>
    <n v="190"/>
    <n v="220"/>
    <n v="116"/>
    <x v="0"/>
  </r>
  <r>
    <n v="847"/>
    <n v="211"/>
    <d v="2013-11-01T00:00:00"/>
    <s v="Major Market"/>
    <s v="Central"/>
    <n v="59"/>
    <s v="Illinois"/>
    <x v="0"/>
    <x v="3"/>
    <x v="4"/>
    <n v="451"/>
    <n v="540"/>
    <x v="164"/>
    <n v="200"/>
    <n v="270"/>
    <n v="83"/>
    <x v="1"/>
  </r>
  <r>
    <n v="847"/>
    <n v="113"/>
    <d v="2013-11-01T00:00:00"/>
    <s v="Major Market"/>
    <s v="Central"/>
    <n v="36"/>
    <s v="Illinois"/>
    <x v="0"/>
    <x v="0"/>
    <x v="9"/>
    <n v="296"/>
    <n v="270"/>
    <x v="175"/>
    <n v="110"/>
    <n v="110"/>
    <n v="59"/>
    <x v="1"/>
  </r>
  <r>
    <n v="847"/>
    <n v="211"/>
    <d v="2012-11-01T00:00:00"/>
    <s v="Major Market"/>
    <s v="Central"/>
    <n v="59"/>
    <s v="Illinois"/>
    <x v="0"/>
    <x v="3"/>
    <x v="4"/>
    <n v="423"/>
    <n v="540"/>
    <x v="90"/>
    <n v="200"/>
    <n v="270"/>
    <n v="83"/>
    <x v="1"/>
  </r>
  <r>
    <n v="847"/>
    <n v="72"/>
    <d v="2012-10-01T00:00:00"/>
    <s v="Major Market"/>
    <s v="Central"/>
    <n v="23"/>
    <s v="Illinois"/>
    <x v="1"/>
    <x v="2"/>
    <x v="8"/>
    <n v="182"/>
    <n v="130"/>
    <x v="126"/>
    <n v="50"/>
    <n v="50"/>
    <n v="55"/>
    <x v="0"/>
  </r>
  <r>
    <n v="847"/>
    <n v="50"/>
    <d v="2012-11-01T00:00:00"/>
    <s v="Major Market"/>
    <s v="Central"/>
    <n v="14"/>
    <s v="Illinois"/>
    <x v="1"/>
    <x v="2"/>
    <x v="7"/>
    <n v="123"/>
    <n v="100"/>
    <x v="33"/>
    <n v="40"/>
    <n v="40"/>
    <n v="25"/>
    <x v="0"/>
  </r>
  <r>
    <n v="850"/>
    <n v="38"/>
    <d v="2012-10-01T00:00:00"/>
    <s v="Major Market"/>
    <s v="East"/>
    <n v="10"/>
    <s v="Florida"/>
    <x v="1"/>
    <x v="2"/>
    <x v="7"/>
    <n v="94"/>
    <n v="100"/>
    <x v="184"/>
    <n v="50"/>
    <n v="40"/>
    <n v="21"/>
    <x v="0"/>
  </r>
  <r>
    <n v="850"/>
    <n v="56"/>
    <d v="2012-10-01T00:00:00"/>
    <s v="Major Market"/>
    <s v="East"/>
    <n v="21"/>
    <s v="Florida"/>
    <x v="1"/>
    <x v="1"/>
    <x v="2"/>
    <n v="126"/>
    <n v="60"/>
    <x v="63"/>
    <n v="20"/>
    <n v="30"/>
    <n v="54"/>
    <x v="1"/>
  </r>
  <r>
    <n v="857"/>
    <n v="72"/>
    <d v="2013-10-01T00:00:00"/>
    <s v="Major Market"/>
    <s v="East"/>
    <n v="23"/>
    <s v="Massachusetts"/>
    <x v="0"/>
    <x v="0"/>
    <x v="0"/>
    <n v="505"/>
    <n v="400"/>
    <x v="220"/>
    <n v="330"/>
    <n v="50"/>
    <n v="54"/>
    <x v="0"/>
  </r>
  <r>
    <n v="857"/>
    <n v="75"/>
    <d v="2013-11-01T00:00:00"/>
    <s v="Major Market"/>
    <s v="East"/>
    <n v="24"/>
    <s v="Massachusetts"/>
    <x v="0"/>
    <x v="0"/>
    <x v="0"/>
    <n v="484"/>
    <n v="400"/>
    <x v="221"/>
    <n v="300"/>
    <n v="60"/>
    <n v="55"/>
    <x v="0"/>
  </r>
  <r>
    <n v="857"/>
    <n v="72"/>
    <d v="2012-10-01T00:00:00"/>
    <s v="Major Market"/>
    <s v="East"/>
    <n v="23"/>
    <s v="Massachusetts"/>
    <x v="0"/>
    <x v="0"/>
    <x v="0"/>
    <n v="474"/>
    <n v="400"/>
    <x v="222"/>
    <n v="330"/>
    <n v="50"/>
    <n v="54"/>
    <x v="0"/>
  </r>
  <r>
    <n v="857"/>
    <n v="153"/>
    <d v="2013-12-01T00:00:00"/>
    <s v="Major Market"/>
    <s v="East"/>
    <n v="42"/>
    <s v="Massachusetts"/>
    <x v="0"/>
    <x v="3"/>
    <x v="12"/>
    <n v="326"/>
    <n v="290"/>
    <x v="90"/>
    <n v="80"/>
    <n v="150"/>
    <n v="66"/>
    <x v="0"/>
  </r>
  <r>
    <n v="857"/>
    <n v="29"/>
    <d v="2012-12-01T00:00:00"/>
    <s v="Major Market"/>
    <s v="East"/>
    <n v="8"/>
    <s v="Massachusetts"/>
    <x v="1"/>
    <x v="2"/>
    <x v="3"/>
    <n v="73"/>
    <n v="70"/>
    <x v="21"/>
    <n v="30"/>
    <n v="30"/>
    <n v="19"/>
    <x v="0"/>
  </r>
  <r>
    <n v="857"/>
    <n v="55"/>
    <d v="2013-11-01T00:00:00"/>
    <s v="Major Market"/>
    <s v="East"/>
    <n v="20"/>
    <s v="Massachusetts"/>
    <x v="1"/>
    <x v="1"/>
    <x v="2"/>
    <n v="132"/>
    <n v="90"/>
    <x v="112"/>
    <n v="20"/>
    <n v="40"/>
    <n v="54"/>
    <x v="1"/>
  </r>
  <r>
    <n v="860"/>
    <n v="125"/>
    <d v="2012-10-01T00:00:00"/>
    <s v="Small Market"/>
    <s v="East"/>
    <n v="41"/>
    <s v="Connecticut"/>
    <x v="0"/>
    <x v="0"/>
    <x v="0"/>
    <n v="313"/>
    <n v="260"/>
    <x v="15"/>
    <n v="130"/>
    <n v="100"/>
    <n v="73"/>
    <x v="0"/>
  </r>
  <r>
    <n v="860"/>
    <n v="54"/>
    <d v="2013-11-01T00:00:00"/>
    <s v="Small Market"/>
    <s v="East"/>
    <n v="15"/>
    <s v="Connecticut"/>
    <x v="1"/>
    <x v="2"/>
    <x v="7"/>
    <n v="141"/>
    <n v="130"/>
    <x v="106"/>
    <n v="60"/>
    <n v="50"/>
    <n v="27"/>
    <x v="0"/>
  </r>
  <r>
    <n v="860"/>
    <n v="50"/>
    <d v="2012-12-01T00:00:00"/>
    <s v="Small Market"/>
    <s v="East"/>
    <n v="14"/>
    <s v="Connecticut"/>
    <x v="1"/>
    <x v="2"/>
    <x v="7"/>
    <n v="123"/>
    <n v="120"/>
    <x v="41"/>
    <n v="50"/>
    <n v="50"/>
    <n v="26"/>
    <x v="0"/>
  </r>
  <r>
    <n v="860"/>
    <n v="68"/>
    <d v="2013-12-01T00:00:00"/>
    <s v="Small Market"/>
    <s v="East"/>
    <n v="25"/>
    <s v="Connecticut"/>
    <x v="1"/>
    <x v="1"/>
    <x v="2"/>
    <n v="163"/>
    <n v="110"/>
    <x v="73"/>
    <n v="20"/>
    <n v="50"/>
    <n v="58"/>
    <x v="1"/>
  </r>
  <r>
    <n v="860"/>
    <n v="82"/>
    <d v="2012-11-01T00:00:00"/>
    <s v="Small Market"/>
    <s v="East"/>
    <n v="31"/>
    <s v="Connecticut"/>
    <x v="1"/>
    <x v="1"/>
    <x v="2"/>
    <n v="184"/>
    <n v="130"/>
    <x v="82"/>
    <n v="30"/>
    <n v="60"/>
    <n v="64"/>
    <x v="1"/>
  </r>
  <r>
    <n v="860"/>
    <n v="40"/>
    <d v="2012-10-01T00:00:00"/>
    <s v="Small Market"/>
    <s v="East"/>
    <n v="11"/>
    <s v="Connecticut"/>
    <x v="1"/>
    <x v="2"/>
    <x v="7"/>
    <n v="99"/>
    <n v="100"/>
    <x v="83"/>
    <n v="50"/>
    <n v="40"/>
    <n v="23"/>
    <x v="0"/>
  </r>
  <r>
    <n v="860"/>
    <n v="65"/>
    <d v="2012-10-01T00:00:00"/>
    <s v="Small Market"/>
    <s v="East"/>
    <n v="20"/>
    <s v="Connecticut"/>
    <x v="1"/>
    <x v="1"/>
    <x v="1"/>
    <n v="142"/>
    <n v="80"/>
    <x v="184"/>
    <n v="50"/>
    <n v="30"/>
    <n v="42"/>
    <x v="1"/>
  </r>
  <r>
    <n v="860"/>
    <n v="53"/>
    <d v="2012-11-01T00:00:00"/>
    <s v="Small Market"/>
    <s v="East"/>
    <n v="17"/>
    <s v="Connecticut"/>
    <x v="0"/>
    <x v="3"/>
    <x v="4"/>
    <n v="124"/>
    <n v="120"/>
    <x v="30"/>
    <n v="40"/>
    <n v="50"/>
    <n v="45"/>
    <x v="1"/>
  </r>
  <r>
    <n v="860"/>
    <n v="47"/>
    <d v="2012-10-01T00:00:00"/>
    <s v="Small Market"/>
    <s v="East"/>
    <n v="15"/>
    <s v="Connecticut"/>
    <x v="0"/>
    <x v="3"/>
    <x v="4"/>
    <n v="111"/>
    <n v="90"/>
    <x v="70"/>
    <n v="50"/>
    <n v="30"/>
    <n v="43"/>
    <x v="1"/>
  </r>
  <r>
    <n v="863"/>
    <n v="48"/>
    <d v="2012-10-01T00:00:00"/>
    <s v="Major Market"/>
    <s v="East"/>
    <n v="13"/>
    <s v="Florida"/>
    <x v="1"/>
    <x v="2"/>
    <x v="3"/>
    <n v="118"/>
    <n v="120"/>
    <x v="49"/>
    <n v="60"/>
    <n v="50"/>
    <n v="24"/>
    <x v="0"/>
  </r>
  <r>
    <n v="863"/>
    <n v="34"/>
    <d v="2012-12-01T00:00:00"/>
    <s v="Major Market"/>
    <s v="East"/>
    <n v="9"/>
    <s v="Florida"/>
    <x v="1"/>
    <x v="2"/>
    <x v="3"/>
    <n v="85"/>
    <n v="80"/>
    <x v="20"/>
    <n v="40"/>
    <n v="30"/>
    <n v="21"/>
    <x v="0"/>
  </r>
  <r>
    <n v="904"/>
    <n v="102"/>
    <d v="2013-11-01T00:00:00"/>
    <s v="Major Market"/>
    <s v="East"/>
    <n v="31"/>
    <s v="Florida"/>
    <x v="0"/>
    <x v="0"/>
    <x v="9"/>
    <n v="261"/>
    <n v="220"/>
    <x v="107"/>
    <n v="90"/>
    <n v="90"/>
    <n v="54"/>
    <x v="1"/>
  </r>
  <r>
    <n v="904"/>
    <n v="80"/>
    <d v="2013-10-01T00:00:00"/>
    <s v="Major Market"/>
    <s v="East"/>
    <n v="24"/>
    <s v="Florida"/>
    <x v="1"/>
    <x v="1"/>
    <x v="1"/>
    <n v="185"/>
    <n v="90"/>
    <x v="67"/>
    <n v="40"/>
    <n v="40"/>
    <n v="46"/>
    <x v="1"/>
  </r>
  <r>
    <n v="904"/>
    <n v="31"/>
    <d v="2013-11-01T00:00:00"/>
    <s v="Major Market"/>
    <s v="East"/>
    <n v="8"/>
    <s v="Florida"/>
    <x v="1"/>
    <x v="2"/>
    <x v="3"/>
    <n v="83"/>
    <n v="80"/>
    <x v="62"/>
    <n v="40"/>
    <n v="30"/>
    <n v="19"/>
    <x v="0"/>
  </r>
  <r>
    <n v="904"/>
    <n v="24"/>
    <d v="2013-12-01T00:00:00"/>
    <s v="Major Market"/>
    <s v="East"/>
    <n v="7"/>
    <s v="Florida"/>
    <x v="1"/>
    <x v="1"/>
    <x v="6"/>
    <n v="60"/>
    <n v="40"/>
    <x v="57"/>
    <n v="20"/>
    <n v="10"/>
    <n v="20"/>
    <x v="1"/>
  </r>
  <r>
    <n v="904"/>
    <n v="22"/>
    <d v="2013-10-01T00:00:00"/>
    <s v="Major Market"/>
    <s v="East"/>
    <n v="7"/>
    <s v="Florida"/>
    <x v="1"/>
    <x v="1"/>
    <x v="6"/>
    <n v="54"/>
    <n v="20"/>
    <x v="23"/>
    <n v="20"/>
    <n v="0"/>
    <n v="19"/>
    <x v="1"/>
  </r>
  <r>
    <n v="909"/>
    <n v="122"/>
    <d v="2013-10-01T00:00:00"/>
    <s v="Major Market"/>
    <s v="West"/>
    <n v="39"/>
    <s v="California"/>
    <x v="0"/>
    <x v="0"/>
    <x v="11"/>
    <n v="116"/>
    <n v="150"/>
    <x v="223"/>
    <n v="-60"/>
    <n v="170"/>
    <n v="61"/>
    <x v="0"/>
  </r>
  <r>
    <n v="909"/>
    <n v="173"/>
    <d v="2012-11-01T00:00:00"/>
    <s v="Major Market"/>
    <s v="West"/>
    <n v="57"/>
    <s v="California"/>
    <x v="0"/>
    <x v="0"/>
    <x v="9"/>
    <n v="146"/>
    <n v="170"/>
    <x v="224"/>
    <n v="-130"/>
    <n v="200"/>
    <n v="100"/>
    <x v="1"/>
  </r>
  <r>
    <n v="914"/>
    <n v="118"/>
    <d v="2013-11-01T00:00:00"/>
    <s v="Major Market"/>
    <s v="East"/>
    <n v="33"/>
    <s v="New York"/>
    <x v="1"/>
    <x v="2"/>
    <x v="8"/>
    <n v="309"/>
    <n v="290"/>
    <x v="118"/>
    <n v="130"/>
    <n v="120"/>
    <n v="45"/>
    <x v="0"/>
  </r>
  <r>
    <n v="914"/>
    <n v="50"/>
    <d v="2013-11-01T00:00:00"/>
    <s v="Major Market"/>
    <s v="East"/>
    <n v="14"/>
    <s v="New York"/>
    <x v="1"/>
    <x v="2"/>
    <x v="3"/>
    <n v="131"/>
    <n v="120"/>
    <x v="98"/>
    <n v="50"/>
    <n v="50"/>
    <n v="26"/>
    <x v="0"/>
  </r>
  <r>
    <n v="914"/>
    <n v="225"/>
    <d v="2012-11-01T00:00:00"/>
    <s v="Major Market"/>
    <s v="East"/>
    <n v="69"/>
    <s v="New York"/>
    <x v="1"/>
    <x v="1"/>
    <x v="1"/>
    <n v="160"/>
    <n v="110"/>
    <x v="225"/>
    <n v="-120"/>
    <n v="160"/>
    <n v="91"/>
    <x v="1"/>
  </r>
  <r>
    <n v="914"/>
    <n v="125"/>
    <d v="2013-10-01T00:00:00"/>
    <s v="Major Market"/>
    <s v="East"/>
    <n v="113"/>
    <s v="New York"/>
    <x v="0"/>
    <x v="3"/>
    <x v="5"/>
    <n v="74"/>
    <n v="50"/>
    <x v="226"/>
    <n v="-170"/>
    <n v="110"/>
    <n v="146"/>
    <x v="0"/>
  </r>
  <r>
    <n v="914"/>
    <n v="121"/>
    <d v="2013-11-01T00:00:00"/>
    <s v="Major Market"/>
    <s v="East"/>
    <n v="109"/>
    <s v="New York"/>
    <x v="0"/>
    <x v="3"/>
    <x v="5"/>
    <n v="65"/>
    <n v="50"/>
    <x v="226"/>
    <n v="-190"/>
    <n v="110"/>
    <n v="142"/>
    <x v="0"/>
  </r>
  <r>
    <n v="915"/>
    <n v="118"/>
    <d v="2013-11-01T00:00:00"/>
    <s v="Major Market"/>
    <s v="South"/>
    <n v="33"/>
    <s v="Texas"/>
    <x v="0"/>
    <x v="3"/>
    <x v="5"/>
    <n v="309"/>
    <n v="220"/>
    <x v="118"/>
    <n v="100"/>
    <n v="90"/>
    <n v="45"/>
    <x v="0"/>
  </r>
  <r>
    <n v="915"/>
    <n v="76"/>
    <d v="2012-10-01T00:00:00"/>
    <s v="Major Market"/>
    <s v="South"/>
    <n v="21"/>
    <s v="Texas"/>
    <x v="0"/>
    <x v="3"/>
    <x v="4"/>
    <n v="187"/>
    <n v="120"/>
    <x v="44"/>
    <n v="80"/>
    <n v="40"/>
    <n v="33"/>
    <x v="1"/>
  </r>
  <r>
    <n v="915"/>
    <n v="40"/>
    <d v="2012-11-01T00:00:00"/>
    <s v="Major Market"/>
    <s v="South"/>
    <n v="13"/>
    <s v="Texas"/>
    <x v="0"/>
    <x v="0"/>
    <x v="9"/>
    <n v="92"/>
    <n v="100"/>
    <x v="30"/>
    <n v="40"/>
    <n v="40"/>
    <n v="26"/>
    <x v="1"/>
  </r>
  <r>
    <n v="916"/>
    <n v="250"/>
    <d v="2012-12-01T00:00:00"/>
    <s v="Major Market"/>
    <s v="West"/>
    <n v="70"/>
    <s v="California"/>
    <x v="0"/>
    <x v="3"/>
    <x v="10"/>
    <n v="501"/>
    <n v="480"/>
    <x v="175"/>
    <n v="160"/>
    <n v="240"/>
    <n v="94"/>
    <x v="0"/>
  </r>
  <r>
    <n v="916"/>
    <n v="123"/>
    <d v="2012-12-01T00:00:00"/>
    <s v="Major Market"/>
    <s v="West"/>
    <n v="34"/>
    <s v="California"/>
    <x v="1"/>
    <x v="2"/>
    <x v="7"/>
    <n v="302"/>
    <n v="220"/>
    <x v="163"/>
    <n v="110"/>
    <n v="90"/>
    <n v="45"/>
    <x v="0"/>
  </r>
  <r>
    <n v="916"/>
    <n v="86"/>
    <d v="2013-12-01T00:00:00"/>
    <s v="Major Market"/>
    <s v="West"/>
    <n v="24"/>
    <s v="California"/>
    <x v="1"/>
    <x v="1"/>
    <x v="6"/>
    <n v="224"/>
    <n v="190"/>
    <x v="107"/>
    <n v="80"/>
    <n v="80"/>
    <n v="35"/>
    <x v="1"/>
  </r>
  <r>
    <n v="916"/>
    <n v="121"/>
    <d v="2013-11-01T00:00:00"/>
    <s v="Major Market"/>
    <s v="West"/>
    <n v="109"/>
    <s v="California"/>
    <x v="0"/>
    <x v="3"/>
    <x v="5"/>
    <n v="308"/>
    <n v="280"/>
    <x v="8"/>
    <n v="40"/>
    <n v="110"/>
    <n v="142"/>
    <x v="0"/>
  </r>
  <r>
    <n v="916"/>
    <n v="113"/>
    <d v="2013-11-01T00:00:00"/>
    <s v="Major Market"/>
    <s v="West"/>
    <n v="36"/>
    <s v="California"/>
    <x v="0"/>
    <x v="0"/>
    <x v="11"/>
    <n v="124"/>
    <n v="130"/>
    <x v="227"/>
    <n v="-50"/>
    <n v="130"/>
    <n v="59"/>
    <x v="0"/>
  </r>
  <r>
    <n v="917"/>
    <n v="211"/>
    <d v="2013-11-01T00:00:00"/>
    <s v="Major Market"/>
    <s v="East"/>
    <n v="59"/>
    <s v="New York"/>
    <x v="0"/>
    <x v="3"/>
    <x v="12"/>
    <n v="719"/>
    <n v="660"/>
    <x v="228"/>
    <n v="390"/>
    <n v="200"/>
    <n v="83"/>
    <x v="0"/>
  </r>
  <r>
    <n v="918"/>
    <n v="134"/>
    <d v="2013-12-01T00:00:00"/>
    <s v="Small Market"/>
    <s v="South"/>
    <n v="41"/>
    <s v="Oklahoma"/>
    <x v="0"/>
    <x v="3"/>
    <x v="10"/>
    <n v="341"/>
    <n v="240"/>
    <x v="139"/>
    <n v="90"/>
    <n v="100"/>
    <n v="65"/>
    <x v="0"/>
  </r>
  <r>
    <n v="918"/>
    <n v="134"/>
    <d v="2012-12-01T00:00:00"/>
    <s v="Small Market"/>
    <s v="South"/>
    <n v="41"/>
    <s v="Oklahoma"/>
    <x v="0"/>
    <x v="3"/>
    <x v="10"/>
    <n v="320"/>
    <n v="240"/>
    <x v="141"/>
    <n v="90"/>
    <n v="100"/>
    <n v="65"/>
    <x v="0"/>
  </r>
  <r>
    <n v="918"/>
    <n v="90"/>
    <d v="2013-10-01T00:00:00"/>
    <s v="Small Market"/>
    <s v="South"/>
    <n v="29"/>
    <s v="Oklahoma"/>
    <x v="0"/>
    <x v="0"/>
    <x v="0"/>
    <n v="218"/>
    <n v="290"/>
    <x v="229"/>
    <n v="140"/>
    <n v="130"/>
    <n v="41"/>
    <x v="0"/>
  </r>
  <r>
    <n v="918"/>
    <n v="88"/>
    <d v="2013-12-01T00:00:00"/>
    <s v="Small Market"/>
    <s v="South"/>
    <n v="29"/>
    <s v="Oklahoma"/>
    <x v="0"/>
    <x v="3"/>
    <x v="4"/>
    <n v="236"/>
    <n v="170"/>
    <x v="136"/>
    <n v="60"/>
    <n v="60"/>
    <n v="61"/>
    <x v="1"/>
  </r>
  <r>
    <n v="918"/>
    <n v="88"/>
    <d v="2013-11-01T00:00:00"/>
    <s v="Small Market"/>
    <s v="South"/>
    <n v="29"/>
    <s v="Oklahoma"/>
    <x v="0"/>
    <x v="0"/>
    <x v="0"/>
    <n v="213"/>
    <n v="230"/>
    <x v="3"/>
    <n v="90"/>
    <n v="100"/>
    <n v="41"/>
    <x v="0"/>
  </r>
  <r>
    <n v="918"/>
    <n v="102"/>
    <d v="2012-11-01T00:00:00"/>
    <s v="Small Market"/>
    <s v="South"/>
    <n v="31"/>
    <s v="Oklahoma"/>
    <x v="0"/>
    <x v="3"/>
    <x v="10"/>
    <n v="245"/>
    <n v="180"/>
    <x v="95"/>
    <n v="60"/>
    <n v="80"/>
    <n v="54"/>
    <x v="0"/>
  </r>
  <r>
    <n v="918"/>
    <n v="90"/>
    <d v="2012-10-01T00:00:00"/>
    <s v="Small Market"/>
    <s v="South"/>
    <n v="29"/>
    <s v="Oklahoma"/>
    <x v="0"/>
    <x v="0"/>
    <x v="0"/>
    <n v="205"/>
    <n v="290"/>
    <x v="59"/>
    <n v="140"/>
    <n v="130"/>
    <n v="41"/>
    <x v="0"/>
  </r>
  <r>
    <n v="918"/>
    <n v="88"/>
    <d v="2012-11-01T00:00:00"/>
    <s v="Small Market"/>
    <s v="South"/>
    <n v="29"/>
    <s v="Oklahoma"/>
    <x v="0"/>
    <x v="0"/>
    <x v="0"/>
    <n v="200"/>
    <n v="230"/>
    <x v="67"/>
    <n v="90"/>
    <n v="100"/>
    <n v="41"/>
    <x v="0"/>
  </r>
  <r>
    <n v="918"/>
    <n v="78"/>
    <d v="2012-11-01T00:00:00"/>
    <s v="Small Market"/>
    <s v="South"/>
    <n v="25"/>
    <s v="Oklahoma"/>
    <x v="0"/>
    <x v="3"/>
    <x v="4"/>
    <n v="197"/>
    <n v="150"/>
    <x v="96"/>
    <n v="40"/>
    <n v="60"/>
    <n v="57"/>
    <x v="1"/>
  </r>
  <r>
    <n v="918"/>
    <n v="33"/>
    <d v="2013-12-01T00:00:00"/>
    <s v="Small Market"/>
    <s v="South"/>
    <n v="9"/>
    <s v="Oklahoma"/>
    <x v="0"/>
    <x v="0"/>
    <x v="9"/>
    <n v="87"/>
    <n v="90"/>
    <x v="62"/>
    <n v="50"/>
    <n v="30"/>
    <n v="21"/>
    <x v="1"/>
  </r>
  <r>
    <n v="918"/>
    <n v="32"/>
    <d v="2012-11-01T00:00:00"/>
    <s v="Small Market"/>
    <s v="South"/>
    <n v="8"/>
    <s v="Oklahoma"/>
    <x v="0"/>
    <x v="3"/>
    <x v="5"/>
    <n v="80"/>
    <n v="60"/>
    <x v="74"/>
    <n v="30"/>
    <n v="20"/>
    <n v="19"/>
    <x v="0"/>
  </r>
  <r>
    <n v="918"/>
    <n v="96"/>
    <d v="2013-10-01T00:00:00"/>
    <s v="Small Market"/>
    <s v="South"/>
    <n v="87"/>
    <s v="Oklahoma"/>
    <x v="1"/>
    <x v="1"/>
    <x v="2"/>
    <n v="245"/>
    <n v="200"/>
    <x v="21"/>
    <n v="40"/>
    <n v="80"/>
    <n v="117"/>
    <x v="1"/>
  </r>
  <r>
    <n v="918"/>
    <n v="27"/>
    <d v="2012-10-01T00:00:00"/>
    <s v="Small Market"/>
    <s v="South"/>
    <n v="7"/>
    <s v="Oklahoma"/>
    <x v="0"/>
    <x v="0"/>
    <x v="9"/>
    <n v="66"/>
    <n v="90"/>
    <x v="70"/>
    <n v="60"/>
    <n v="30"/>
    <n v="18"/>
    <x v="1"/>
  </r>
  <r>
    <n v="918"/>
    <n v="54"/>
    <d v="2012-11-01T00:00:00"/>
    <s v="Small Market"/>
    <s v="South"/>
    <n v="20"/>
    <s v="Oklahoma"/>
    <x v="1"/>
    <x v="1"/>
    <x v="6"/>
    <n v="121"/>
    <n v="110"/>
    <x v="64"/>
    <n v="20"/>
    <n v="50"/>
    <n v="54"/>
    <x v="1"/>
  </r>
  <r>
    <n v="920"/>
    <n v="86"/>
    <d v="2013-10-01T00:00:00"/>
    <s v="Small Market"/>
    <s v="Central"/>
    <n v="28"/>
    <s v="Wisconsin"/>
    <x v="0"/>
    <x v="0"/>
    <x v="9"/>
    <n v="215"/>
    <n v="200"/>
    <x v="145"/>
    <n v="100"/>
    <n v="80"/>
    <n v="55"/>
    <x v="1"/>
  </r>
  <r>
    <n v="920"/>
    <n v="77"/>
    <d v="2013-11-01T00:00:00"/>
    <s v="Small Market"/>
    <s v="Central"/>
    <n v="25"/>
    <s v="Wisconsin"/>
    <x v="0"/>
    <x v="0"/>
    <x v="9"/>
    <n v="192"/>
    <n v="170"/>
    <x v="106"/>
    <n v="60"/>
    <n v="70"/>
    <n v="52"/>
    <x v="1"/>
  </r>
  <r>
    <n v="920"/>
    <n v="53"/>
    <d v="2012-11-01T00:00:00"/>
    <s v="Small Market"/>
    <s v="Central"/>
    <n v="16"/>
    <s v="Wisconsin"/>
    <x v="1"/>
    <x v="1"/>
    <x v="6"/>
    <n v="141"/>
    <n v="130"/>
    <x v="33"/>
    <n v="50"/>
    <n v="50"/>
    <n v="40"/>
    <x v="1"/>
  </r>
  <r>
    <n v="920"/>
    <n v="41"/>
    <d v="2013-12-01T00:00:00"/>
    <s v="Small Market"/>
    <s v="Central"/>
    <n v="12"/>
    <s v="Wisconsin"/>
    <x v="1"/>
    <x v="1"/>
    <x v="6"/>
    <n v="114"/>
    <n v="90"/>
    <x v="18"/>
    <n v="30"/>
    <n v="30"/>
    <n v="36"/>
    <x v="1"/>
  </r>
  <r>
    <n v="920"/>
    <n v="75"/>
    <d v="2012-11-01T00:00:00"/>
    <s v="Small Market"/>
    <s v="Central"/>
    <n v="23"/>
    <s v="Wisconsin"/>
    <x v="0"/>
    <x v="3"/>
    <x v="5"/>
    <n v="164"/>
    <n v="200"/>
    <x v="18"/>
    <n v="70"/>
    <n v="90"/>
    <n v="44"/>
    <x v="0"/>
  </r>
  <r>
    <n v="920"/>
    <n v="65"/>
    <d v="2013-12-01T00:00:00"/>
    <s v="Small Market"/>
    <s v="Central"/>
    <n v="24"/>
    <s v="Wisconsin"/>
    <x v="0"/>
    <x v="0"/>
    <x v="11"/>
    <n v="155"/>
    <n v="140"/>
    <x v="9"/>
    <n v="30"/>
    <n v="60"/>
    <n v="58"/>
    <x v="0"/>
  </r>
  <r>
    <n v="920"/>
    <n v="41"/>
    <d v="2012-12-01T00:00:00"/>
    <s v="Small Market"/>
    <s v="Central"/>
    <n v="12"/>
    <s v="Wisconsin"/>
    <x v="1"/>
    <x v="1"/>
    <x v="6"/>
    <n v="107"/>
    <n v="90"/>
    <x v="20"/>
    <n v="30"/>
    <n v="30"/>
    <n v="36"/>
    <x v="1"/>
  </r>
  <r>
    <n v="920"/>
    <n v="22"/>
    <d v="2013-11-01T00:00:00"/>
    <s v="Small Market"/>
    <s v="Central"/>
    <n v="7"/>
    <s v="Wisconsin"/>
    <x v="0"/>
    <x v="3"/>
    <x v="4"/>
    <n v="55"/>
    <n v="60"/>
    <x v="63"/>
    <n v="30"/>
    <n v="20"/>
    <n v="19"/>
    <x v="1"/>
  </r>
  <r>
    <n v="920"/>
    <n v="55"/>
    <d v="2012-12-01T00:00:00"/>
    <s v="Small Market"/>
    <s v="Central"/>
    <n v="49"/>
    <s v="Wisconsin"/>
    <x v="1"/>
    <x v="2"/>
    <x v="8"/>
    <n v="131"/>
    <n v="100"/>
    <x v="14"/>
    <n v="0"/>
    <n v="40"/>
    <n v="79"/>
    <x v="0"/>
  </r>
  <r>
    <n v="925"/>
    <n v="108"/>
    <d v="2013-10-01T00:00:00"/>
    <s v="Major Market"/>
    <s v="West"/>
    <n v="30"/>
    <s v="California"/>
    <x v="1"/>
    <x v="1"/>
    <x v="6"/>
    <n v="282"/>
    <n v="210"/>
    <x v="1"/>
    <n v="120"/>
    <n v="80"/>
    <n v="42"/>
    <x v="1"/>
  </r>
  <r>
    <n v="936"/>
    <n v="239"/>
    <d v="2012-10-01T00:00:00"/>
    <s v="Major Market"/>
    <s v="South"/>
    <n v="74"/>
    <s v="Texas"/>
    <x v="0"/>
    <x v="0"/>
    <x v="0"/>
    <n v="520"/>
    <n v="770"/>
    <x v="230"/>
    <n v="340"/>
    <n v="350"/>
    <n v="96"/>
    <x v="0"/>
  </r>
  <r>
    <n v="936"/>
    <n v="59"/>
    <d v="2013-11-01T00:00:00"/>
    <s v="Major Market"/>
    <s v="South"/>
    <n v="19"/>
    <s v="Texas"/>
    <x v="1"/>
    <x v="1"/>
    <x v="6"/>
    <n v="147"/>
    <n v="120"/>
    <x v="41"/>
    <n v="40"/>
    <n v="50"/>
    <n v="47"/>
    <x v="1"/>
  </r>
  <r>
    <n v="936"/>
    <n v="40"/>
    <d v="2013-11-01T00:00:00"/>
    <s v="Major Market"/>
    <s v="South"/>
    <n v="13"/>
    <s v="Texas"/>
    <x v="0"/>
    <x v="0"/>
    <x v="9"/>
    <n v="98"/>
    <n v="100"/>
    <x v="8"/>
    <n v="40"/>
    <n v="40"/>
    <n v="26"/>
    <x v="1"/>
  </r>
  <r>
    <n v="936"/>
    <n v="46"/>
    <d v="2012-11-01T00:00:00"/>
    <s v="Major Market"/>
    <s v="South"/>
    <n v="14"/>
    <s v="Texas"/>
    <x v="1"/>
    <x v="1"/>
    <x v="2"/>
    <n v="114"/>
    <n v="100"/>
    <x v="10"/>
    <n v="30"/>
    <n v="40"/>
    <n v="37"/>
    <x v="1"/>
  </r>
  <r>
    <n v="937"/>
    <n v="153"/>
    <d v="2013-12-01T00:00:00"/>
    <s v="Major Market"/>
    <s v="Central"/>
    <n v="42"/>
    <s v="Ohio"/>
    <x v="0"/>
    <x v="3"/>
    <x v="5"/>
    <n v="326"/>
    <n v="390"/>
    <x v="90"/>
    <n v="140"/>
    <n v="190"/>
    <n v="66"/>
    <x v="0"/>
  </r>
  <r>
    <n v="937"/>
    <n v="43"/>
    <d v="2013-10-01T00:00:00"/>
    <s v="Major Market"/>
    <s v="Central"/>
    <n v="13"/>
    <s v="Ohio"/>
    <x v="0"/>
    <x v="0"/>
    <x v="0"/>
    <n v="114"/>
    <n v="100"/>
    <x v="62"/>
    <n v="60"/>
    <n v="30"/>
    <n v="36"/>
    <x v="0"/>
  </r>
  <r>
    <n v="937"/>
    <n v="27"/>
    <d v="2013-10-01T00:00:00"/>
    <s v="Major Market"/>
    <s v="Central"/>
    <n v="7"/>
    <s v="Ohio"/>
    <x v="1"/>
    <x v="1"/>
    <x v="2"/>
    <n v="70"/>
    <n v="40"/>
    <x v="20"/>
    <n v="30"/>
    <n v="10"/>
    <n v="19"/>
    <x v="1"/>
  </r>
  <r>
    <n v="937"/>
    <n v="32"/>
    <d v="2012-11-01T00:00:00"/>
    <s v="Major Market"/>
    <s v="Central"/>
    <n v="8"/>
    <s v="Ohio"/>
    <x v="1"/>
    <x v="1"/>
    <x v="6"/>
    <n v="80"/>
    <n v="70"/>
    <x v="74"/>
    <n v="30"/>
    <n v="30"/>
    <n v="19"/>
    <x v="1"/>
  </r>
  <r>
    <n v="937"/>
    <n v="43"/>
    <d v="2012-10-01T00:00:00"/>
    <s v="Major Market"/>
    <s v="Central"/>
    <n v="13"/>
    <s v="Ohio"/>
    <x v="0"/>
    <x v="0"/>
    <x v="0"/>
    <n v="107"/>
    <n v="100"/>
    <x v="69"/>
    <n v="60"/>
    <n v="30"/>
    <n v="36"/>
    <x v="0"/>
  </r>
  <r>
    <n v="937"/>
    <n v="29"/>
    <d v="2012-12-01T00:00:00"/>
    <s v="Major Market"/>
    <s v="Central"/>
    <n v="8"/>
    <s v="Ohio"/>
    <x v="1"/>
    <x v="1"/>
    <x v="6"/>
    <n v="73"/>
    <n v="60"/>
    <x v="21"/>
    <n v="30"/>
    <n v="20"/>
    <n v="19"/>
    <x v="1"/>
  </r>
  <r>
    <n v="937"/>
    <n v="21"/>
    <d v="2013-10-01T00:00:00"/>
    <s v="Major Market"/>
    <s v="Central"/>
    <n v="5"/>
    <s v="Ohio"/>
    <x v="1"/>
    <x v="1"/>
    <x v="6"/>
    <n v="56"/>
    <n v="30"/>
    <x v="42"/>
    <n v="30"/>
    <n v="0"/>
    <n v="16"/>
    <x v="1"/>
  </r>
  <r>
    <n v="937"/>
    <n v="55"/>
    <d v="2013-11-01T00:00:00"/>
    <s v="Major Market"/>
    <s v="Central"/>
    <n v="20"/>
    <s v="Ohio"/>
    <x v="0"/>
    <x v="3"/>
    <x v="4"/>
    <n v="132"/>
    <n v="150"/>
    <x v="42"/>
    <n v="40"/>
    <n v="70"/>
    <n v="53"/>
    <x v="1"/>
  </r>
  <r>
    <n v="937"/>
    <n v="21"/>
    <d v="2012-10-01T00:00:00"/>
    <s v="Major Market"/>
    <s v="Central"/>
    <n v="5"/>
    <s v="Ohio"/>
    <x v="1"/>
    <x v="1"/>
    <x v="6"/>
    <n v="53"/>
    <n v="30"/>
    <x v="63"/>
    <n v="30"/>
    <n v="0"/>
    <n v="16"/>
    <x v="1"/>
  </r>
  <r>
    <n v="949"/>
    <n v="250"/>
    <d v="2013-12-01T00:00:00"/>
    <s v="Major Market"/>
    <s v="West"/>
    <n v="70"/>
    <s v="California"/>
    <x v="0"/>
    <x v="3"/>
    <x v="10"/>
    <n v="534"/>
    <n v="480"/>
    <x v="206"/>
    <n v="160"/>
    <n v="240"/>
    <n v="94"/>
    <x v="0"/>
  </r>
  <r>
    <n v="951"/>
    <n v="239"/>
    <d v="2013-10-01T00:00:00"/>
    <s v="Major Market"/>
    <s v="West"/>
    <n v="74"/>
    <s v="California"/>
    <x v="1"/>
    <x v="1"/>
    <x v="2"/>
    <n v="554"/>
    <n v="410"/>
    <x v="231"/>
    <n v="170"/>
    <n v="190"/>
    <n v="95"/>
    <x v="1"/>
  </r>
  <r>
    <n v="951"/>
    <n v="249"/>
    <d v="2012-11-01T00:00:00"/>
    <s v="Major Market"/>
    <s v="West"/>
    <n v="87"/>
    <s v="California"/>
    <x v="0"/>
    <x v="0"/>
    <x v="0"/>
    <n v="623"/>
    <n v="740"/>
    <x v="232"/>
    <n v="310"/>
    <n v="290"/>
    <n v="139"/>
    <x v="0"/>
  </r>
  <r>
    <n v="951"/>
    <n v="211"/>
    <d v="2013-11-01T00:00:00"/>
    <s v="Major Market"/>
    <s v="West"/>
    <n v="59"/>
    <s v="California"/>
    <x v="0"/>
    <x v="3"/>
    <x v="10"/>
    <n v="451"/>
    <n v="410"/>
    <x v="164"/>
    <n v="140"/>
    <n v="200"/>
    <n v="83"/>
    <x v="0"/>
  </r>
  <r>
    <n v="951"/>
    <n v="127"/>
    <d v="2012-12-01T00:00:00"/>
    <s v="Major Market"/>
    <s v="West"/>
    <n v="40"/>
    <s v="California"/>
    <x v="0"/>
    <x v="0"/>
    <x v="11"/>
    <n v="102"/>
    <n v="120"/>
    <x v="233"/>
    <n v="-90"/>
    <n v="150"/>
    <n v="63"/>
    <x v="0"/>
  </r>
  <r>
    <n v="951"/>
    <n v="154"/>
    <d v="2012-10-01T00:00:00"/>
    <s v="Major Market"/>
    <s v="West"/>
    <n v="50"/>
    <s v="California"/>
    <x v="0"/>
    <x v="0"/>
    <x v="9"/>
    <n v="130"/>
    <n v="190"/>
    <x v="234"/>
    <n v="-100"/>
    <n v="220"/>
    <n v="93"/>
    <x v="1"/>
  </r>
  <r>
    <n v="951"/>
    <n v="224"/>
    <d v="2013-12-01T00:00:00"/>
    <s v="Major Market"/>
    <s v="West"/>
    <n v="73"/>
    <s v="California"/>
    <x v="0"/>
    <x v="0"/>
    <x v="9"/>
    <n v="205"/>
    <n v="220"/>
    <x v="235"/>
    <n v="-150"/>
    <n v="260"/>
    <n v="117"/>
    <x v="1"/>
  </r>
  <r>
    <n v="954"/>
    <n v="82"/>
    <d v="2013-10-01T00:00:00"/>
    <s v="Major Market"/>
    <s v="East"/>
    <n v="27"/>
    <s v="Florida"/>
    <x v="0"/>
    <x v="0"/>
    <x v="0"/>
    <n v="218"/>
    <n v="170"/>
    <x v="143"/>
    <n v="90"/>
    <n v="60"/>
    <n v="59"/>
    <x v="0"/>
  </r>
  <r>
    <n v="954"/>
    <n v="75"/>
    <d v="2012-11-01T00:00:00"/>
    <s v="Major Market"/>
    <s v="East"/>
    <n v="23"/>
    <s v="Florida"/>
    <x v="1"/>
    <x v="1"/>
    <x v="1"/>
    <n v="164"/>
    <n v="110"/>
    <x v="50"/>
    <n v="30"/>
    <n v="50"/>
    <n v="45"/>
    <x v="1"/>
  </r>
  <r>
    <n v="954"/>
    <n v="65"/>
    <d v="2012-12-01T00:00:00"/>
    <s v="Major Market"/>
    <s v="East"/>
    <n v="24"/>
    <s v="Florida"/>
    <x v="1"/>
    <x v="1"/>
    <x v="2"/>
    <n v="145"/>
    <n v="100"/>
    <x v="104"/>
    <n v="20"/>
    <n v="40"/>
    <n v="57"/>
    <x v="1"/>
  </r>
  <r>
    <n v="956"/>
    <n v="225"/>
    <d v="2012-11-01T00:00:00"/>
    <s v="Major Market"/>
    <s v="South"/>
    <n v="69"/>
    <s v="Texas"/>
    <x v="0"/>
    <x v="0"/>
    <x v="0"/>
    <n v="490"/>
    <n v="580"/>
    <x v="38"/>
    <n v="230"/>
    <n v="260"/>
    <n v="91"/>
    <x v="0"/>
  </r>
  <r>
    <n v="956"/>
    <n v="43"/>
    <d v="2013-12-01T00:00:00"/>
    <s v="Major Market"/>
    <s v="South"/>
    <n v="14"/>
    <s v="Texas"/>
    <x v="0"/>
    <x v="0"/>
    <x v="9"/>
    <n v="106"/>
    <n v="110"/>
    <x v="18"/>
    <n v="40"/>
    <n v="50"/>
    <n v="26"/>
    <x v="1"/>
  </r>
  <r>
    <n v="959"/>
    <n v="115"/>
    <d v="2013-12-01T00:00:00"/>
    <s v="Small Market"/>
    <s v="East"/>
    <n v="37"/>
    <s v="Connecticut"/>
    <x v="0"/>
    <x v="0"/>
    <x v="0"/>
    <n v="308"/>
    <n v="260"/>
    <x v="58"/>
    <n v="110"/>
    <n v="100"/>
    <n v="69"/>
    <x v="0"/>
  </r>
  <r>
    <n v="959"/>
    <n v="50"/>
    <d v="2013-12-01T00:00:00"/>
    <s v="Small Market"/>
    <s v="East"/>
    <n v="14"/>
    <s v="Connecticut"/>
    <x v="1"/>
    <x v="2"/>
    <x v="7"/>
    <n v="131"/>
    <n v="120"/>
    <x v="98"/>
    <n v="50"/>
    <n v="50"/>
    <n v="26"/>
    <x v="0"/>
  </r>
  <r>
    <n v="959"/>
    <n v="69"/>
    <d v="2013-11-01T00:00:00"/>
    <s v="Small Market"/>
    <s v="East"/>
    <n v="21"/>
    <s v="Connecticut"/>
    <x v="1"/>
    <x v="1"/>
    <x v="1"/>
    <n v="160"/>
    <n v="100"/>
    <x v="17"/>
    <n v="30"/>
    <n v="50"/>
    <n v="43"/>
    <x v="1"/>
  </r>
  <r>
    <n v="959"/>
    <n v="54"/>
    <d v="2012-11-01T00:00:00"/>
    <s v="Small Market"/>
    <s v="East"/>
    <n v="15"/>
    <s v="Connecticut"/>
    <x v="1"/>
    <x v="2"/>
    <x v="7"/>
    <n v="132"/>
    <n v="130"/>
    <x v="61"/>
    <n v="60"/>
    <n v="50"/>
    <n v="27"/>
    <x v="0"/>
  </r>
  <r>
    <n v="959"/>
    <n v="33"/>
    <d v="2013-12-01T00:00:00"/>
    <s v="Small Market"/>
    <s v="East"/>
    <n v="9"/>
    <s v="Connecticut"/>
    <x v="1"/>
    <x v="2"/>
    <x v="3"/>
    <n v="87"/>
    <n v="80"/>
    <x v="62"/>
    <n v="40"/>
    <n v="30"/>
    <n v="21"/>
    <x v="0"/>
  </r>
  <r>
    <n v="959"/>
    <n v="79"/>
    <d v="2012-10-01T00:00:00"/>
    <s v="Small Market"/>
    <s v="East"/>
    <n v="30"/>
    <s v="Connecticut"/>
    <x v="1"/>
    <x v="1"/>
    <x v="2"/>
    <n v="177"/>
    <n v="90"/>
    <x v="19"/>
    <n v="30"/>
    <n v="40"/>
    <n v="64"/>
    <x v="1"/>
  </r>
  <r>
    <n v="959"/>
    <n v="33"/>
    <d v="2012-12-01T00:00:00"/>
    <s v="Small Market"/>
    <s v="East"/>
    <n v="9"/>
    <s v="Connecticut"/>
    <x v="1"/>
    <x v="2"/>
    <x v="3"/>
    <n v="82"/>
    <n v="80"/>
    <x v="69"/>
    <n v="40"/>
    <n v="30"/>
    <n v="21"/>
    <x v="0"/>
  </r>
  <r>
    <n v="959"/>
    <n v="49"/>
    <d v="2012-12-01T00:00:00"/>
    <s v="Small Market"/>
    <s v="East"/>
    <n v="16"/>
    <s v="Connecticut"/>
    <x v="0"/>
    <x v="3"/>
    <x v="4"/>
    <n v="114"/>
    <n v="110"/>
    <x v="70"/>
    <n v="40"/>
    <n v="40"/>
    <n v="44"/>
    <x v="1"/>
  </r>
  <r>
    <n v="959"/>
    <n v="24"/>
    <d v="2012-10-01T00:00:00"/>
    <s v="Small Market"/>
    <s v="East"/>
    <n v="6"/>
    <s v="Connecticut"/>
    <x v="1"/>
    <x v="2"/>
    <x v="3"/>
    <n v="60"/>
    <n v="60"/>
    <x v="57"/>
    <n v="40"/>
    <n v="20"/>
    <n v="18"/>
    <x v="0"/>
  </r>
  <r>
    <n v="959"/>
    <n v="60"/>
    <d v="2013-10-01T00:00:00"/>
    <s v="Small Market"/>
    <s v="East"/>
    <n v="54"/>
    <s v="Connecticut"/>
    <x v="0"/>
    <x v="3"/>
    <x v="5"/>
    <n v="153"/>
    <n v="130"/>
    <x v="13"/>
    <n v="40"/>
    <n v="40"/>
    <n v="83"/>
    <x v="0"/>
  </r>
  <r>
    <n v="970"/>
    <n v="181"/>
    <d v="2013-11-01T00:00:00"/>
    <s v="Major Market"/>
    <s v="Central"/>
    <n v="50"/>
    <s v="Colorado"/>
    <x v="1"/>
    <x v="1"/>
    <x v="6"/>
    <n v="387"/>
    <n v="330"/>
    <x v="52"/>
    <n v="100"/>
    <n v="170"/>
    <n v="75"/>
    <x v="1"/>
  </r>
  <r>
    <n v="970"/>
    <n v="123"/>
    <d v="2012-10-01T00:00:00"/>
    <s v="Major Market"/>
    <s v="Central"/>
    <n v="34"/>
    <s v="Colorado"/>
    <x v="0"/>
    <x v="0"/>
    <x v="11"/>
    <n v="302"/>
    <n v="300"/>
    <x v="32"/>
    <n v="160"/>
    <n v="120"/>
    <n v="46"/>
    <x v="0"/>
  </r>
  <r>
    <n v="970"/>
    <n v="153"/>
    <d v="2013-12-01T00:00:00"/>
    <s v="Major Market"/>
    <s v="Central"/>
    <n v="42"/>
    <s v="Colorado"/>
    <x v="1"/>
    <x v="1"/>
    <x v="6"/>
    <n v="326"/>
    <n v="280"/>
    <x v="90"/>
    <n v="80"/>
    <n v="140"/>
    <n v="66"/>
    <x v="1"/>
  </r>
  <r>
    <n v="970"/>
    <n v="118"/>
    <d v="2012-11-01T00:00:00"/>
    <s v="Major Market"/>
    <s v="Central"/>
    <n v="33"/>
    <s v="Colorado"/>
    <x v="0"/>
    <x v="0"/>
    <x v="11"/>
    <n v="290"/>
    <n v="280"/>
    <x v="39"/>
    <n v="130"/>
    <n v="110"/>
    <n v="44"/>
    <x v="0"/>
  </r>
  <r>
    <n v="970"/>
    <n v="76"/>
    <d v="2013-10-01T00:00:00"/>
    <s v="Major Market"/>
    <s v="Central"/>
    <n v="21"/>
    <s v="Colorado"/>
    <x v="0"/>
    <x v="3"/>
    <x v="5"/>
    <n v="199"/>
    <n v="280"/>
    <x v="172"/>
    <n v="170"/>
    <n v="100"/>
    <n v="32"/>
    <x v="0"/>
  </r>
  <r>
    <n v="970"/>
    <n v="90"/>
    <d v="2013-10-01T00:00:00"/>
    <s v="Major Market"/>
    <s v="Central"/>
    <n v="29"/>
    <s v="Colorado"/>
    <x v="1"/>
    <x v="2"/>
    <x v="3"/>
    <n v="218"/>
    <n v="140"/>
    <x v="229"/>
    <n v="80"/>
    <n v="50"/>
    <n v="41"/>
    <x v="0"/>
  </r>
  <r>
    <n v="970"/>
    <n v="181"/>
    <d v="2012-11-01T00:00:00"/>
    <s v="Major Market"/>
    <s v="Central"/>
    <n v="50"/>
    <s v="Colorado"/>
    <x v="1"/>
    <x v="1"/>
    <x v="6"/>
    <n v="363"/>
    <n v="330"/>
    <x v="136"/>
    <n v="100"/>
    <n v="170"/>
    <n v="75"/>
    <x v="1"/>
  </r>
  <r>
    <n v="970"/>
    <n v="88"/>
    <d v="2013-11-01T00:00:00"/>
    <s v="Major Market"/>
    <s v="Central"/>
    <n v="29"/>
    <s v="Colorado"/>
    <x v="1"/>
    <x v="2"/>
    <x v="3"/>
    <n v="213"/>
    <n v="160"/>
    <x v="161"/>
    <n v="60"/>
    <n v="70"/>
    <n v="42"/>
    <x v="0"/>
  </r>
  <r>
    <n v="970"/>
    <n v="75"/>
    <d v="2013-11-01T00:00:00"/>
    <s v="Major Market"/>
    <s v="Central"/>
    <n v="24"/>
    <s v="Colorado"/>
    <x v="0"/>
    <x v="3"/>
    <x v="4"/>
    <n v="201"/>
    <n v="240"/>
    <x v="47"/>
    <n v="100"/>
    <n v="90"/>
    <n v="56"/>
    <x v="1"/>
  </r>
  <r>
    <n v="970"/>
    <n v="81"/>
    <d v="2012-11-01T00:00:00"/>
    <s v="Major Market"/>
    <s v="Central"/>
    <n v="22"/>
    <s v="Colorado"/>
    <x v="0"/>
    <x v="0"/>
    <x v="9"/>
    <n v="198"/>
    <n v="190"/>
    <x v="40"/>
    <n v="80"/>
    <n v="80"/>
    <n v="33"/>
    <x v="1"/>
  </r>
  <r>
    <n v="970"/>
    <n v="72"/>
    <d v="2013-10-01T00:00:00"/>
    <s v="Major Market"/>
    <s v="Central"/>
    <n v="23"/>
    <s v="Colorado"/>
    <x v="0"/>
    <x v="3"/>
    <x v="4"/>
    <n v="194"/>
    <n v="260"/>
    <x v="105"/>
    <n v="130"/>
    <n v="100"/>
    <n v="54"/>
    <x v="1"/>
  </r>
  <r>
    <n v="970"/>
    <n v="54"/>
    <d v="2013-12-01T00:00:00"/>
    <s v="Major Market"/>
    <s v="Central"/>
    <n v="15"/>
    <s v="Colorado"/>
    <x v="0"/>
    <x v="3"/>
    <x v="5"/>
    <n v="142"/>
    <n v="170"/>
    <x v="29"/>
    <n v="90"/>
    <n v="60"/>
    <n v="26"/>
    <x v="0"/>
  </r>
  <r>
    <n v="970"/>
    <n v="54"/>
    <d v="2012-12-01T00:00:00"/>
    <s v="Major Market"/>
    <s v="Central"/>
    <n v="15"/>
    <s v="Colorado"/>
    <x v="0"/>
    <x v="3"/>
    <x v="5"/>
    <n v="133"/>
    <n v="170"/>
    <x v="4"/>
    <n v="90"/>
    <n v="60"/>
    <n v="26"/>
    <x v="0"/>
  </r>
  <r>
    <n v="970"/>
    <n v="59"/>
    <d v="2013-11-01T00:00:00"/>
    <s v="Major Market"/>
    <s v="Central"/>
    <n v="19"/>
    <s v="Colorado"/>
    <x v="1"/>
    <x v="1"/>
    <x v="1"/>
    <n v="147"/>
    <n v="120"/>
    <x v="41"/>
    <n v="40"/>
    <n v="50"/>
    <n v="47"/>
    <x v="1"/>
  </r>
  <r>
    <n v="970"/>
    <n v="67"/>
    <d v="2012-12-01T00:00:00"/>
    <s v="Major Market"/>
    <s v="Central"/>
    <n v="22"/>
    <s v="Colorado"/>
    <x v="0"/>
    <x v="3"/>
    <x v="4"/>
    <n v="168"/>
    <n v="210"/>
    <x v="41"/>
    <n v="80"/>
    <n v="80"/>
    <n v="54"/>
    <x v="1"/>
  </r>
  <r>
    <n v="970"/>
    <n v="54"/>
    <d v="2013-12-01T00:00:00"/>
    <s v="Major Market"/>
    <s v="Central"/>
    <n v="17"/>
    <s v="Colorado"/>
    <x v="1"/>
    <x v="1"/>
    <x v="1"/>
    <n v="135"/>
    <n v="110"/>
    <x v="54"/>
    <n v="30"/>
    <n v="50"/>
    <n v="44"/>
    <x v="1"/>
  </r>
  <r>
    <n v="970"/>
    <n v="43"/>
    <d v="2013-12-01T00:00:00"/>
    <s v="Major Market"/>
    <s v="Central"/>
    <n v="14"/>
    <s v="Colorado"/>
    <x v="0"/>
    <x v="0"/>
    <x v="0"/>
    <n v="106"/>
    <n v="90"/>
    <x v="54"/>
    <n v="30"/>
    <n v="40"/>
    <n v="27"/>
    <x v="0"/>
  </r>
  <r>
    <n v="970"/>
    <n v="54"/>
    <d v="2013-10-01T00:00:00"/>
    <s v="Major Market"/>
    <s v="Central"/>
    <n v="16"/>
    <s v="Colorado"/>
    <x v="1"/>
    <x v="2"/>
    <x v="8"/>
    <n v="126"/>
    <n v="80"/>
    <x v="73"/>
    <n v="40"/>
    <n v="30"/>
    <n v="37"/>
    <x v="0"/>
  </r>
  <r>
    <n v="970"/>
    <n v="52"/>
    <d v="2013-10-01T00:00:00"/>
    <s v="Major Market"/>
    <s v="Central"/>
    <n v="17"/>
    <s v="Colorado"/>
    <x v="1"/>
    <x v="1"/>
    <x v="1"/>
    <n v="131"/>
    <n v="90"/>
    <x v="8"/>
    <n v="50"/>
    <n v="30"/>
    <n v="45"/>
    <x v="1"/>
  </r>
  <r>
    <n v="970"/>
    <n v="53"/>
    <d v="2013-12-01T00:00:00"/>
    <s v="Major Market"/>
    <s v="Central"/>
    <n v="16"/>
    <s v="Colorado"/>
    <x v="1"/>
    <x v="2"/>
    <x v="8"/>
    <n v="124"/>
    <n v="90"/>
    <x v="8"/>
    <n v="20"/>
    <n v="40"/>
    <n v="37"/>
    <x v="0"/>
  </r>
  <r>
    <n v="970"/>
    <n v="43"/>
    <d v="2012-12-01T00:00:00"/>
    <s v="Major Market"/>
    <s v="Central"/>
    <n v="14"/>
    <s v="Colorado"/>
    <x v="0"/>
    <x v="0"/>
    <x v="0"/>
    <n v="99"/>
    <n v="90"/>
    <x v="74"/>
    <n v="30"/>
    <n v="40"/>
    <n v="27"/>
    <x v="0"/>
  </r>
  <r>
    <n v="970"/>
    <n v="40"/>
    <d v="2012-11-01T00:00:00"/>
    <s v="Major Market"/>
    <s v="Central"/>
    <n v="13"/>
    <s v="Colorado"/>
    <x v="0"/>
    <x v="0"/>
    <x v="0"/>
    <n v="92"/>
    <n v="90"/>
    <x v="11"/>
    <n v="40"/>
    <n v="30"/>
    <n v="25"/>
    <x v="0"/>
  </r>
  <r>
    <n v="970"/>
    <n v="52"/>
    <d v="2012-10-01T00:00:00"/>
    <s v="Major Market"/>
    <s v="Central"/>
    <n v="17"/>
    <s v="Colorado"/>
    <x v="1"/>
    <x v="1"/>
    <x v="1"/>
    <n v="123"/>
    <n v="90"/>
    <x v="30"/>
    <n v="50"/>
    <n v="30"/>
    <n v="45"/>
    <x v="1"/>
  </r>
  <r>
    <n v="970"/>
    <n v="47"/>
    <d v="2012-12-01T00:00:00"/>
    <s v="Major Market"/>
    <s v="Central"/>
    <n v="42"/>
    <s v="Colorado"/>
    <x v="1"/>
    <x v="1"/>
    <x v="2"/>
    <n v="112"/>
    <n v="100"/>
    <x v="84"/>
    <n v="0"/>
    <n v="40"/>
    <n v="71"/>
    <x v="1"/>
  </r>
  <r>
    <n v="970"/>
    <n v="52"/>
    <d v="2013-11-01T00:00:00"/>
    <s v="Major Market"/>
    <s v="Central"/>
    <n v="47"/>
    <s v="Colorado"/>
    <x v="1"/>
    <x v="1"/>
    <x v="2"/>
    <n v="133"/>
    <n v="110"/>
    <x v="84"/>
    <n v="10"/>
    <n v="40"/>
    <n v="77"/>
    <x v="1"/>
  </r>
  <r>
    <n v="971"/>
    <n v="181"/>
    <d v="2013-11-01T00:00:00"/>
    <s v="Small Market"/>
    <s v="West"/>
    <n v="50"/>
    <s v="Oregon"/>
    <x v="0"/>
    <x v="3"/>
    <x v="4"/>
    <n v="387"/>
    <n v="350"/>
    <x v="170"/>
    <n v="120"/>
    <n v="170"/>
    <n v="74"/>
    <x v="1"/>
  </r>
  <r>
    <n v="971"/>
    <n v="102"/>
    <d v="2013-11-01T00:00:00"/>
    <s v="Small Market"/>
    <s v="West"/>
    <n v="31"/>
    <s v="Oregon"/>
    <x v="1"/>
    <x v="2"/>
    <x v="3"/>
    <n v="261"/>
    <n v="170"/>
    <x v="107"/>
    <n v="70"/>
    <n v="70"/>
    <n v="54"/>
    <x v="0"/>
  </r>
  <r>
    <n v="971"/>
    <n v="153"/>
    <d v="2013-12-01T00:00:00"/>
    <s v="Small Market"/>
    <s v="West"/>
    <n v="42"/>
    <s v="Oregon"/>
    <x v="0"/>
    <x v="3"/>
    <x v="4"/>
    <n v="326"/>
    <n v="290"/>
    <x v="90"/>
    <n v="80"/>
    <n v="150"/>
    <n v="66"/>
    <x v="1"/>
  </r>
  <r>
    <n v="971"/>
    <n v="88"/>
    <d v="2013-12-01T00:00:00"/>
    <s v="Small Market"/>
    <s v="West"/>
    <n v="29"/>
    <s v="Oregon"/>
    <x v="1"/>
    <x v="2"/>
    <x v="8"/>
    <n v="236"/>
    <n v="160"/>
    <x v="114"/>
    <n v="60"/>
    <n v="60"/>
    <n v="60"/>
    <x v="0"/>
  </r>
  <r>
    <n v="971"/>
    <n v="102"/>
    <d v="2012-11-01T00:00:00"/>
    <s v="Small Market"/>
    <s v="West"/>
    <n v="31"/>
    <s v="Oregon"/>
    <x v="1"/>
    <x v="2"/>
    <x v="3"/>
    <n v="245"/>
    <n v="170"/>
    <x v="95"/>
    <n v="70"/>
    <n v="70"/>
    <n v="54"/>
    <x v="0"/>
  </r>
  <r>
    <n v="971"/>
    <n v="153"/>
    <d v="2012-12-01T00:00:00"/>
    <s v="Small Market"/>
    <s v="West"/>
    <n v="42"/>
    <s v="Oregon"/>
    <x v="0"/>
    <x v="3"/>
    <x v="4"/>
    <n v="306"/>
    <n v="290"/>
    <x v="46"/>
    <n v="80"/>
    <n v="150"/>
    <n v="66"/>
    <x v="1"/>
  </r>
  <r>
    <n v="971"/>
    <n v="91"/>
    <d v="2012-10-01T00:00:00"/>
    <s v="Small Market"/>
    <s v="West"/>
    <n v="28"/>
    <s v="Oregon"/>
    <x v="1"/>
    <x v="2"/>
    <x v="3"/>
    <n v="218"/>
    <n v="100"/>
    <x v="106"/>
    <n v="50"/>
    <n v="40"/>
    <n v="51"/>
    <x v="0"/>
  </r>
  <r>
    <n v="971"/>
    <n v="90"/>
    <d v="2012-10-01T00:00:00"/>
    <s v="Small Market"/>
    <s v="West"/>
    <n v="29"/>
    <s v="Oregon"/>
    <x v="1"/>
    <x v="1"/>
    <x v="2"/>
    <n v="205"/>
    <n v="160"/>
    <x v="91"/>
    <n v="90"/>
    <n v="60"/>
    <n v="42"/>
    <x v="1"/>
  </r>
  <r>
    <n v="971"/>
    <n v="88"/>
    <d v="2012-12-01T00:00:00"/>
    <s v="Small Market"/>
    <s v="West"/>
    <n v="29"/>
    <s v="Oregon"/>
    <x v="1"/>
    <x v="2"/>
    <x v="8"/>
    <n v="221"/>
    <n v="160"/>
    <x v="91"/>
    <n v="60"/>
    <n v="60"/>
    <n v="60"/>
    <x v="0"/>
  </r>
  <r>
    <n v="971"/>
    <n v="88"/>
    <d v="2012-11-01T00:00:00"/>
    <s v="Small Market"/>
    <s v="West"/>
    <n v="29"/>
    <s v="Oregon"/>
    <x v="1"/>
    <x v="1"/>
    <x v="2"/>
    <n v="200"/>
    <n v="180"/>
    <x v="98"/>
    <n v="70"/>
    <n v="80"/>
    <n v="42"/>
    <x v="1"/>
  </r>
  <r>
    <n v="971"/>
    <n v="82"/>
    <d v="2012-10-01T00:00:00"/>
    <s v="Small Market"/>
    <s v="West"/>
    <n v="27"/>
    <s v="Oregon"/>
    <x v="1"/>
    <x v="2"/>
    <x v="8"/>
    <n v="205"/>
    <n v="90"/>
    <x v="115"/>
    <n v="50"/>
    <n v="30"/>
    <n v="59"/>
    <x v="0"/>
  </r>
  <r>
    <n v="971"/>
    <n v="78"/>
    <d v="2012-11-01T00:00:00"/>
    <s v="Small Market"/>
    <s v="West"/>
    <n v="25"/>
    <s v="Oregon"/>
    <x v="1"/>
    <x v="2"/>
    <x v="8"/>
    <n v="197"/>
    <n v="140"/>
    <x v="96"/>
    <n v="50"/>
    <n v="50"/>
    <n v="57"/>
    <x v="0"/>
  </r>
  <r>
    <n v="971"/>
    <n v="43"/>
    <d v="2013-10-01T00:00:00"/>
    <s v="Small Market"/>
    <s v="West"/>
    <n v="13"/>
    <s v="Oregon"/>
    <x v="0"/>
    <x v="0"/>
    <x v="9"/>
    <n v="114"/>
    <n v="150"/>
    <x v="54"/>
    <n v="80"/>
    <n v="50"/>
    <n v="35"/>
    <x v="1"/>
  </r>
  <r>
    <n v="971"/>
    <n v="43"/>
    <d v="2012-10-01T00:00:00"/>
    <s v="Small Market"/>
    <s v="West"/>
    <n v="13"/>
    <s v="Oregon"/>
    <x v="0"/>
    <x v="0"/>
    <x v="9"/>
    <n v="107"/>
    <n v="150"/>
    <x v="74"/>
    <n v="80"/>
    <n v="50"/>
    <n v="35"/>
    <x v="1"/>
  </r>
  <r>
    <n v="971"/>
    <n v="52"/>
    <d v="2012-10-01T00:00:00"/>
    <s v="Small Market"/>
    <s v="West"/>
    <n v="17"/>
    <s v="Oregon"/>
    <x v="0"/>
    <x v="3"/>
    <x v="5"/>
    <n v="123"/>
    <n v="100"/>
    <x v="11"/>
    <n v="60"/>
    <n v="30"/>
    <n v="44"/>
    <x v="0"/>
  </r>
  <r>
    <n v="971"/>
    <n v="29"/>
    <d v="2012-12-01T00:00:00"/>
    <s v="Small Market"/>
    <s v="West"/>
    <n v="8"/>
    <s v="Oregon"/>
    <x v="1"/>
    <x v="2"/>
    <x v="7"/>
    <n v="73"/>
    <n v="50"/>
    <x v="21"/>
    <n v="30"/>
    <n v="20"/>
    <n v="19"/>
    <x v="0"/>
  </r>
  <r>
    <n v="971"/>
    <n v="25"/>
    <d v="2013-10-01T00:00:00"/>
    <s v="Small Market"/>
    <s v="West"/>
    <n v="7"/>
    <s v="Oregon"/>
    <x v="1"/>
    <x v="1"/>
    <x v="6"/>
    <n v="65"/>
    <n v="40"/>
    <x v="21"/>
    <n v="30"/>
    <n v="10"/>
    <n v="19"/>
    <x v="1"/>
  </r>
  <r>
    <n v="971"/>
    <n v="21"/>
    <d v="2013-10-01T00:00:00"/>
    <s v="Small Market"/>
    <s v="West"/>
    <n v="5"/>
    <s v="Oregon"/>
    <x v="1"/>
    <x v="2"/>
    <x v="7"/>
    <n v="56"/>
    <n v="20"/>
    <x v="42"/>
    <n v="20"/>
    <n v="0"/>
    <n v="16"/>
    <x v="0"/>
  </r>
  <r>
    <n v="971"/>
    <n v="60"/>
    <d v="2012-10-01T00:00:00"/>
    <s v="Small Market"/>
    <s v="West"/>
    <n v="19"/>
    <s v="Oregon"/>
    <x v="0"/>
    <x v="0"/>
    <x v="0"/>
    <n v="144"/>
    <n v="210"/>
    <x v="70"/>
    <n v="90"/>
    <n v="80"/>
    <n v="63"/>
    <x v="0"/>
  </r>
  <r>
    <n v="971"/>
    <n v="54"/>
    <d v="2013-10-01T00:00:00"/>
    <s v="Small Market"/>
    <s v="West"/>
    <n v="20"/>
    <s v="Oregon"/>
    <x v="0"/>
    <x v="3"/>
    <x v="10"/>
    <n v="128"/>
    <n v="100"/>
    <x v="57"/>
    <n v="40"/>
    <n v="40"/>
    <n v="54"/>
    <x v="0"/>
  </r>
  <r>
    <n v="971"/>
    <n v="25"/>
    <d v="2012-10-01T00:00:00"/>
    <s v="Small Market"/>
    <s v="West"/>
    <n v="7"/>
    <s v="Oregon"/>
    <x v="1"/>
    <x v="1"/>
    <x v="6"/>
    <n v="61"/>
    <n v="40"/>
    <x v="113"/>
    <n v="30"/>
    <n v="10"/>
    <n v="19"/>
    <x v="1"/>
  </r>
  <r>
    <n v="971"/>
    <n v="53"/>
    <d v="2012-11-01T00:00:00"/>
    <s v="Small Market"/>
    <s v="West"/>
    <n v="17"/>
    <s v="Oregon"/>
    <x v="0"/>
    <x v="0"/>
    <x v="0"/>
    <n v="128"/>
    <n v="150"/>
    <x v="71"/>
    <n v="40"/>
    <n v="60"/>
    <n v="61"/>
    <x v="0"/>
  </r>
  <r>
    <n v="971"/>
    <n v="46"/>
    <d v="2013-12-01T00:00:00"/>
    <s v="Small Market"/>
    <s v="West"/>
    <n v="17"/>
    <s v="Oregon"/>
    <x v="0"/>
    <x v="3"/>
    <x v="10"/>
    <n v="110"/>
    <n v="90"/>
    <x v="75"/>
    <n v="10"/>
    <n v="40"/>
    <n v="51"/>
    <x v="0"/>
  </r>
  <r>
    <n v="971"/>
    <n v="46"/>
    <d v="2012-12-01T00:00:00"/>
    <s v="Small Market"/>
    <s v="West"/>
    <n v="17"/>
    <s v="Oregon"/>
    <x v="0"/>
    <x v="3"/>
    <x v="10"/>
    <n v="103"/>
    <n v="90"/>
    <x v="76"/>
    <n v="10"/>
    <n v="40"/>
    <n v="51"/>
    <x v="0"/>
  </r>
  <r>
    <n v="971"/>
    <n v="51"/>
    <d v="2012-10-01T00:00:00"/>
    <s v="Small Market"/>
    <s v="West"/>
    <n v="46"/>
    <s v="Oregon"/>
    <x v="0"/>
    <x v="0"/>
    <x v="11"/>
    <n v="122"/>
    <n v="170"/>
    <x v="43"/>
    <n v="50"/>
    <n v="70"/>
    <n v="76"/>
    <x v="0"/>
  </r>
  <r>
    <n v="971"/>
    <n v="52"/>
    <d v="2013-11-01T00:00:00"/>
    <s v="Small Market"/>
    <s v="West"/>
    <n v="47"/>
    <s v="Oregon"/>
    <x v="0"/>
    <x v="0"/>
    <x v="11"/>
    <n v="133"/>
    <n v="140"/>
    <x v="84"/>
    <n v="10"/>
    <n v="60"/>
    <n v="77"/>
    <x v="0"/>
  </r>
  <r>
    <n v="972"/>
    <n v="241"/>
    <d v="2012-12-01T00:00:00"/>
    <s v="Major Market"/>
    <s v="South"/>
    <n v="74"/>
    <s v="Texas"/>
    <x v="0"/>
    <x v="0"/>
    <x v="0"/>
    <n v="525"/>
    <n v="620"/>
    <x v="118"/>
    <n v="240"/>
    <n v="280"/>
    <n v="96"/>
    <x v="0"/>
  </r>
  <r>
    <n v="972"/>
    <n v="123"/>
    <d v="2012-12-01T00:00:00"/>
    <s v="Major Market"/>
    <s v="South"/>
    <n v="34"/>
    <s v="Texas"/>
    <x v="0"/>
    <x v="3"/>
    <x v="5"/>
    <n v="302"/>
    <n v="230"/>
    <x v="32"/>
    <n v="110"/>
    <n v="90"/>
    <n v="46"/>
    <x v="0"/>
  </r>
  <r>
    <n v="978"/>
    <n v="75"/>
    <d v="2012-11-01T00:00:00"/>
    <s v="Major Market"/>
    <s v="East"/>
    <n v="24"/>
    <s v="Massachusetts"/>
    <x v="0"/>
    <x v="0"/>
    <x v="0"/>
    <n v="454"/>
    <n v="400"/>
    <x v="236"/>
    <n v="300"/>
    <n v="60"/>
    <n v="55"/>
    <x v="0"/>
  </r>
  <r>
    <n v="978"/>
    <n v="32"/>
    <d v="2013-11-01T00:00:00"/>
    <s v="Major Market"/>
    <s v="East"/>
    <n v="8"/>
    <s v="Massachusetts"/>
    <x v="1"/>
    <x v="2"/>
    <x v="3"/>
    <n v="85"/>
    <n v="80"/>
    <x v="54"/>
    <n v="40"/>
    <n v="30"/>
    <n v="19"/>
    <x v="0"/>
  </r>
  <r>
    <n v="978"/>
    <n v="33"/>
    <d v="2013-12-01T00:00:00"/>
    <s v="Major Market"/>
    <s v="East"/>
    <n v="9"/>
    <s v="Massachusetts"/>
    <x v="1"/>
    <x v="2"/>
    <x v="7"/>
    <n v="87"/>
    <n v="80"/>
    <x v="54"/>
    <n v="40"/>
    <n v="30"/>
    <n v="20"/>
    <x v="0"/>
  </r>
  <r>
    <n v="978"/>
    <n v="27"/>
    <d v="2013-10-01T00:00:00"/>
    <s v="Major Market"/>
    <s v="East"/>
    <n v="7"/>
    <s v="Massachusetts"/>
    <x v="1"/>
    <x v="2"/>
    <x v="7"/>
    <n v="70"/>
    <n v="70"/>
    <x v="20"/>
    <n v="50"/>
    <n v="20"/>
    <n v="19"/>
    <x v="0"/>
  </r>
  <r>
    <n v="978"/>
    <n v="47"/>
    <d v="2013-12-01T00:00:00"/>
    <s v="Major Market"/>
    <s v="East"/>
    <n v="42"/>
    <s v="Massachusetts"/>
    <x v="0"/>
    <x v="3"/>
    <x v="5"/>
    <n v="106"/>
    <n v="90"/>
    <x v="237"/>
    <n v="-10"/>
    <n v="40"/>
    <n v="72"/>
    <x v="0"/>
  </r>
  <r>
    <n v="985"/>
    <n v="101"/>
    <d v="2013-11-01T00:00:00"/>
    <s v="Small Market"/>
    <s v="South"/>
    <n v="33"/>
    <s v="Louisiana"/>
    <x v="1"/>
    <x v="1"/>
    <x v="6"/>
    <n v="246"/>
    <n v="210"/>
    <x v="214"/>
    <n v="80"/>
    <n v="90"/>
    <n v="45"/>
    <x v="1"/>
  </r>
  <r>
    <n v="985"/>
    <n v="94"/>
    <d v="2013-12-01T00:00:00"/>
    <s v="Small Market"/>
    <s v="South"/>
    <n v="31"/>
    <s v="Louisiana"/>
    <x v="1"/>
    <x v="1"/>
    <x v="6"/>
    <n v="228"/>
    <n v="190"/>
    <x v="125"/>
    <n v="70"/>
    <n v="80"/>
    <n v="43"/>
    <x v="1"/>
  </r>
  <r>
    <n v="985"/>
    <n v="49"/>
    <d v="2013-12-01T00:00:00"/>
    <s v="Small Market"/>
    <s v="South"/>
    <n v="13"/>
    <s v="Louisiana"/>
    <x v="0"/>
    <x v="0"/>
    <x v="0"/>
    <n v="128"/>
    <n v="140"/>
    <x v="121"/>
    <n v="70"/>
    <n v="50"/>
    <n v="25"/>
    <x v="0"/>
  </r>
  <r>
    <n v="985"/>
    <n v="48"/>
    <d v="2013-10-01T00:00:00"/>
    <s v="Small Market"/>
    <s v="South"/>
    <n v="13"/>
    <s v="Louisiana"/>
    <x v="0"/>
    <x v="0"/>
    <x v="9"/>
    <n v="126"/>
    <n v="160"/>
    <x v="68"/>
    <n v="80"/>
    <n v="70"/>
    <n v="25"/>
    <x v="1"/>
  </r>
  <r>
    <n v="985"/>
    <n v="60"/>
    <d v="2012-10-01T00:00:00"/>
    <s v="Small Market"/>
    <s v="South"/>
    <n v="18"/>
    <s v="Louisiana"/>
    <x v="0"/>
    <x v="3"/>
    <x v="5"/>
    <n v="159"/>
    <n v="100"/>
    <x v="60"/>
    <n v="70"/>
    <n v="30"/>
    <n v="41"/>
    <x v="0"/>
  </r>
  <r>
    <n v="985"/>
    <n v="41"/>
    <d v="2012-12-01T00:00:00"/>
    <s v="Small Market"/>
    <s v="South"/>
    <n v="12"/>
    <s v="Louisiana"/>
    <x v="0"/>
    <x v="3"/>
    <x v="5"/>
    <n v="107"/>
    <n v="80"/>
    <x v="10"/>
    <n v="20"/>
    <n v="30"/>
    <n v="35"/>
    <x v="0"/>
  </r>
  <r>
    <n v="985"/>
    <n v="68"/>
    <d v="2012-12-01T00:00:00"/>
    <s v="Small Market"/>
    <s v="South"/>
    <n v="25"/>
    <s v="Louisiana"/>
    <x v="1"/>
    <x v="1"/>
    <x v="2"/>
    <n v="153"/>
    <n v="140"/>
    <x v="30"/>
    <n v="30"/>
    <n v="60"/>
    <n v="59"/>
    <x v="1"/>
  </r>
  <r>
    <n v="985"/>
    <n v="55"/>
    <d v="2012-12-01T00:00:00"/>
    <s v="Small Market"/>
    <s v="South"/>
    <n v="49"/>
    <s v="Louisiana"/>
    <x v="0"/>
    <x v="3"/>
    <x v="10"/>
    <n v="131"/>
    <n v="100"/>
    <x v="14"/>
    <n v="0"/>
    <n v="40"/>
    <n v="79"/>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x v="0"/>
    <x v="0"/>
    <x v="0"/>
    <n v="42"/>
    <s v="Connecticut"/>
    <s v="Beans"/>
    <s v="Coffee"/>
    <x v="0"/>
    <n v="346"/>
    <n v="290"/>
    <n v="181"/>
    <n v="130"/>
    <n v="110"/>
    <n v="73"/>
    <s v="Regular"/>
    <m/>
  </r>
  <r>
    <x v="1"/>
    <x v="0"/>
    <x v="0"/>
    <n v="41"/>
    <s v="Connecticut"/>
    <s v="Beans"/>
    <s v="Coffee"/>
    <x v="0"/>
    <n v="334"/>
    <n v="260"/>
    <n v="171"/>
    <n v="130"/>
    <n v="100"/>
    <n v="73"/>
    <s v="Regular"/>
    <m/>
  </r>
  <r>
    <x v="2"/>
    <x v="0"/>
    <x v="0"/>
    <n v="42"/>
    <s v="Connecticut"/>
    <s v="Beans"/>
    <s v="Coffee"/>
    <x v="0"/>
    <n v="325"/>
    <n v="290"/>
    <n v="122"/>
    <n v="130"/>
    <n v="110"/>
    <n v="73"/>
    <s v="Regular"/>
    <m/>
  </r>
  <r>
    <x v="3"/>
    <x v="0"/>
    <x v="0"/>
    <n v="37"/>
    <s v="Connecticut"/>
    <s v="Beans"/>
    <s v="Coffee"/>
    <x v="0"/>
    <n v="289"/>
    <n v="260"/>
    <n v="105"/>
    <n v="110"/>
    <n v="100"/>
    <n v="69"/>
    <s v="Regular"/>
    <m/>
  </r>
  <r>
    <x v="4"/>
    <x v="0"/>
    <x v="0"/>
    <n v="19"/>
    <s v="Connecticut"/>
    <s v="Leaves"/>
    <s v="Herbal Tea"/>
    <x v="1"/>
    <n v="148"/>
    <n v="100"/>
    <n v="53"/>
    <n v="40"/>
    <n v="40"/>
    <n v="40"/>
    <s v="Decaf"/>
    <m/>
  </r>
  <r>
    <x v="1"/>
    <x v="0"/>
    <x v="0"/>
    <n v="20"/>
    <s v="Connecticut"/>
    <s v="Leaves"/>
    <s v="Herbal Tea"/>
    <x v="1"/>
    <n v="151"/>
    <n v="80"/>
    <n v="52"/>
    <n v="50"/>
    <n v="30"/>
    <n v="42"/>
    <s v="Decaf"/>
    <m/>
  </r>
  <r>
    <x v="1"/>
    <x v="0"/>
    <x v="0"/>
    <n v="30"/>
    <s v="Connecticut"/>
    <s v="Leaves"/>
    <s v="Herbal Tea"/>
    <x v="2"/>
    <n v="189"/>
    <n v="90"/>
    <n v="50"/>
    <n v="30"/>
    <n v="40"/>
    <n v="64"/>
    <s v="Decaf"/>
    <m/>
  </r>
  <r>
    <x v="0"/>
    <x v="0"/>
    <x v="0"/>
    <n v="10"/>
    <s v="Connecticut"/>
    <s v="Leaves"/>
    <s v="Tea"/>
    <x v="3"/>
    <n v="96"/>
    <n v="90"/>
    <n v="49"/>
    <n v="40"/>
    <n v="30"/>
    <n v="21"/>
    <s v="Regular"/>
    <m/>
  </r>
  <r>
    <x v="0"/>
    <x v="0"/>
    <x v="0"/>
    <n v="17"/>
    <s v="Connecticut"/>
    <s v="Beans"/>
    <s v="Espresso"/>
    <x v="4"/>
    <n v="132"/>
    <n v="120"/>
    <n v="39"/>
    <n v="40"/>
    <n v="50"/>
    <n v="45"/>
    <s v="Decaf"/>
    <m/>
  </r>
  <r>
    <x v="2"/>
    <x v="0"/>
    <x v="0"/>
    <n v="10"/>
    <s v="Connecticut"/>
    <s v="Leaves"/>
    <s v="Tea"/>
    <x v="3"/>
    <n v="90"/>
    <n v="90"/>
    <n v="33"/>
    <n v="40"/>
    <n v="30"/>
    <n v="21"/>
    <s v="Regular"/>
    <m/>
  </r>
  <r>
    <x v="1"/>
    <x v="0"/>
    <x v="0"/>
    <n v="15"/>
    <s v="Connecticut"/>
    <s v="Beans"/>
    <s v="Espresso"/>
    <x v="4"/>
    <n v="118"/>
    <n v="90"/>
    <n v="31"/>
    <n v="50"/>
    <n v="30"/>
    <n v="43"/>
    <s v="Decaf"/>
    <m/>
  </r>
  <r>
    <x v="4"/>
    <x v="0"/>
    <x v="0"/>
    <n v="16"/>
    <s v="Connecticut"/>
    <s v="Beans"/>
    <s v="Espresso"/>
    <x v="4"/>
    <n v="121"/>
    <n v="110"/>
    <n v="31"/>
    <n v="40"/>
    <n v="40"/>
    <n v="44"/>
    <s v="Decaf"/>
    <m/>
  </r>
  <r>
    <x v="1"/>
    <x v="0"/>
    <x v="0"/>
    <n v="6"/>
    <s v="Connecticut"/>
    <s v="Leaves"/>
    <s v="Tea"/>
    <x v="3"/>
    <n v="64"/>
    <n v="60"/>
    <n v="27"/>
    <n v="40"/>
    <n v="20"/>
    <n v="18"/>
    <s v="Regular"/>
    <m/>
  </r>
  <r>
    <x v="2"/>
    <x v="0"/>
    <x v="0"/>
    <n v="55"/>
    <s v="Connecticut"/>
    <s v="Beans"/>
    <s v="Espresso"/>
    <x v="5"/>
    <n v="147"/>
    <n v="140"/>
    <n v="2"/>
    <n v="10"/>
    <n v="60"/>
    <n v="84"/>
    <s v="Regular"/>
    <m/>
  </r>
  <r>
    <x v="5"/>
    <x v="0"/>
    <x v="0"/>
    <n v="54"/>
    <s v="Connecticut"/>
    <s v="Beans"/>
    <s v="Espresso"/>
    <x v="5"/>
    <n v="144"/>
    <n v="130"/>
    <n v="1"/>
    <n v="40"/>
    <n v="40"/>
    <n v="83"/>
    <s v="Regular"/>
    <m/>
  </r>
  <r>
    <x v="4"/>
    <x v="0"/>
    <x v="0"/>
    <n v="49"/>
    <s v="Connecticut"/>
    <s v="Beans"/>
    <s v="Espresso"/>
    <x v="5"/>
    <n v="140"/>
    <n v="120"/>
    <n v="-3"/>
    <n v="10"/>
    <n v="50"/>
    <n v="78"/>
    <s v="Regular"/>
    <m/>
  </r>
  <r>
    <x v="0"/>
    <x v="0"/>
    <x v="1"/>
    <n v="42"/>
    <s v="Washington"/>
    <s v="Leaves"/>
    <s v="Herbal Tea"/>
    <x v="6"/>
    <n v="346"/>
    <n v="300"/>
    <n v="181"/>
    <n v="120"/>
    <n v="120"/>
    <n v="73"/>
    <s v="Decaf"/>
    <m/>
  </r>
  <r>
    <x v="2"/>
    <x v="0"/>
    <x v="1"/>
    <n v="42"/>
    <s v="Washington"/>
    <s v="Leaves"/>
    <s v="Herbal Tea"/>
    <x v="6"/>
    <n v="325"/>
    <n v="300"/>
    <n v="122"/>
    <n v="120"/>
    <n v="120"/>
    <n v="73"/>
    <s v="Decaf"/>
    <m/>
  </r>
  <r>
    <x v="5"/>
    <x v="0"/>
    <x v="1"/>
    <n v="41"/>
    <s v="Washington"/>
    <s v="Leaves"/>
    <s v="Herbal Tea"/>
    <x v="6"/>
    <n v="313"/>
    <n v="250"/>
    <n v="115"/>
    <n v="130"/>
    <n v="90"/>
    <n v="73"/>
    <s v="Decaf"/>
    <m/>
  </r>
  <r>
    <x v="5"/>
    <x v="0"/>
    <x v="1"/>
    <n v="18"/>
    <s v="Washington"/>
    <s v="Leaves"/>
    <s v="Tea"/>
    <x v="7"/>
    <n v="159"/>
    <n v="70"/>
    <n v="57"/>
    <n v="40"/>
    <n v="20"/>
    <n v="42"/>
    <s v="Regular"/>
    <m/>
  </r>
  <r>
    <x v="5"/>
    <x v="0"/>
    <x v="1"/>
    <n v="21"/>
    <s v="Washington"/>
    <s v="Beans"/>
    <s v="Coffee"/>
    <x v="0"/>
    <n v="167"/>
    <n v="230"/>
    <n v="56"/>
    <n v="110"/>
    <n v="90"/>
    <n v="43"/>
    <s v="Regular"/>
    <m/>
  </r>
  <r>
    <x v="0"/>
    <x v="0"/>
    <x v="1"/>
    <n v="15"/>
    <s v="Washington"/>
    <s v="Leaves"/>
    <s v="Tea"/>
    <x v="8"/>
    <n v="128"/>
    <n v="80"/>
    <n v="50"/>
    <n v="30"/>
    <n v="30"/>
    <n v="37"/>
    <s v="Regular"/>
    <m/>
  </r>
  <r>
    <x v="2"/>
    <x v="0"/>
    <x v="1"/>
    <n v="23"/>
    <s v="Washington"/>
    <s v="Beans"/>
    <s v="Espresso"/>
    <x v="4"/>
    <n v="164"/>
    <n v="150"/>
    <n v="45"/>
    <n v="40"/>
    <n v="70"/>
    <n v="44"/>
    <s v="Decaf"/>
    <m/>
  </r>
  <r>
    <x v="2"/>
    <x v="0"/>
    <x v="1"/>
    <n v="15"/>
    <s v="Washington"/>
    <s v="Leaves"/>
    <s v="Tea"/>
    <x v="8"/>
    <n v="120"/>
    <n v="80"/>
    <n v="34"/>
    <n v="30"/>
    <n v="30"/>
    <n v="37"/>
    <s v="Regular"/>
    <m/>
  </r>
  <r>
    <x v="4"/>
    <x v="0"/>
    <x v="1"/>
    <n v="95"/>
    <s v="Washington"/>
    <s v="Beans"/>
    <s v="Coffee"/>
    <x v="9"/>
    <n v="266"/>
    <n v="290"/>
    <n v="30"/>
    <n v="50"/>
    <n v="120"/>
    <n v="125"/>
    <s v="Decaf"/>
    <m/>
  </r>
  <r>
    <x v="1"/>
    <x v="0"/>
    <x v="1"/>
    <n v="87"/>
    <s v="Washington"/>
    <s v="Beans"/>
    <s v="Coffee"/>
    <x v="9"/>
    <n v="245"/>
    <n v="330"/>
    <n v="25"/>
    <n v="100"/>
    <n v="140"/>
    <n v="117"/>
    <s v="Decaf"/>
    <m/>
  </r>
  <r>
    <x v="0"/>
    <x v="0"/>
    <x v="1"/>
    <n v="20"/>
    <s v="Washington"/>
    <s v="Beans"/>
    <s v="Espresso"/>
    <x v="5"/>
    <n v="129"/>
    <n v="110"/>
    <n v="19"/>
    <n v="20"/>
    <n v="50"/>
    <n v="54"/>
    <s v="Regular"/>
    <m/>
  </r>
  <r>
    <x v="4"/>
    <x v="0"/>
    <x v="1"/>
    <n v="7"/>
    <s v="Washington"/>
    <s v="Beans"/>
    <s v="Espresso"/>
    <x v="10"/>
    <n v="60"/>
    <n v="50"/>
    <n v="19"/>
    <n v="20"/>
    <n v="20"/>
    <n v="19"/>
    <s v="Regular"/>
    <m/>
  </r>
  <r>
    <x v="1"/>
    <x v="0"/>
    <x v="1"/>
    <n v="7"/>
    <s v="Washington"/>
    <s v="Beans"/>
    <s v="Espresso"/>
    <x v="10"/>
    <n v="54"/>
    <n v="30"/>
    <n v="15"/>
    <n v="20"/>
    <n v="10"/>
    <n v="19"/>
    <s v="Regular"/>
    <m/>
  </r>
  <r>
    <x v="5"/>
    <x v="0"/>
    <x v="1"/>
    <n v="7"/>
    <s v="Washington"/>
    <s v="Beans"/>
    <s v="Espresso"/>
    <x v="10"/>
    <n v="51"/>
    <n v="30"/>
    <n v="10"/>
    <n v="20"/>
    <n v="10"/>
    <n v="19"/>
    <s v="Regular"/>
    <m/>
  </r>
  <r>
    <x v="2"/>
    <x v="0"/>
    <x v="1"/>
    <n v="55"/>
    <s v="Washington"/>
    <s v="Leaves"/>
    <s v="Tea"/>
    <x v="3"/>
    <n v="147"/>
    <n v="100"/>
    <n v="1"/>
    <n v="0"/>
    <n v="40"/>
    <n v="85"/>
    <s v="Regular"/>
    <m/>
  </r>
  <r>
    <x v="5"/>
    <x v="0"/>
    <x v="1"/>
    <n v="54"/>
    <s v="Washington"/>
    <s v="Leaves"/>
    <s v="Tea"/>
    <x v="3"/>
    <n v="144"/>
    <n v="60"/>
    <n v="0"/>
    <n v="10"/>
    <n v="20"/>
    <n v="84"/>
    <s v="Regular"/>
    <m/>
  </r>
  <r>
    <x v="1"/>
    <x v="0"/>
    <x v="1"/>
    <n v="54"/>
    <s v="Washington"/>
    <s v="Leaves"/>
    <s v="Tea"/>
    <x v="3"/>
    <n v="153"/>
    <n v="60"/>
    <n v="0"/>
    <n v="10"/>
    <n v="20"/>
    <n v="84"/>
    <s v="Regular"/>
    <m/>
  </r>
  <r>
    <x v="4"/>
    <x v="1"/>
    <x v="1"/>
    <n v="81"/>
    <s v="California"/>
    <s v="Beans"/>
    <s v="Espresso"/>
    <x v="4"/>
    <n v="614"/>
    <n v="550"/>
    <n v="321"/>
    <n v="210"/>
    <n v="240"/>
    <n v="113"/>
    <s v="Decaf"/>
    <m/>
  </r>
  <r>
    <x v="3"/>
    <x v="1"/>
    <x v="1"/>
    <n v="81"/>
    <s v="California"/>
    <s v="Beans"/>
    <s v="Espresso"/>
    <x v="4"/>
    <n v="576"/>
    <n v="550"/>
    <n v="216"/>
    <n v="210"/>
    <n v="240"/>
    <n v="113"/>
    <s v="Decaf"/>
    <m/>
  </r>
  <r>
    <x v="0"/>
    <x v="1"/>
    <x v="1"/>
    <n v="24"/>
    <s v="California"/>
    <s v="Leaves"/>
    <s v="Tea"/>
    <x v="3"/>
    <n v="201"/>
    <n v="130"/>
    <n v="88"/>
    <n v="40"/>
    <n v="50"/>
    <n v="55"/>
    <s v="Regular"/>
    <m/>
  </r>
  <r>
    <x v="5"/>
    <x v="1"/>
    <x v="1"/>
    <n v="21"/>
    <s v="California"/>
    <s v="Leaves"/>
    <s v="Tea"/>
    <x v="8"/>
    <n v="187"/>
    <n v="80"/>
    <n v="79"/>
    <n v="50"/>
    <n v="30"/>
    <n v="32"/>
    <s v="Regular"/>
    <m/>
  </r>
  <r>
    <x v="5"/>
    <x v="1"/>
    <x v="1"/>
    <n v="12"/>
    <s v="California"/>
    <s v="Leaves"/>
    <s v="Herbal Tea"/>
    <x v="1"/>
    <n v="90"/>
    <n v="60"/>
    <n v="26"/>
    <n v="40"/>
    <n v="20"/>
    <n v="25"/>
    <s v="Decaf"/>
    <m/>
  </r>
  <r>
    <x v="4"/>
    <x v="1"/>
    <x v="1"/>
    <n v="40"/>
    <s v="California"/>
    <s v="Beans"/>
    <s v="Coffee"/>
    <x v="11"/>
    <n v="109"/>
    <n v="120"/>
    <n v="-131"/>
    <n v="-90"/>
    <n v="150"/>
    <n v="63"/>
    <s v="Regular"/>
    <m/>
  </r>
  <r>
    <x v="5"/>
    <x v="1"/>
    <x v="2"/>
    <n v="34"/>
    <s v="Texas"/>
    <s v="Beans"/>
    <s v="Espresso"/>
    <x v="5"/>
    <n v="302"/>
    <n v="190"/>
    <n v="133"/>
    <n v="100"/>
    <n v="70"/>
    <n v="46"/>
    <s v="Regular"/>
    <m/>
  </r>
  <r>
    <x v="2"/>
    <x v="1"/>
    <x v="2"/>
    <n v="14"/>
    <s v="Texas"/>
    <s v="Beans"/>
    <s v="Espresso"/>
    <x v="4"/>
    <n v="123"/>
    <n v="90"/>
    <n v="48"/>
    <n v="40"/>
    <n v="30"/>
    <n v="25"/>
    <s v="Decaf"/>
    <m/>
  </r>
  <r>
    <x v="1"/>
    <x v="1"/>
    <x v="0"/>
    <n v="66"/>
    <s v="New York"/>
    <s v="Beans"/>
    <s v="Espresso"/>
    <x v="12"/>
    <n v="815"/>
    <n v="720"/>
    <n v="646"/>
    <n v="450"/>
    <n v="210"/>
    <n v="91"/>
    <s v="Regular"/>
    <m/>
  </r>
  <r>
    <x v="3"/>
    <x v="1"/>
    <x v="0"/>
    <n v="122"/>
    <s v="New York"/>
    <s v="Beans"/>
    <s v="Espresso"/>
    <x v="5"/>
    <n v="66"/>
    <n v="60"/>
    <n v="-224"/>
    <n v="-210"/>
    <n v="130"/>
    <n v="155"/>
    <s v="Regular"/>
    <m/>
  </r>
  <r>
    <x v="0"/>
    <x v="1"/>
    <x v="1"/>
    <n v="87"/>
    <s v="California"/>
    <s v="Beans"/>
    <s v="Coffee"/>
    <x v="0"/>
    <n v="664"/>
    <n v="740"/>
    <n v="349"/>
    <n v="310"/>
    <n v="290"/>
    <n v="139"/>
    <s v="Regular"/>
    <m/>
  </r>
  <r>
    <x v="0"/>
    <x v="1"/>
    <x v="1"/>
    <n v="75"/>
    <s v="California"/>
    <s v="Beans"/>
    <s v="Espresso"/>
    <x v="4"/>
    <n v="567"/>
    <n v="510"/>
    <n v="292"/>
    <n v="190"/>
    <n v="220"/>
    <n v="107"/>
    <s v="Decaf"/>
    <m/>
  </r>
  <r>
    <x v="2"/>
    <x v="1"/>
    <x v="1"/>
    <n v="69"/>
    <s v="California"/>
    <s v="Leaves"/>
    <s v="Herbal Tea"/>
    <x v="2"/>
    <n v="490"/>
    <n v="450"/>
    <n v="174"/>
    <n v="160"/>
    <n v="210"/>
    <n v="91"/>
    <s v="Decaf"/>
    <m/>
  </r>
  <r>
    <x v="2"/>
    <x v="1"/>
    <x v="1"/>
    <n v="33"/>
    <s v="California"/>
    <s v="Leaves"/>
    <s v="Tea"/>
    <x v="7"/>
    <n v="290"/>
    <n v="210"/>
    <n v="128"/>
    <n v="110"/>
    <n v="80"/>
    <n v="44"/>
    <s v="Regular"/>
    <m/>
  </r>
  <r>
    <x v="2"/>
    <x v="1"/>
    <x v="1"/>
    <n v="22"/>
    <s v="California"/>
    <s v="Leaves"/>
    <s v="Herbal Tea"/>
    <x v="6"/>
    <n v="198"/>
    <n v="180"/>
    <n v="84"/>
    <n v="80"/>
    <n v="70"/>
    <n v="33"/>
    <s v="Decaf"/>
    <m/>
  </r>
  <r>
    <x v="3"/>
    <x v="1"/>
    <x v="1"/>
    <n v="22"/>
    <s v="California"/>
    <s v="Leaves"/>
    <s v="Tea"/>
    <x v="3"/>
    <n v="168"/>
    <n v="120"/>
    <n v="47"/>
    <n v="50"/>
    <n v="40"/>
    <n v="54"/>
    <s v="Regular"/>
    <m/>
  </r>
  <r>
    <x v="3"/>
    <x v="1"/>
    <x v="2"/>
    <n v="15"/>
    <s v="Texas"/>
    <s v="Beans"/>
    <s v="Espresso"/>
    <x v="4"/>
    <n v="133"/>
    <n v="100"/>
    <n v="52"/>
    <n v="40"/>
    <n v="40"/>
    <n v="27"/>
    <s v="Decaf"/>
    <m/>
  </r>
  <r>
    <x v="5"/>
    <x v="1"/>
    <x v="2"/>
    <n v="12"/>
    <s v="Texas"/>
    <s v="Beans"/>
    <s v="Coffee"/>
    <x v="9"/>
    <n v="90"/>
    <n v="130"/>
    <n v="26"/>
    <n v="80"/>
    <n v="40"/>
    <n v="25"/>
    <s v="Decaf"/>
    <m/>
  </r>
  <r>
    <x v="3"/>
    <x v="1"/>
    <x v="2"/>
    <n v="13"/>
    <s v="Texas"/>
    <s v="Leaves"/>
    <s v="Herbal Tea"/>
    <x v="2"/>
    <n v="101"/>
    <n v="90"/>
    <n v="24"/>
    <n v="30"/>
    <n v="30"/>
    <n v="36"/>
    <s v="Decaf"/>
    <m/>
  </r>
  <r>
    <x v="5"/>
    <x v="1"/>
    <x v="3"/>
    <n v="46"/>
    <s v="Ohio"/>
    <s v="Beans"/>
    <s v="Coffee"/>
    <x v="9"/>
    <n v="122"/>
    <n v="110"/>
    <n v="-5"/>
    <n v="30"/>
    <n v="40"/>
    <n v="76"/>
    <s v="Decaf"/>
    <m/>
  </r>
  <r>
    <x v="5"/>
    <x v="1"/>
    <x v="3"/>
    <n v="21"/>
    <s v="Illinois"/>
    <s v="Leaves"/>
    <s v="Tea"/>
    <x v="7"/>
    <n v="187"/>
    <n v="130"/>
    <n v="78"/>
    <n v="80"/>
    <n v="50"/>
    <n v="33"/>
    <s v="Regular"/>
    <m/>
  </r>
  <r>
    <x v="2"/>
    <x v="1"/>
    <x v="3"/>
    <n v="75"/>
    <s v="Illinois"/>
    <s v="Beans"/>
    <s v="Espresso"/>
    <x v="5"/>
    <n v="532"/>
    <n v="680"/>
    <n v="196"/>
    <n v="290"/>
    <n v="290"/>
    <n v="108"/>
    <s v="Regular"/>
    <m/>
  </r>
  <r>
    <x v="5"/>
    <x v="0"/>
    <x v="2"/>
    <n v="33"/>
    <s v="Louisiana"/>
    <s v="Leaves"/>
    <s v="Herbal Tea"/>
    <x v="6"/>
    <n v="236"/>
    <n v="210"/>
    <n v="87"/>
    <n v="110"/>
    <n v="80"/>
    <n v="46"/>
    <s v="Decaf"/>
    <m/>
  </r>
  <r>
    <x v="1"/>
    <x v="0"/>
    <x v="2"/>
    <n v="18"/>
    <s v="Louisiana"/>
    <s v="Beans"/>
    <s v="Espresso"/>
    <x v="5"/>
    <n v="169"/>
    <n v="100"/>
    <n v="86"/>
    <n v="70"/>
    <n v="30"/>
    <n v="41"/>
    <s v="Regular"/>
    <m/>
  </r>
  <r>
    <x v="3"/>
    <x v="0"/>
    <x v="2"/>
    <n v="31"/>
    <s v="Louisiana"/>
    <s v="Leaves"/>
    <s v="Herbal Tea"/>
    <x v="6"/>
    <n v="214"/>
    <n v="190"/>
    <n v="77"/>
    <n v="70"/>
    <n v="80"/>
    <n v="43"/>
    <s v="Decaf"/>
    <m/>
  </r>
  <r>
    <x v="1"/>
    <x v="0"/>
    <x v="2"/>
    <n v="30"/>
    <s v="Louisiana"/>
    <s v="Leaves"/>
    <s v="Herbal Tea"/>
    <x v="2"/>
    <n v="189"/>
    <n v="150"/>
    <n v="50"/>
    <n v="60"/>
    <n v="60"/>
    <n v="64"/>
    <s v="Decaf"/>
    <m/>
  </r>
  <r>
    <x v="2"/>
    <x v="0"/>
    <x v="2"/>
    <n v="16"/>
    <s v="Louisiana"/>
    <s v="Beans"/>
    <s v="Espresso"/>
    <x v="5"/>
    <n v="141"/>
    <n v="100"/>
    <n v="49"/>
    <n v="30"/>
    <n v="40"/>
    <n v="39"/>
    <s v="Regular"/>
    <m/>
  </r>
  <r>
    <x v="5"/>
    <x v="0"/>
    <x v="2"/>
    <n v="13"/>
    <s v="Louisiana"/>
    <s v="Beans"/>
    <s v="Coffee"/>
    <x v="0"/>
    <n v="119"/>
    <n v="160"/>
    <n v="47"/>
    <n v="80"/>
    <n v="70"/>
    <n v="24"/>
    <s v="Regular"/>
    <m/>
  </r>
  <r>
    <x v="4"/>
    <x v="0"/>
    <x v="2"/>
    <n v="12"/>
    <s v="Louisiana"/>
    <s v="Beans"/>
    <s v="Espresso"/>
    <x v="5"/>
    <n v="114"/>
    <n v="80"/>
    <n v="46"/>
    <n v="20"/>
    <n v="30"/>
    <n v="35"/>
    <s v="Regular"/>
    <m/>
  </r>
  <r>
    <x v="5"/>
    <x v="0"/>
    <x v="2"/>
    <n v="13"/>
    <s v="Louisiana"/>
    <s v="Beans"/>
    <s v="Coffee"/>
    <x v="9"/>
    <n v="118"/>
    <n v="160"/>
    <n v="45"/>
    <n v="80"/>
    <n v="70"/>
    <n v="25"/>
    <s v="Decaf"/>
    <m/>
  </r>
  <r>
    <x v="2"/>
    <x v="0"/>
    <x v="2"/>
    <n v="13"/>
    <s v="Louisiana"/>
    <s v="Beans"/>
    <s v="Coffee"/>
    <x v="0"/>
    <n v="115"/>
    <n v="130"/>
    <n v="44"/>
    <n v="60"/>
    <n v="50"/>
    <n v="24"/>
    <s v="Regular"/>
    <m/>
  </r>
  <r>
    <x v="2"/>
    <x v="0"/>
    <x v="2"/>
    <n v="15"/>
    <s v="Louisiana"/>
    <s v="Beans"/>
    <s v="Espresso"/>
    <x v="4"/>
    <n v="120"/>
    <n v="90"/>
    <n v="34"/>
    <n v="30"/>
    <n v="30"/>
    <n v="37"/>
    <s v="Decaf"/>
    <m/>
  </r>
  <r>
    <x v="3"/>
    <x v="0"/>
    <x v="2"/>
    <n v="9"/>
    <s v="Louisiana"/>
    <s v="Beans"/>
    <s v="Coffee"/>
    <x v="9"/>
    <n v="85"/>
    <n v="100"/>
    <n v="31"/>
    <n v="50"/>
    <n v="40"/>
    <n v="20"/>
    <s v="Decaf"/>
    <m/>
  </r>
  <r>
    <x v="3"/>
    <x v="0"/>
    <x v="2"/>
    <n v="13"/>
    <s v="Louisiana"/>
    <s v="Beans"/>
    <s v="Espresso"/>
    <x v="4"/>
    <n v="106"/>
    <n v="80"/>
    <n v="27"/>
    <n v="20"/>
    <n v="30"/>
    <n v="36"/>
    <s v="Decaf"/>
    <m/>
  </r>
  <r>
    <x v="4"/>
    <x v="0"/>
    <x v="2"/>
    <n v="49"/>
    <s v="Louisiana"/>
    <s v="Beans"/>
    <s v="Espresso"/>
    <x v="10"/>
    <n v="140"/>
    <n v="100"/>
    <n v="-4"/>
    <n v="0"/>
    <n v="40"/>
    <n v="79"/>
    <s v="Regular"/>
    <m/>
  </r>
  <r>
    <x v="0"/>
    <x v="1"/>
    <x v="3"/>
    <n v="50"/>
    <s v="Ohio"/>
    <s v="Beans"/>
    <s v="Espresso"/>
    <x v="5"/>
    <n v="387"/>
    <n v="460"/>
    <n v="159"/>
    <n v="170"/>
    <n v="230"/>
    <n v="75"/>
    <s v="Regular"/>
    <m/>
  </r>
  <r>
    <x v="5"/>
    <x v="1"/>
    <x v="3"/>
    <n v="27"/>
    <s v="Ohio"/>
    <s v="Leaves"/>
    <s v="Tea"/>
    <x v="7"/>
    <n v="205"/>
    <n v="140"/>
    <n v="65"/>
    <n v="60"/>
    <n v="50"/>
    <n v="58"/>
    <s v="Regular"/>
    <m/>
  </r>
  <r>
    <x v="0"/>
    <x v="1"/>
    <x v="3"/>
    <n v="19"/>
    <s v="Ohio"/>
    <s v="Beans"/>
    <s v="Coffee"/>
    <x v="11"/>
    <n v="147"/>
    <n v="130"/>
    <n v="49"/>
    <n v="50"/>
    <n v="50"/>
    <n v="46"/>
    <s v="Regular"/>
    <m/>
  </r>
  <r>
    <x v="0"/>
    <x v="1"/>
    <x v="3"/>
    <n v="14"/>
    <s v="Ohio"/>
    <s v="Beans"/>
    <s v="Coffee"/>
    <x v="0"/>
    <n v="121"/>
    <n v="110"/>
    <n v="47"/>
    <n v="40"/>
    <n v="40"/>
    <n v="36"/>
    <s v="Regular"/>
    <m/>
  </r>
  <r>
    <x v="4"/>
    <x v="1"/>
    <x v="3"/>
    <n v="17"/>
    <s v="Ohio"/>
    <s v="Beans"/>
    <s v="Coffee"/>
    <x v="11"/>
    <n v="135"/>
    <n v="120"/>
    <n v="43"/>
    <n v="40"/>
    <n v="50"/>
    <n v="44"/>
    <s v="Regular"/>
    <m/>
  </r>
  <r>
    <x v="1"/>
    <x v="1"/>
    <x v="3"/>
    <n v="46"/>
    <s v="Ohio"/>
    <s v="Beans"/>
    <s v="Coffee"/>
    <x v="9"/>
    <n v="130"/>
    <n v="110"/>
    <n v="-7"/>
    <n v="30"/>
    <n v="40"/>
    <n v="76"/>
    <s v="Decaf"/>
    <m/>
  </r>
  <r>
    <x v="5"/>
    <x v="1"/>
    <x v="0"/>
    <n v="28"/>
    <s v="Florida"/>
    <s v="Beans"/>
    <s v="Espresso"/>
    <x v="4"/>
    <n v="202"/>
    <n v="180"/>
    <n v="60"/>
    <n v="90"/>
    <n v="70"/>
    <n v="56"/>
    <s v="Decaf"/>
    <m/>
  </r>
  <r>
    <x v="5"/>
    <x v="1"/>
    <x v="0"/>
    <n v="87"/>
    <s v="Florida"/>
    <s v="Beans"/>
    <s v="Espresso"/>
    <x v="5"/>
    <n v="230"/>
    <n v="210"/>
    <n v="18"/>
    <n v="50"/>
    <n v="80"/>
    <n v="116"/>
    <s v="Regular"/>
    <m/>
  </r>
  <r>
    <x v="4"/>
    <x v="0"/>
    <x v="1"/>
    <n v="37"/>
    <s v="Washington"/>
    <s v="Leaves"/>
    <s v="Herbal Tea"/>
    <x v="6"/>
    <n v="308"/>
    <n v="260"/>
    <n v="156"/>
    <n v="110"/>
    <n v="100"/>
    <n v="69"/>
    <s v="Decaf"/>
    <m/>
  </r>
  <r>
    <x v="0"/>
    <x v="0"/>
    <x v="1"/>
    <n v="20"/>
    <s v="Washington"/>
    <s v="Beans"/>
    <s v="Coffee"/>
    <x v="0"/>
    <n v="166"/>
    <n v="180"/>
    <n v="74"/>
    <n v="70"/>
    <n v="70"/>
    <n v="43"/>
    <s v="Regular"/>
    <m/>
  </r>
  <r>
    <x v="0"/>
    <x v="0"/>
    <x v="1"/>
    <n v="13"/>
    <s v="Washington"/>
    <s v="Leaves"/>
    <s v="Herbal Tea"/>
    <x v="2"/>
    <n v="123"/>
    <n v="100"/>
    <n v="65"/>
    <n v="40"/>
    <n v="40"/>
    <n v="24"/>
    <s v="Decaf"/>
    <m/>
  </r>
  <r>
    <x v="3"/>
    <x v="0"/>
    <x v="1"/>
    <n v="23"/>
    <s v="Washington"/>
    <s v="Beans"/>
    <s v="Coffee"/>
    <x v="0"/>
    <n v="176"/>
    <n v="200"/>
    <n v="58"/>
    <n v="80"/>
    <n v="80"/>
    <n v="46"/>
    <s v="Regular"/>
    <m/>
  </r>
  <r>
    <x v="3"/>
    <x v="0"/>
    <x v="1"/>
    <n v="24"/>
    <s v="Washington"/>
    <s v="Beans"/>
    <s v="Espresso"/>
    <x v="4"/>
    <n v="176"/>
    <n v="170"/>
    <n v="51"/>
    <n v="60"/>
    <n v="70"/>
    <n v="45"/>
    <s v="Decaf"/>
    <m/>
  </r>
  <r>
    <x v="5"/>
    <x v="0"/>
    <x v="1"/>
    <n v="24"/>
    <s v="Washington"/>
    <s v="Beans"/>
    <s v="Espresso"/>
    <x v="4"/>
    <n v="174"/>
    <n v="150"/>
    <n v="48"/>
    <n v="80"/>
    <n v="60"/>
    <n v="46"/>
    <s v="Decaf"/>
    <m/>
  </r>
  <r>
    <x v="4"/>
    <x v="0"/>
    <x v="1"/>
    <n v="12"/>
    <s v="Washington"/>
    <s v="Leaves"/>
    <s v="Tea"/>
    <x v="7"/>
    <n v="114"/>
    <n v="70"/>
    <n v="45"/>
    <n v="20"/>
    <n v="30"/>
    <n v="36"/>
    <s v="Regular"/>
    <m/>
  </r>
  <r>
    <x v="4"/>
    <x v="0"/>
    <x v="1"/>
    <n v="13"/>
    <s v="Washington"/>
    <s v="Leaves"/>
    <s v="Tea"/>
    <x v="8"/>
    <n v="113"/>
    <n v="70"/>
    <n v="42"/>
    <n v="20"/>
    <n v="30"/>
    <n v="35"/>
    <s v="Regular"/>
    <m/>
  </r>
  <r>
    <x v="5"/>
    <x v="0"/>
    <x v="1"/>
    <n v="21"/>
    <s v="Washington"/>
    <s v="Beans"/>
    <s v="Espresso"/>
    <x v="5"/>
    <n v="126"/>
    <n v="110"/>
    <n v="16"/>
    <n v="50"/>
    <n v="40"/>
    <n v="54"/>
    <s v="Regular"/>
    <m/>
  </r>
  <r>
    <x v="2"/>
    <x v="0"/>
    <x v="1"/>
    <n v="85"/>
    <s v="Washington"/>
    <s v="Beans"/>
    <s v="Coffee"/>
    <x v="9"/>
    <n v="224"/>
    <n v="260"/>
    <n v="16"/>
    <n v="40"/>
    <n v="110"/>
    <n v="114"/>
    <s v="Decaf"/>
    <m/>
  </r>
  <r>
    <x v="3"/>
    <x v="0"/>
    <x v="1"/>
    <n v="7"/>
    <s v="Washington"/>
    <s v="Beans"/>
    <s v="Espresso"/>
    <x v="10"/>
    <n v="56"/>
    <n v="50"/>
    <n v="13"/>
    <n v="20"/>
    <n v="20"/>
    <n v="19"/>
    <s v="Regular"/>
    <m/>
  </r>
  <r>
    <x v="2"/>
    <x v="0"/>
    <x v="1"/>
    <n v="7"/>
    <s v="Washington"/>
    <s v="Beans"/>
    <s v="Espresso"/>
    <x v="10"/>
    <n v="52"/>
    <n v="50"/>
    <n v="11"/>
    <n v="20"/>
    <n v="20"/>
    <n v="19"/>
    <s v="Regular"/>
    <m/>
  </r>
  <r>
    <x v="4"/>
    <x v="1"/>
    <x v="2"/>
    <n v="34"/>
    <s v="Texas"/>
    <s v="Beans"/>
    <s v="Espresso"/>
    <x v="5"/>
    <n v="322"/>
    <n v="230"/>
    <n v="197"/>
    <n v="110"/>
    <n v="90"/>
    <n v="46"/>
    <s v="Regular"/>
    <m/>
  </r>
  <r>
    <x v="0"/>
    <x v="1"/>
    <x v="2"/>
    <n v="14"/>
    <s v="Texas"/>
    <s v="Beans"/>
    <s v="Espresso"/>
    <x v="4"/>
    <n v="131"/>
    <n v="90"/>
    <n v="71"/>
    <n v="40"/>
    <n v="30"/>
    <n v="25"/>
    <s v="Decaf"/>
    <m/>
  </r>
  <r>
    <x v="4"/>
    <x v="0"/>
    <x v="3"/>
    <n v="24"/>
    <s v="Wisconsin"/>
    <s v="Beans"/>
    <s v="Espresso"/>
    <x v="5"/>
    <n v="188"/>
    <n v="220"/>
    <n v="74"/>
    <n v="80"/>
    <n v="100"/>
    <n v="46"/>
    <s v="Regular"/>
    <m/>
  </r>
  <r>
    <x v="0"/>
    <x v="0"/>
    <x v="3"/>
    <n v="16"/>
    <s v="Wisconsin"/>
    <s v="Leaves"/>
    <s v="Herbal Tea"/>
    <x v="6"/>
    <n v="150"/>
    <n v="130"/>
    <n v="71"/>
    <n v="50"/>
    <n v="50"/>
    <n v="40"/>
    <s v="Decaf"/>
    <m/>
  </r>
  <r>
    <x v="1"/>
    <x v="0"/>
    <x v="3"/>
    <n v="24"/>
    <s v="Wisconsin"/>
    <s v="Beans"/>
    <s v="Espresso"/>
    <x v="5"/>
    <n v="185"/>
    <n v="250"/>
    <n v="71"/>
    <n v="120"/>
    <n v="110"/>
    <n v="46"/>
    <s v="Regular"/>
    <m/>
  </r>
  <r>
    <x v="1"/>
    <x v="0"/>
    <x v="3"/>
    <n v="13"/>
    <s v="Wisconsin"/>
    <s v="Leaves"/>
    <s v="Herbal Tea"/>
    <x v="2"/>
    <n v="126"/>
    <n v="90"/>
    <n v="67"/>
    <n v="60"/>
    <n v="30"/>
    <n v="25"/>
    <s v="Decaf"/>
    <m/>
  </r>
  <r>
    <x v="2"/>
    <x v="0"/>
    <x v="3"/>
    <n v="25"/>
    <s v="Wisconsin"/>
    <s v="Beans"/>
    <s v="Coffee"/>
    <x v="9"/>
    <n v="180"/>
    <n v="170"/>
    <n v="51"/>
    <n v="60"/>
    <n v="70"/>
    <n v="52"/>
    <s v="Decaf"/>
    <m/>
  </r>
  <r>
    <x v="5"/>
    <x v="0"/>
    <x v="3"/>
    <n v="13"/>
    <s v="Wisconsin"/>
    <s v="Leaves"/>
    <s v="Herbal Tea"/>
    <x v="2"/>
    <n v="118"/>
    <n v="90"/>
    <n v="45"/>
    <n v="60"/>
    <n v="30"/>
    <n v="25"/>
    <s v="Decaf"/>
    <m/>
  </r>
  <r>
    <x v="1"/>
    <x v="0"/>
    <x v="3"/>
    <n v="14"/>
    <s v="Wisconsin"/>
    <s v="Leaves"/>
    <s v="Tea"/>
    <x v="7"/>
    <n v="120"/>
    <n v="70"/>
    <n v="45"/>
    <n v="40"/>
    <n v="20"/>
    <n v="37"/>
    <s v="Regular"/>
    <m/>
  </r>
  <r>
    <x v="4"/>
    <x v="0"/>
    <x v="3"/>
    <n v="13"/>
    <s v="Wisconsin"/>
    <s v="Leaves"/>
    <s v="Tea"/>
    <x v="7"/>
    <n v="113"/>
    <n v="80"/>
    <n v="42"/>
    <n v="20"/>
    <n v="30"/>
    <n v="35"/>
    <s v="Regular"/>
    <m/>
  </r>
  <r>
    <x v="2"/>
    <x v="0"/>
    <x v="3"/>
    <n v="15"/>
    <s v="Wisconsin"/>
    <s v="Leaves"/>
    <s v="Tea"/>
    <x v="7"/>
    <n v="120"/>
    <n v="90"/>
    <n v="33"/>
    <n v="20"/>
    <n v="40"/>
    <n v="38"/>
    <s v="Regular"/>
    <m/>
  </r>
  <r>
    <x v="5"/>
    <x v="0"/>
    <x v="3"/>
    <n v="14"/>
    <s v="Wisconsin"/>
    <s v="Leaves"/>
    <s v="Tea"/>
    <x v="7"/>
    <n v="113"/>
    <n v="70"/>
    <n v="30"/>
    <n v="40"/>
    <n v="20"/>
    <n v="37"/>
    <s v="Regular"/>
    <m/>
  </r>
  <r>
    <x v="4"/>
    <x v="0"/>
    <x v="3"/>
    <n v="95"/>
    <s v="Wisconsin"/>
    <s v="Beans"/>
    <s v="Coffee"/>
    <x v="0"/>
    <n v="266"/>
    <n v="240"/>
    <n v="30"/>
    <n v="30"/>
    <n v="100"/>
    <n v="125"/>
    <s v="Regular"/>
    <m/>
  </r>
  <r>
    <x v="3"/>
    <x v="0"/>
    <x v="3"/>
    <n v="13"/>
    <s v="Wisconsin"/>
    <s v="Leaves"/>
    <s v="Tea"/>
    <x v="7"/>
    <n v="106"/>
    <n v="80"/>
    <n v="28"/>
    <n v="20"/>
    <n v="30"/>
    <n v="35"/>
    <s v="Regular"/>
    <m/>
  </r>
  <r>
    <x v="2"/>
    <x v="0"/>
    <x v="3"/>
    <n v="8"/>
    <s v="Wisconsin"/>
    <s v="Leaves"/>
    <s v="Herbal Tea"/>
    <x v="2"/>
    <n v="78"/>
    <n v="70"/>
    <n v="27"/>
    <n v="40"/>
    <n v="20"/>
    <n v="20"/>
    <s v="Decaf"/>
    <m/>
  </r>
  <r>
    <x v="0"/>
    <x v="0"/>
    <x v="3"/>
    <n v="20"/>
    <s v="Wisconsin"/>
    <s v="Beans"/>
    <s v="Coffee"/>
    <x v="11"/>
    <n v="129"/>
    <n v="110"/>
    <n v="21"/>
    <n v="20"/>
    <n v="50"/>
    <n v="53"/>
    <s v="Regular"/>
    <m/>
  </r>
  <r>
    <x v="2"/>
    <x v="0"/>
    <x v="3"/>
    <n v="85"/>
    <s v="Wisconsin"/>
    <s v="Beans"/>
    <s v="Coffee"/>
    <x v="0"/>
    <n v="224"/>
    <n v="220"/>
    <n v="16"/>
    <n v="30"/>
    <n v="90"/>
    <n v="114"/>
    <s v="Regular"/>
    <m/>
  </r>
  <r>
    <x v="1"/>
    <x v="0"/>
    <x v="3"/>
    <n v="7"/>
    <s v="Wisconsin"/>
    <s v="Beans"/>
    <s v="Espresso"/>
    <x v="4"/>
    <n v="54"/>
    <n v="70"/>
    <n v="15"/>
    <n v="50"/>
    <n v="20"/>
    <n v="19"/>
    <s v="Decaf"/>
    <m/>
  </r>
  <r>
    <x v="2"/>
    <x v="0"/>
    <x v="3"/>
    <n v="20"/>
    <s v="Wisconsin"/>
    <s v="Beans"/>
    <s v="Coffee"/>
    <x v="11"/>
    <n v="121"/>
    <n v="110"/>
    <n v="14"/>
    <n v="20"/>
    <n v="50"/>
    <n v="53"/>
    <s v="Regular"/>
    <m/>
  </r>
  <r>
    <x v="3"/>
    <x v="0"/>
    <x v="3"/>
    <n v="7"/>
    <s v="Wisconsin"/>
    <s v="Beans"/>
    <s v="Espresso"/>
    <x v="4"/>
    <n v="56"/>
    <n v="70"/>
    <n v="13"/>
    <n v="30"/>
    <n v="30"/>
    <n v="19"/>
    <s v="Decaf"/>
    <m/>
  </r>
  <r>
    <x v="1"/>
    <x v="0"/>
    <x v="3"/>
    <n v="54"/>
    <s v="Wisconsin"/>
    <s v="Leaves"/>
    <s v="Tea"/>
    <x v="8"/>
    <n v="153"/>
    <n v="90"/>
    <n v="0"/>
    <n v="0"/>
    <n v="40"/>
    <n v="84"/>
    <s v="Regular"/>
    <m/>
  </r>
  <r>
    <x v="4"/>
    <x v="0"/>
    <x v="3"/>
    <n v="49"/>
    <s v="Wisconsin"/>
    <s v="Leaves"/>
    <s v="Tea"/>
    <x v="8"/>
    <n v="140"/>
    <n v="100"/>
    <n v="-4"/>
    <n v="0"/>
    <n v="40"/>
    <n v="79"/>
    <s v="Regular"/>
    <m/>
  </r>
  <r>
    <x v="1"/>
    <x v="1"/>
    <x v="2"/>
    <n v="12"/>
    <s v="Texas"/>
    <s v="Beans"/>
    <s v="Coffee"/>
    <x v="9"/>
    <n v="96"/>
    <n v="130"/>
    <n v="39"/>
    <n v="80"/>
    <n v="40"/>
    <n v="25"/>
    <s v="Decaf"/>
    <m/>
  </r>
  <r>
    <x v="4"/>
    <x v="1"/>
    <x v="3"/>
    <n v="34"/>
    <s v="Colorado"/>
    <s v="Beans"/>
    <s v="Coffee"/>
    <x v="11"/>
    <n v="322"/>
    <n v="290"/>
    <n v="199"/>
    <n v="130"/>
    <n v="120"/>
    <n v="45"/>
    <s v="Regular"/>
    <m/>
  </r>
  <r>
    <x v="3"/>
    <x v="1"/>
    <x v="3"/>
    <n v="42"/>
    <s v="Colorado"/>
    <s v="Leaves"/>
    <s v="Herbal Tea"/>
    <x v="6"/>
    <n v="306"/>
    <n v="280"/>
    <n v="87"/>
    <n v="80"/>
    <n v="140"/>
    <n v="66"/>
    <s v="Decaf"/>
    <m/>
  </r>
  <r>
    <x v="5"/>
    <x v="1"/>
    <x v="3"/>
    <n v="21"/>
    <s v="Colorado"/>
    <s v="Beans"/>
    <s v="Espresso"/>
    <x v="5"/>
    <n v="187"/>
    <n v="280"/>
    <n v="79"/>
    <n v="170"/>
    <n v="100"/>
    <n v="32"/>
    <s v="Regular"/>
    <m/>
  </r>
  <r>
    <x v="0"/>
    <x v="1"/>
    <x v="3"/>
    <n v="14"/>
    <s v="Colorado"/>
    <s v="Beans"/>
    <s v="Espresso"/>
    <x v="5"/>
    <n v="131"/>
    <n v="150"/>
    <n v="71"/>
    <n v="70"/>
    <n v="60"/>
    <n v="25"/>
    <s v="Regular"/>
    <m/>
  </r>
  <r>
    <x v="2"/>
    <x v="1"/>
    <x v="3"/>
    <n v="24"/>
    <s v="Colorado"/>
    <s v="Beans"/>
    <s v="Espresso"/>
    <x v="4"/>
    <n v="189"/>
    <n v="240"/>
    <n v="58"/>
    <n v="100"/>
    <n v="90"/>
    <n v="56"/>
    <s v="Decaf"/>
    <m/>
  </r>
  <r>
    <x v="5"/>
    <x v="1"/>
    <x v="3"/>
    <n v="23"/>
    <s v="Colorado"/>
    <s v="Beans"/>
    <s v="Espresso"/>
    <x v="4"/>
    <n v="182"/>
    <n v="260"/>
    <n v="56"/>
    <n v="130"/>
    <n v="100"/>
    <n v="54"/>
    <s v="Decaf"/>
    <m/>
  </r>
  <r>
    <x v="2"/>
    <x v="1"/>
    <x v="3"/>
    <n v="14"/>
    <s v="Colorado"/>
    <s v="Beans"/>
    <s v="Espresso"/>
    <x v="5"/>
    <n v="123"/>
    <n v="150"/>
    <n v="48"/>
    <n v="70"/>
    <n v="60"/>
    <n v="25"/>
    <s v="Regular"/>
    <m/>
  </r>
  <r>
    <x v="1"/>
    <x v="1"/>
    <x v="3"/>
    <n v="12"/>
    <s v="Colorado"/>
    <s v="Beans"/>
    <s v="Coffee"/>
    <x v="0"/>
    <n v="96"/>
    <n v="80"/>
    <n v="40"/>
    <n v="50"/>
    <n v="30"/>
    <n v="24"/>
    <s v="Regular"/>
    <m/>
  </r>
  <r>
    <x v="3"/>
    <x v="1"/>
    <x v="3"/>
    <n v="17"/>
    <s v="Colorado"/>
    <s v="Leaves"/>
    <s v="Herbal Tea"/>
    <x v="1"/>
    <n v="127"/>
    <n v="110"/>
    <n v="29"/>
    <n v="30"/>
    <n v="50"/>
    <n v="44"/>
    <s v="Decaf"/>
    <m/>
  </r>
  <r>
    <x v="5"/>
    <x v="1"/>
    <x v="3"/>
    <n v="16"/>
    <s v="Colorado"/>
    <s v="Leaves"/>
    <s v="Tea"/>
    <x v="8"/>
    <n v="118"/>
    <n v="80"/>
    <n v="27"/>
    <n v="40"/>
    <n v="30"/>
    <n v="37"/>
    <s v="Regular"/>
    <m/>
  </r>
  <r>
    <x v="3"/>
    <x v="1"/>
    <x v="3"/>
    <n v="16"/>
    <s v="Colorado"/>
    <s v="Leaves"/>
    <s v="Tea"/>
    <x v="8"/>
    <n v="116"/>
    <n v="90"/>
    <n v="26"/>
    <n v="20"/>
    <n v="40"/>
    <n v="37"/>
    <s v="Regular"/>
    <m/>
  </r>
  <r>
    <x v="5"/>
    <x v="1"/>
    <x v="3"/>
    <n v="20"/>
    <s v="Colorado"/>
    <s v="Leaves"/>
    <s v="Tea"/>
    <x v="7"/>
    <n v="120"/>
    <n v="80"/>
    <n v="13"/>
    <n v="30"/>
    <n v="30"/>
    <n v="53"/>
    <s v="Regular"/>
    <m/>
  </r>
  <r>
    <x v="4"/>
    <x v="1"/>
    <x v="3"/>
    <n v="17"/>
    <s v="Colorado"/>
    <s v="Leaves"/>
    <s v="Tea"/>
    <x v="7"/>
    <n v="110"/>
    <n v="80"/>
    <n v="9"/>
    <n v="10"/>
    <n v="30"/>
    <n v="51"/>
    <s v="Regular"/>
    <m/>
  </r>
  <r>
    <x v="3"/>
    <x v="1"/>
    <x v="3"/>
    <n v="17"/>
    <s v="Colorado"/>
    <s v="Leaves"/>
    <s v="Tea"/>
    <x v="7"/>
    <n v="103"/>
    <n v="80"/>
    <n v="6"/>
    <n v="10"/>
    <n v="30"/>
    <n v="51"/>
    <s v="Regular"/>
    <m/>
  </r>
  <r>
    <x v="2"/>
    <x v="1"/>
    <x v="3"/>
    <n v="47"/>
    <s v="Colorado"/>
    <s v="Leaves"/>
    <s v="Herbal Tea"/>
    <x v="2"/>
    <n v="125"/>
    <n v="110"/>
    <n v="-4"/>
    <n v="10"/>
    <n v="40"/>
    <n v="77"/>
    <s v="Decaf"/>
    <m/>
  </r>
  <r>
    <x v="5"/>
    <x v="1"/>
    <x v="3"/>
    <n v="46"/>
    <s v="Colorado"/>
    <s v="Leaves"/>
    <s v="Herbal Tea"/>
    <x v="2"/>
    <n v="122"/>
    <n v="90"/>
    <n v="-5"/>
    <n v="30"/>
    <n v="30"/>
    <n v="76"/>
    <s v="Decaf"/>
    <m/>
  </r>
  <r>
    <x v="5"/>
    <x v="1"/>
    <x v="0"/>
    <n v="24"/>
    <s v="Florida"/>
    <s v="Leaves"/>
    <s v="Herbal Tea"/>
    <x v="1"/>
    <n v="174"/>
    <n v="90"/>
    <n v="48"/>
    <n v="40"/>
    <n v="40"/>
    <n v="46"/>
    <s v="Decaf"/>
    <m/>
  </r>
  <r>
    <x v="4"/>
    <x v="1"/>
    <x v="0"/>
    <n v="24"/>
    <s v="Florida"/>
    <s v="Leaves"/>
    <s v="Herbal Tea"/>
    <x v="2"/>
    <n v="155"/>
    <n v="100"/>
    <n v="34"/>
    <n v="20"/>
    <n v="40"/>
    <n v="57"/>
    <s v="Decaf"/>
    <m/>
  </r>
  <r>
    <x v="4"/>
    <x v="1"/>
    <x v="0"/>
    <n v="95"/>
    <s v="Florida"/>
    <s v="Beans"/>
    <s v="Espresso"/>
    <x v="5"/>
    <n v="266"/>
    <n v="240"/>
    <n v="31"/>
    <n v="30"/>
    <n v="100"/>
    <n v="124"/>
    <s v="Regular"/>
    <m/>
  </r>
  <r>
    <x v="3"/>
    <x v="1"/>
    <x v="0"/>
    <n v="95"/>
    <s v="Florida"/>
    <s v="Beans"/>
    <s v="Espresso"/>
    <x v="5"/>
    <n v="250"/>
    <n v="240"/>
    <n v="21"/>
    <n v="30"/>
    <n v="100"/>
    <n v="124"/>
    <s v="Regular"/>
    <m/>
  </r>
  <r>
    <x v="3"/>
    <x v="1"/>
    <x v="3"/>
    <n v="34"/>
    <s v="Illinois"/>
    <s v="Leaves"/>
    <s v="Herbal Tea"/>
    <x v="6"/>
    <n v="302"/>
    <n v="280"/>
    <n v="133"/>
    <n v="130"/>
    <n v="110"/>
    <n v="46"/>
    <s v="Decaf"/>
    <m/>
  </r>
  <r>
    <x v="0"/>
    <x v="1"/>
    <x v="3"/>
    <n v="24"/>
    <s v="Illinois"/>
    <s v="Leaves"/>
    <s v="Tea"/>
    <x v="8"/>
    <n v="201"/>
    <n v="150"/>
    <n v="88"/>
    <n v="50"/>
    <n v="60"/>
    <n v="55"/>
    <s v="Regular"/>
    <m/>
  </r>
  <r>
    <x v="3"/>
    <x v="1"/>
    <x v="3"/>
    <n v="15"/>
    <s v="Illinois"/>
    <s v="Leaves"/>
    <s v="Tea"/>
    <x v="7"/>
    <n v="133"/>
    <n v="110"/>
    <n v="53"/>
    <n v="50"/>
    <n v="40"/>
    <n v="26"/>
    <s v="Regular"/>
    <m/>
  </r>
  <r>
    <x v="1"/>
    <x v="1"/>
    <x v="3"/>
    <n v="84"/>
    <s v="Illinois"/>
    <s v="Beans"/>
    <s v="Espresso"/>
    <x v="5"/>
    <n v="637"/>
    <n v="890"/>
    <n v="332"/>
    <n v="420"/>
    <n v="370"/>
    <n v="117"/>
    <s v="Regular"/>
    <m/>
  </r>
  <r>
    <x v="4"/>
    <x v="1"/>
    <x v="3"/>
    <n v="73"/>
    <s v="Illinois"/>
    <s v="Beans"/>
    <s v="Coffee"/>
    <x v="0"/>
    <n v="569"/>
    <n v="520"/>
    <n v="288"/>
    <n v="190"/>
    <n v="220"/>
    <n v="116"/>
    <s v="Regular"/>
    <m/>
  </r>
  <r>
    <x v="4"/>
    <x v="1"/>
    <x v="3"/>
    <n v="40"/>
    <s v="Illinois"/>
    <s v="Beans"/>
    <s v="Coffee"/>
    <x v="9"/>
    <n v="332"/>
    <n v="300"/>
    <n v="181"/>
    <n v="130"/>
    <n v="120"/>
    <n v="63"/>
    <s v="Decaf"/>
    <m/>
  </r>
  <r>
    <x v="5"/>
    <x v="1"/>
    <x v="3"/>
    <n v="66"/>
    <s v="Illinois"/>
    <s v="Beans"/>
    <s v="Espresso"/>
    <x v="4"/>
    <n v="478"/>
    <n v="710"/>
    <n v="149"/>
    <n v="300"/>
    <n v="340"/>
    <n v="90"/>
    <s v="Decaf"/>
    <m/>
  </r>
  <r>
    <x v="4"/>
    <x v="1"/>
    <x v="3"/>
    <n v="24"/>
    <s v="Illinois"/>
    <s v="Leaves"/>
    <s v="Herbal Tea"/>
    <x v="1"/>
    <n v="224"/>
    <n v="190"/>
    <n v="131"/>
    <n v="80"/>
    <n v="80"/>
    <n v="36"/>
    <s v="Decaf"/>
    <m/>
  </r>
  <r>
    <x v="2"/>
    <x v="1"/>
    <x v="3"/>
    <n v="33"/>
    <s v="Illinois"/>
    <s v="Leaves"/>
    <s v="Herbal Tea"/>
    <x v="6"/>
    <n v="290"/>
    <n v="260"/>
    <n v="127"/>
    <n v="110"/>
    <n v="110"/>
    <n v="45"/>
    <s v="Decaf"/>
    <m/>
  </r>
  <r>
    <x v="4"/>
    <x v="1"/>
    <x v="3"/>
    <n v="14"/>
    <s v="Illinois"/>
    <s v="Leaves"/>
    <s v="Herbal Tea"/>
    <x v="2"/>
    <n v="106"/>
    <n v="90"/>
    <n v="43"/>
    <n v="30"/>
    <n v="40"/>
    <n v="27"/>
    <s v="Decaf"/>
    <m/>
  </r>
  <r>
    <x v="0"/>
    <x v="1"/>
    <x v="3"/>
    <n v="13"/>
    <s v="Illinois"/>
    <s v="Leaves"/>
    <s v="Herbal Tea"/>
    <x v="2"/>
    <n v="98"/>
    <n v="80"/>
    <n v="40"/>
    <n v="30"/>
    <n v="30"/>
    <n v="25"/>
    <s v="Decaf"/>
    <m/>
  </r>
  <r>
    <x v="1"/>
    <x v="1"/>
    <x v="3"/>
    <n v="12"/>
    <s v="Illinois"/>
    <s v="Leaves"/>
    <s v="Herbal Tea"/>
    <x v="2"/>
    <n v="96"/>
    <n v="60"/>
    <n v="40"/>
    <n v="40"/>
    <n v="20"/>
    <n v="24"/>
    <s v="Decaf"/>
    <m/>
  </r>
  <r>
    <x v="2"/>
    <x v="0"/>
    <x v="3"/>
    <n v="15"/>
    <s v="Missouri"/>
    <s v="Beans"/>
    <s v="Espresso"/>
    <x v="5"/>
    <n v="132"/>
    <n v="160"/>
    <n v="51"/>
    <n v="80"/>
    <n v="60"/>
    <n v="27"/>
    <s v="Regular"/>
    <m/>
  </r>
  <r>
    <x v="3"/>
    <x v="0"/>
    <x v="3"/>
    <n v="14"/>
    <s v="Missouri"/>
    <s v="Beans"/>
    <s v="Espresso"/>
    <x v="5"/>
    <n v="123"/>
    <n v="150"/>
    <n v="48"/>
    <n v="70"/>
    <n v="60"/>
    <n v="25"/>
    <s v="Regular"/>
    <m/>
  </r>
  <r>
    <x v="2"/>
    <x v="0"/>
    <x v="3"/>
    <n v="21"/>
    <s v="Missouri"/>
    <s v="Beans"/>
    <s v="Coffee"/>
    <x v="9"/>
    <n v="150"/>
    <n v="140"/>
    <n v="38"/>
    <n v="40"/>
    <n v="60"/>
    <n v="43"/>
    <s v="Decaf"/>
    <m/>
  </r>
  <r>
    <x v="5"/>
    <x v="0"/>
    <x v="3"/>
    <n v="11"/>
    <s v="Missouri"/>
    <s v="Beans"/>
    <s v="Espresso"/>
    <x v="5"/>
    <n v="99"/>
    <n v="140"/>
    <n v="36"/>
    <n v="90"/>
    <n v="50"/>
    <n v="23"/>
    <s v="Regular"/>
    <m/>
  </r>
  <r>
    <x v="2"/>
    <x v="0"/>
    <x v="3"/>
    <n v="9"/>
    <s v="Missouri"/>
    <s v="Beans"/>
    <s v="Espresso"/>
    <x v="4"/>
    <n v="81"/>
    <n v="100"/>
    <n v="27"/>
    <n v="50"/>
    <n v="40"/>
    <n v="21"/>
    <s v="Decaf"/>
    <m/>
  </r>
  <r>
    <x v="3"/>
    <x v="0"/>
    <x v="3"/>
    <n v="8"/>
    <s v="Missouri"/>
    <s v="Beans"/>
    <s v="Espresso"/>
    <x v="4"/>
    <n v="77"/>
    <n v="90"/>
    <n v="27"/>
    <n v="50"/>
    <n v="30"/>
    <n v="19"/>
    <s v="Decaf"/>
    <m/>
  </r>
  <r>
    <x v="1"/>
    <x v="0"/>
    <x v="3"/>
    <n v="12"/>
    <s v="Missouri"/>
    <s v="Leaves"/>
    <s v="Tea"/>
    <x v="7"/>
    <n v="98"/>
    <n v="60"/>
    <n v="19"/>
    <n v="30"/>
    <n v="20"/>
    <n v="40"/>
    <s v="Regular"/>
    <m/>
  </r>
  <r>
    <x v="4"/>
    <x v="0"/>
    <x v="3"/>
    <n v="12"/>
    <s v="Missouri"/>
    <s v="Leaves"/>
    <s v="Tea"/>
    <x v="7"/>
    <n v="95"/>
    <n v="70"/>
    <n v="16"/>
    <n v="10"/>
    <n v="30"/>
    <n v="40"/>
    <s v="Regular"/>
    <m/>
  </r>
  <r>
    <x v="5"/>
    <x v="0"/>
    <x v="3"/>
    <n v="12"/>
    <s v="Missouri"/>
    <s v="Leaves"/>
    <s v="Tea"/>
    <x v="3"/>
    <n v="77"/>
    <n v="40"/>
    <n v="-3"/>
    <n v="10"/>
    <n v="10"/>
    <n v="46"/>
    <s v="Regular"/>
    <m/>
  </r>
  <r>
    <x v="2"/>
    <x v="0"/>
    <x v="3"/>
    <n v="12"/>
    <s v="Missouri"/>
    <s v="Leaves"/>
    <s v="Tea"/>
    <x v="3"/>
    <n v="74"/>
    <n v="60"/>
    <n v="-4"/>
    <n v="0"/>
    <n v="20"/>
    <n v="45"/>
    <s v="Regular"/>
    <m/>
  </r>
  <r>
    <x v="1"/>
    <x v="0"/>
    <x v="3"/>
    <n v="12"/>
    <s v="Missouri"/>
    <s v="Leaves"/>
    <s v="Tea"/>
    <x v="3"/>
    <n v="82"/>
    <n v="40"/>
    <n v="-4"/>
    <n v="10"/>
    <n v="10"/>
    <n v="46"/>
    <s v="Regular"/>
    <m/>
  </r>
  <r>
    <x v="0"/>
    <x v="0"/>
    <x v="3"/>
    <n v="12"/>
    <s v="Missouri"/>
    <s v="Leaves"/>
    <s v="Tea"/>
    <x v="3"/>
    <n v="79"/>
    <n v="60"/>
    <n v="-6"/>
    <n v="0"/>
    <n v="20"/>
    <n v="45"/>
    <s v="Regular"/>
    <m/>
  </r>
  <r>
    <x v="4"/>
    <x v="0"/>
    <x v="3"/>
    <n v="44"/>
    <s v="Missouri"/>
    <s v="Leaves"/>
    <s v="Herbal Tea"/>
    <x v="6"/>
    <n v="126"/>
    <n v="100"/>
    <n v="-7"/>
    <n v="0"/>
    <n v="40"/>
    <n v="74"/>
    <s v="Decaf"/>
    <m/>
  </r>
  <r>
    <x v="0"/>
    <x v="0"/>
    <x v="3"/>
    <n v="40"/>
    <s v="Missouri"/>
    <s v="Leaves"/>
    <s v="Herbal Tea"/>
    <x v="6"/>
    <n v="113"/>
    <n v="90"/>
    <n v="-12"/>
    <n v="0"/>
    <n v="40"/>
    <n v="70"/>
    <s v="Decaf"/>
    <m/>
  </r>
  <r>
    <x v="0"/>
    <x v="0"/>
    <x v="3"/>
    <n v="25"/>
    <s v="Missouri"/>
    <s v="Leaves"/>
    <s v="Herbal Tea"/>
    <x v="2"/>
    <n v="130"/>
    <n v="110"/>
    <n v="-13"/>
    <n v="0"/>
    <n v="70"/>
    <n v="49"/>
    <s v="Decaf"/>
    <m/>
  </r>
  <r>
    <x v="4"/>
    <x v="1"/>
    <x v="0"/>
    <n v="97"/>
    <s v="New York"/>
    <s v="Beans"/>
    <s v="Coffee"/>
    <x v="0"/>
    <n v="745"/>
    <n v="620"/>
    <n v="402"/>
    <n v="250"/>
    <n v="250"/>
    <n v="149"/>
    <s v="Regular"/>
    <m/>
  </r>
  <r>
    <x v="5"/>
    <x v="1"/>
    <x v="0"/>
    <n v="91"/>
    <s v="New York"/>
    <s v="Beans"/>
    <s v="Coffee"/>
    <x v="0"/>
    <n v="650"/>
    <n v="540"/>
    <n v="247"/>
    <n v="230"/>
    <n v="210"/>
    <n v="143"/>
    <s v="Regular"/>
    <m/>
  </r>
  <r>
    <x v="2"/>
    <x v="1"/>
    <x v="0"/>
    <n v="33"/>
    <s v="New York"/>
    <s v="Leaves"/>
    <s v="Tea"/>
    <x v="8"/>
    <n v="290"/>
    <n v="290"/>
    <n v="127"/>
    <n v="130"/>
    <n v="120"/>
    <n v="45"/>
    <s v="Regular"/>
    <m/>
  </r>
  <r>
    <x v="5"/>
    <x v="1"/>
    <x v="0"/>
    <n v="74"/>
    <s v="New York"/>
    <s v="Leaves"/>
    <s v="Herbal Tea"/>
    <x v="1"/>
    <n v="164"/>
    <n v="80"/>
    <n v="-170"/>
    <n v="-100"/>
    <n v="130"/>
    <n v="95"/>
    <s v="Decaf"/>
    <m/>
  </r>
  <r>
    <x v="1"/>
    <x v="0"/>
    <x v="2"/>
    <n v="33"/>
    <s v="Louisiana"/>
    <s v="Leaves"/>
    <s v="Herbal Tea"/>
    <x v="6"/>
    <n v="251"/>
    <n v="210"/>
    <n v="129"/>
    <n v="110"/>
    <n v="80"/>
    <n v="46"/>
    <s v="Decaf"/>
    <m/>
  </r>
  <r>
    <x v="0"/>
    <x v="0"/>
    <x v="2"/>
    <n v="16"/>
    <s v="Louisiana"/>
    <s v="Beans"/>
    <s v="Espresso"/>
    <x v="5"/>
    <n v="150"/>
    <n v="100"/>
    <n v="73"/>
    <n v="30"/>
    <n v="40"/>
    <n v="39"/>
    <s v="Regular"/>
    <m/>
  </r>
  <r>
    <x v="0"/>
    <x v="0"/>
    <x v="2"/>
    <n v="13"/>
    <s v="Louisiana"/>
    <s v="Beans"/>
    <s v="Coffee"/>
    <x v="0"/>
    <n v="123"/>
    <n v="130"/>
    <n v="65"/>
    <n v="60"/>
    <n v="50"/>
    <n v="24"/>
    <s v="Regular"/>
    <m/>
  </r>
  <r>
    <x v="3"/>
    <x v="0"/>
    <x v="2"/>
    <n v="13"/>
    <s v="Louisiana"/>
    <s v="Beans"/>
    <s v="Coffee"/>
    <x v="0"/>
    <n v="120"/>
    <n v="140"/>
    <n v="46"/>
    <n v="70"/>
    <n v="50"/>
    <n v="25"/>
    <s v="Regular"/>
    <m/>
  </r>
  <r>
    <x v="1"/>
    <x v="0"/>
    <x v="2"/>
    <n v="14"/>
    <s v="Louisiana"/>
    <s v="Beans"/>
    <s v="Espresso"/>
    <x v="4"/>
    <n v="120"/>
    <n v="60"/>
    <n v="45"/>
    <n v="40"/>
    <n v="20"/>
    <n v="37"/>
    <s v="Decaf"/>
    <m/>
  </r>
  <r>
    <x v="4"/>
    <x v="0"/>
    <x v="2"/>
    <n v="13"/>
    <s v="Louisiana"/>
    <s v="Beans"/>
    <s v="Espresso"/>
    <x v="4"/>
    <n v="113"/>
    <n v="80"/>
    <n v="40"/>
    <n v="20"/>
    <n v="30"/>
    <n v="36"/>
    <s v="Decaf"/>
    <m/>
  </r>
  <r>
    <x v="4"/>
    <x v="0"/>
    <x v="2"/>
    <n v="25"/>
    <s v="Louisiana"/>
    <s v="Leaves"/>
    <s v="Herbal Tea"/>
    <x v="2"/>
    <n v="163"/>
    <n v="140"/>
    <n v="39"/>
    <n v="30"/>
    <n v="60"/>
    <n v="59"/>
    <s v="Decaf"/>
    <m/>
  </r>
  <r>
    <x v="5"/>
    <x v="0"/>
    <x v="2"/>
    <n v="14"/>
    <s v="Louisiana"/>
    <s v="Beans"/>
    <s v="Espresso"/>
    <x v="4"/>
    <n v="113"/>
    <n v="60"/>
    <n v="30"/>
    <n v="40"/>
    <n v="20"/>
    <n v="37"/>
    <s v="Decaf"/>
    <m/>
  </r>
  <r>
    <x v="5"/>
    <x v="0"/>
    <x v="2"/>
    <n v="54"/>
    <s v="Louisiana"/>
    <s v="Beans"/>
    <s v="Espresso"/>
    <x v="10"/>
    <n v="144"/>
    <n v="90"/>
    <n v="1"/>
    <n v="10"/>
    <n v="30"/>
    <n v="83"/>
    <s v="Regular"/>
    <m/>
  </r>
  <r>
    <x v="0"/>
    <x v="0"/>
    <x v="2"/>
    <n v="55"/>
    <s v="Louisiana"/>
    <s v="Beans"/>
    <s v="Espresso"/>
    <x v="10"/>
    <n v="157"/>
    <n v="110"/>
    <n v="1"/>
    <n v="10"/>
    <n v="40"/>
    <n v="85"/>
    <s v="Regular"/>
    <m/>
  </r>
  <r>
    <x v="1"/>
    <x v="0"/>
    <x v="3"/>
    <n v="84"/>
    <s v="Iowa"/>
    <s v="Leaves"/>
    <s v="Herbal Tea"/>
    <x v="6"/>
    <n v="637"/>
    <n v="480"/>
    <n v="332"/>
    <n v="210"/>
    <n v="200"/>
    <n v="117"/>
    <s v="Decaf"/>
    <m/>
  </r>
  <r>
    <x v="2"/>
    <x v="0"/>
    <x v="3"/>
    <n v="93"/>
    <s v="Iowa"/>
    <s v="Leaves"/>
    <s v="Tea"/>
    <x v="8"/>
    <n v="545"/>
    <n v="450"/>
    <n v="173"/>
    <n v="130"/>
    <n v="200"/>
    <n v="127"/>
    <s v="Regular"/>
    <m/>
  </r>
  <r>
    <x v="3"/>
    <x v="0"/>
    <x v="3"/>
    <n v="40"/>
    <s v="Iowa"/>
    <s v="Leaves"/>
    <s v="Herbal Tea"/>
    <x v="2"/>
    <n v="312"/>
    <n v="290"/>
    <n v="123"/>
    <n v="120"/>
    <n v="120"/>
    <n v="62"/>
    <s v="Decaf"/>
    <m/>
  </r>
  <r>
    <x v="5"/>
    <x v="0"/>
    <x v="3"/>
    <n v="6"/>
    <s v="Iowa"/>
    <s v="Beans"/>
    <s v="Espresso"/>
    <x v="5"/>
    <n v="58"/>
    <n v="70"/>
    <n v="18"/>
    <n v="50"/>
    <n v="20"/>
    <n v="17"/>
    <s v="Regular"/>
    <m/>
  </r>
  <r>
    <x v="3"/>
    <x v="0"/>
    <x v="3"/>
    <n v="3"/>
    <s v="Iowa"/>
    <s v="Beans"/>
    <s v="Coffee"/>
    <x v="9"/>
    <n v="24"/>
    <n v="20"/>
    <n v="-1"/>
    <n v="10"/>
    <n v="0"/>
    <n v="15"/>
    <s v="Decaf"/>
    <m/>
  </r>
  <r>
    <x v="0"/>
    <x v="0"/>
    <x v="3"/>
    <n v="3"/>
    <s v="Iowa"/>
    <s v="Beans"/>
    <s v="Coffee"/>
    <x v="9"/>
    <n v="25"/>
    <n v="20"/>
    <n v="-4"/>
    <n v="10"/>
    <n v="0"/>
    <n v="16"/>
    <s v="Decaf"/>
    <m/>
  </r>
  <r>
    <x v="1"/>
    <x v="1"/>
    <x v="0"/>
    <n v="28"/>
    <s v="Florida"/>
    <s v="Beans"/>
    <s v="Espresso"/>
    <x v="4"/>
    <n v="215"/>
    <n v="180"/>
    <n v="89"/>
    <n v="90"/>
    <n v="70"/>
    <n v="56"/>
    <s v="Decaf"/>
    <m/>
  </r>
  <r>
    <x v="4"/>
    <x v="1"/>
    <x v="0"/>
    <n v="9"/>
    <s v="Florida"/>
    <s v="Leaves"/>
    <s v="Tea"/>
    <x v="3"/>
    <n v="91"/>
    <n v="80"/>
    <n v="45"/>
    <n v="40"/>
    <n v="30"/>
    <n v="21"/>
    <s v="Regular"/>
    <m/>
  </r>
  <r>
    <x v="4"/>
    <x v="1"/>
    <x v="0"/>
    <n v="8"/>
    <s v="Florida"/>
    <s v="Leaves"/>
    <s v="Tea"/>
    <x v="7"/>
    <n v="80"/>
    <n v="70"/>
    <n v="39"/>
    <n v="30"/>
    <n v="30"/>
    <n v="19"/>
    <s v="Regular"/>
    <m/>
  </r>
  <r>
    <x v="4"/>
    <x v="1"/>
    <x v="1"/>
    <n v="34"/>
    <s v="California"/>
    <s v="Leaves"/>
    <s v="Tea"/>
    <x v="7"/>
    <n v="322"/>
    <n v="220"/>
    <n v="199"/>
    <n v="110"/>
    <n v="90"/>
    <n v="45"/>
    <s v="Regular"/>
    <m/>
  </r>
  <r>
    <x v="4"/>
    <x v="1"/>
    <x v="1"/>
    <n v="14"/>
    <s v="California"/>
    <s v="Leaves"/>
    <s v="Herbal Tea"/>
    <x v="1"/>
    <n v="106"/>
    <n v="90"/>
    <n v="43"/>
    <n v="30"/>
    <n v="40"/>
    <n v="27"/>
    <s v="Decaf"/>
    <m/>
  </r>
  <r>
    <x v="0"/>
    <x v="1"/>
    <x v="1"/>
    <n v="13"/>
    <s v="California"/>
    <s v="Leaves"/>
    <s v="Herbal Tea"/>
    <x v="1"/>
    <n v="98"/>
    <n v="80"/>
    <n v="40"/>
    <n v="30"/>
    <n v="30"/>
    <n v="25"/>
    <s v="Decaf"/>
    <m/>
  </r>
  <r>
    <x v="4"/>
    <x v="1"/>
    <x v="2"/>
    <n v="17"/>
    <s v="Texas"/>
    <s v="Leaves"/>
    <s v="Herbal Tea"/>
    <x v="6"/>
    <n v="135"/>
    <n v="110"/>
    <n v="42"/>
    <n v="30"/>
    <n v="50"/>
    <n v="45"/>
    <s v="Decaf"/>
    <m/>
  </r>
  <r>
    <x v="1"/>
    <x v="1"/>
    <x v="2"/>
    <n v="17"/>
    <s v="Texas"/>
    <s v="Leaves"/>
    <s v="Herbal Tea"/>
    <x v="6"/>
    <n v="131"/>
    <n v="110"/>
    <n v="39"/>
    <n v="70"/>
    <n v="30"/>
    <n v="45"/>
    <s v="Decaf"/>
    <m/>
  </r>
  <r>
    <x v="2"/>
    <x v="1"/>
    <x v="3"/>
    <n v="25"/>
    <s v="Ohio"/>
    <s v="Leaves"/>
    <s v="Tea"/>
    <x v="7"/>
    <n v="197"/>
    <n v="160"/>
    <n v="62"/>
    <n v="60"/>
    <n v="60"/>
    <n v="57"/>
    <s v="Regular"/>
    <m/>
  </r>
  <r>
    <x v="4"/>
    <x v="1"/>
    <x v="3"/>
    <n v="13"/>
    <s v="Ohio"/>
    <s v="Beans"/>
    <s v="Coffee"/>
    <x v="0"/>
    <n v="108"/>
    <n v="90"/>
    <n v="36"/>
    <n v="20"/>
    <n v="40"/>
    <n v="36"/>
    <s v="Regular"/>
    <m/>
  </r>
  <r>
    <x v="2"/>
    <x v="1"/>
    <x v="3"/>
    <n v="19"/>
    <s v="Ohio"/>
    <s v="Beans"/>
    <s v="Coffee"/>
    <x v="11"/>
    <n v="138"/>
    <n v="130"/>
    <n v="33"/>
    <n v="50"/>
    <n v="50"/>
    <n v="46"/>
    <s v="Regular"/>
    <m/>
  </r>
  <r>
    <x v="3"/>
    <x v="1"/>
    <x v="3"/>
    <n v="9"/>
    <s v="Ohio"/>
    <s v="Leaves"/>
    <s v="Herbal Tea"/>
    <x v="2"/>
    <n v="82"/>
    <n v="70"/>
    <n v="29"/>
    <n v="30"/>
    <n v="30"/>
    <n v="20"/>
    <s v="Decaf"/>
    <m/>
  </r>
  <r>
    <x v="2"/>
    <x v="0"/>
    <x v="2"/>
    <n v="33"/>
    <s v="Louisiana"/>
    <s v="Leaves"/>
    <s v="Herbal Tea"/>
    <x v="6"/>
    <n v="231"/>
    <n v="210"/>
    <n v="85"/>
    <n v="80"/>
    <n v="90"/>
    <n v="45"/>
    <s v="Decaf"/>
    <m/>
  </r>
  <r>
    <x v="1"/>
    <x v="0"/>
    <x v="2"/>
    <n v="13"/>
    <s v="Louisiana"/>
    <s v="Beans"/>
    <s v="Coffee"/>
    <x v="0"/>
    <n v="127"/>
    <n v="160"/>
    <n v="70"/>
    <n v="80"/>
    <n v="70"/>
    <n v="24"/>
    <s v="Regular"/>
    <m/>
  </r>
  <r>
    <x v="0"/>
    <x v="0"/>
    <x v="2"/>
    <n v="31"/>
    <s v="Louisiana"/>
    <s v="Leaves"/>
    <s v="Herbal Tea"/>
    <x v="2"/>
    <n v="196"/>
    <n v="170"/>
    <n v="56"/>
    <n v="40"/>
    <n v="70"/>
    <n v="64"/>
    <s v="Decaf"/>
    <m/>
  </r>
  <r>
    <x v="0"/>
    <x v="0"/>
    <x v="2"/>
    <n v="15"/>
    <s v="Louisiana"/>
    <s v="Beans"/>
    <s v="Espresso"/>
    <x v="4"/>
    <n v="128"/>
    <n v="90"/>
    <n v="50"/>
    <n v="30"/>
    <n v="30"/>
    <n v="37"/>
    <s v="Decaf"/>
    <m/>
  </r>
  <r>
    <x v="4"/>
    <x v="0"/>
    <x v="2"/>
    <n v="9"/>
    <s v="Louisiana"/>
    <s v="Beans"/>
    <s v="Coffee"/>
    <x v="9"/>
    <n v="91"/>
    <n v="100"/>
    <n v="46"/>
    <n v="50"/>
    <n v="40"/>
    <n v="20"/>
    <s v="Decaf"/>
    <m/>
  </r>
  <r>
    <x v="2"/>
    <x v="0"/>
    <x v="2"/>
    <n v="31"/>
    <s v="Louisiana"/>
    <s v="Leaves"/>
    <s v="Herbal Tea"/>
    <x v="2"/>
    <n v="184"/>
    <n v="170"/>
    <n v="38"/>
    <n v="40"/>
    <n v="70"/>
    <n v="64"/>
    <s v="Decaf"/>
    <m/>
  </r>
  <r>
    <x v="2"/>
    <x v="1"/>
    <x v="0"/>
    <n v="10"/>
    <s v="Massachusetts"/>
    <s v="Leaves"/>
    <s v="Tea"/>
    <x v="7"/>
    <n v="88"/>
    <n v="90"/>
    <n v="31"/>
    <n v="40"/>
    <n v="30"/>
    <n v="21"/>
    <s v="Regular"/>
    <m/>
  </r>
  <r>
    <x v="1"/>
    <x v="1"/>
    <x v="0"/>
    <n v="20"/>
    <s v="Massachusetts"/>
    <s v="Leaves"/>
    <s v="Herbal Tea"/>
    <x v="2"/>
    <n v="128"/>
    <n v="60"/>
    <n v="19"/>
    <n v="20"/>
    <n v="30"/>
    <n v="53"/>
    <s v="Decaf"/>
    <m/>
  </r>
  <r>
    <x v="0"/>
    <x v="1"/>
    <x v="0"/>
    <n v="47"/>
    <s v="Massachusetts"/>
    <s v="Beans"/>
    <s v="Espresso"/>
    <x v="5"/>
    <n v="128"/>
    <n v="110"/>
    <n v="-12"/>
    <n v="0"/>
    <n v="50"/>
    <n v="76"/>
    <s v="Regular"/>
    <m/>
  </r>
  <r>
    <x v="3"/>
    <x v="1"/>
    <x v="0"/>
    <n v="42"/>
    <s v="Massachusetts"/>
    <s v="Beans"/>
    <s v="Espresso"/>
    <x v="5"/>
    <n v="99"/>
    <n v="90"/>
    <n v="-20"/>
    <n v="-10"/>
    <n v="40"/>
    <n v="72"/>
    <s v="Regular"/>
    <m/>
  </r>
  <r>
    <x v="2"/>
    <x v="1"/>
    <x v="0"/>
    <n v="87"/>
    <s v="New York"/>
    <s v="Beans"/>
    <s v="Coffee"/>
    <x v="0"/>
    <n v="623"/>
    <n v="560"/>
    <n v="236"/>
    <n v="230"/>
    <n v="220"/>
    <n v="138"/>
    <s v="Regular"/>
    <m/>
  </r>
  <r>
    <x v="2"/>
    <x v="1"/>
    <x v="0"/>
    <n v="109"/>
    <s v="New York"/>
    <s v="Beans"/>
    <s v="Espresso"/>
    <x v="5"/>
    <n v="61"/>
    <n v="50"/>
    <n v="-202"/>
    <n v="-190"/>
    <n v="110"/>
    <n v="142"/>
    <s v="Regular"/>
    <m/>
  </r>
  <r>
    <x v="4"/>
    <x v="1"/>
    <x v="0"/>
    <n v="22"/>
    <s v="Massachusetts"/>
    <s v="Beans"/>
    <s v="Coffee"/>
    <x v="0"/>
    <n v="543"/>
    <n v="450"/>
    <n v="579"/>
    <n v="360"/>
    <n v="60"/>
    <n v="53"/>
    <s v="Regular"/>
    <m/>
  </r>
  <r>
    <x v="3"/>
    <x v="1"/>
    <x v="0"/>
    <n v="22"/>
    <s v="Massachusetts"/>
    <s v="Beans"/>
    <s v="Coffee"/>
    <x v="0"/>
    <n v="510"/>
    <n v="450"/>
    <n v="390"/>
    <n v="360"/>
    <n v="60"/>
    <n v="53"/>
    <s v="Regular"/>
    <m/>
  </r>
  <r>
    <x v="3"/>
    <x v="1"/>
    <x v="0"/>
    <n v="42"/>
    <s v="Massachusetts"/>
    <s v="Beans"/>
    <s v="Espresso"/>
    <x v="12"/>
    <n v="306"/>
    <n v="290"/>
    <n v="87"/>
    <n v="80"/>
    <n v="150"/>
    <n v="66"/>
    <s v="Regular"/>
    <m/>
  </r>
  <r>
    <x v="0"/>
    <x v="1"/>
    <x v="0"/>
    <n v="10"/>
    <s v="Massachusetts"/>
    <s v="Leaves"/>
    <s v="Tea"/>
    <x v="7"/>
    <n v="94"/>
    <n v="90"/>
    <n v="46"/>
    <n v="40"/>
    <n v="30"/>
    <n v="21"/>
    <s v="Regular"/>
    <m/>
  </r>
  <r>
    <x v="2"/>
    <x v="1"/>
    <x v="0"/>
    <n v="8"/>
    <s v="Massachusetts"/>
    <s v="Leaves"/>
    <s v="Tea"/>
    <x v="3"/>
    <n v="80"/>
    <n v="80"/>
    <n v="29"/>
    <n v="40"/>
    <n v="30"/>
    <n v="19"/>
    <s v="Regular"/>
    <m/>
  </r>
  <r>
    <x v="0"/>
    <x v="1"/>
    <x v="0"/>
    <n v="7"/>
    <s v="Florida"/>
    <s v="Leaves"/>
    <s v="Tea"/>
    <x v="7"/>
    <n v="75"/>
    <n v="70"/>
    <n v="34"/>
    <n v="40"/>
    <n v="20"/>
    <n v="19"/>
    <s v="Regular"/>
    <m/>
  </r>
  <r>
    <x v="2"/>
    <x v="1"/>
    <x v="0"/>
    <n v="7"/>
    <s v="Florida"/>
    <s v="Leaves"/>
    <s v="Tea"/>
    <x v="7"/>
    <n v="70"/>
    <n v="70"/>
    <n v="23"/>
    <n v="40"/>
    <n v="20"/>
    <n v="19"/>
    <s v="Regular"/>
    <m/>
  </r>
  <r>
    <x v="1"/>
    <x v="0"/>
    <x v="1"/>
    <n v="41"/>
    <s v="Washington"/>
    <s v="Leaves"/>
    <s v="Herbal Tea"/>
    <x v="6"/>
    <n v="334"/>
    <n v="250"/>
    <n v="171"/>
    <n v="130"/>
    <n v="90"/>
    <n v="73"/>
    <s v="Decaf"/>
    <m/>
  </r>
  <r>
    <x v="4"/>
    <x v="0"/>
    <x v="1"/>
    <n v="23"/>
    <s v="Washington"/>
    <s v="Beans"/>
    <s v="Coffee"/>
    <x v="0"/>
    <n v="188"/>
    <n v="200"/>
    <n v="86"/>
    <n v="80"/>
    <n v="80"/>
    <n v="46"/>
    <s v="Regular"/>
    <m/>
  </r>
  <r>
    <x v="1"/>
    <x v="0"/>
    <x v="1"/>
    <n v="21"/>
    <s v="Washington"/>
    <s v="Beans"/>
    <s v="Coffee"/>
    <x v="0"/>
    <n v="178"/>
    <n v="230"/>
    <n v="83"/>
    <n v="110"/>
    <n v="90"/>
    <n v="43"/>
    <s v="Regular"/>
    <m/>
  </r>
  <r>
    <x v="4"/>
    <x v="0"/>
    <x v="1"/>
    <n v="24"/>
    <s v="Washington"/>
    <s v="Beans"/>
    <s v="Espresso"/>
    <x v="4"/>
    <n v="188"/>
    <n v="170"/>
    <n v="76"/>
    <n v="60"/>
    <n v="70"/>
    <n v="45"/>
    <s v="Decaf"/>
    <m/>
  </r>
  <r>
    <x v="1"/>
    <x v="0"/>
    <x v="1"/>
    <n v="24"/>
    <s v="Washington"/>
    <s v="Beans"/>
    <s v="Espresso"/>
    <x v="4"/>
    <n v="185"/>
    <n v="150"/>
    <n v="71"/>
    <n v="80"/>
    <n v="60"/>
    <n v="46"/>
    <s v="Decaf"/>
    <m/>
  </r>
  <r>
    <x v="5"/>
    <x v="0"/>
    <x v="1"/>
    <n v="14"/>
    <s v="Washington"/>
    <s v="Leaves"/>
    <s v="Tea"/>
    <x v="8"/>
    <n v="113"/>
    <n v="50"/>
    <n v="31"/>
    <n v="30"/>
    <n v="20"/>
    <n v="36"/>
    <s v="Regular"/>
    <m/>
  </r>
  <r>
    <x v="3"/>
    <x v="0"/>
    <x v="1"/>
    <n v="49"/>
    <s v="Washington"/>
    <s v="Leaves"/>
    <s v="Tea"/>
    <x v="3"/>
    <n v="131"/>
    <n v="90"/>
    <n v="-3"/>
    <n v="-10"/>
    <n v="40"/>
    <n v="79"/>
    <s v="Regular"/>
    <m/>
  </r>
  <r>
    <x v="4"/>
    <x v="1"/>
    <x v="2"/>
    <n v="22"/>
    <s v="Texas"/>
    <s v="Beans"/>
    <s v="Espresso"/>
    <x v="10"/>
    <n v="179"/>
    <n v="120"/>
    <n v="70"/>
    <n v="30"/>
    <n v="50"/>
    <n v="54"/>
    <s v="Regular"/>
    <m/>
  </r>
  <r>
    <x v="4"/>
    <x v="1"/>
    <x v="0"/>
    <n v="27"/>
    <s v="Florida"/>
    <s v="Beans"/>
    <s v="Espresso"/>
    <x v="4"/>
    <n v="208"/>
    <n v="190"/>
    <n v="86"/>
    <n v="70"/>
    <n v="80"/>
    <n v="54"/>
    <s v="Decaf"/>
    <m/>
  </r>
  <r>
    <x v="5"/>
    <x v="1"/>
    <x v="0"/>
    <n v="7"/>
    <s v="Florida"/>
    <s v="Leaves"/>
    <s v="Herbal Tea"/>
    <x v="6"/>
    <n v="51"/>
    <n v="20"/>
    <n v="10"/>
    <n v="20"/>
    <n v="0"/>
    <n v="19"/>
    <s v="Decaf"/>
    <m/>
  </r>
  <r>
    <x v="0"/>
    <x v="0"/>
    <x v="2"/>
    <n v="31"/>
    <s v="Oklahoma"/>
    <s v="Beans"/>
    <s v="Espresso"/>
    <x v="10"/>
    <n v="261"/>
    <n v="180"/>
    <n v="132"/>
    <n v="60"/>
    <n v="80"/>
    <n v="54"/>
    <s v="Regular"/>
    <m/>
  </r>
  <r>
    <x v="1"/>
    <x v="0"/>
    <x v="2"/>
    <n v="28"/>
    <s v="Oklahoma"/>
    <s v="Beans"/>
    <s v="Espresso"/>
    <x v="10"/>
    <n v="232"/>
    <n v="130"/>
    <n v="113"/>
    <n v="70"/>
    <n v="50"/>
    <n v="51"/>
    <s v="Regular"/>
    <m/>
  </r>
  <r>
    <x v="1"/>
    <x v="0"/>
    <x v="2"/>
    <n v="27"/>
    <s v="Oklahoma"/>
    <s v="Beans"/>
    <s v="Espresso"/>
    <x v="4"/>
    <n v="218"/>
    <n v="130"/>
    <n v="96"/>
    <n v="60"/>
    <n v="50"/>
    <n v="58"/>
    <s v="Decaf"/>
    <m/>
  </r>
  <r>
    <x v="5"/>
    <x v="0"/>
    <x v="2"/>
    <n v="28"/>
    <s v="Oklahoma"/>
    <s v="Beans"/>
    <s v="Espresso"/>
    <x v="10"/>
    <n v="218"/>
    <n v="130"/>
    <n v="76"/>
    <n v="70"/>
    <n v="50"/>
    <n v="51"/>
    <s v="Regular"/>
    <m/>
  </r>
  <r>
    <x v="3"/>
    <x v="0"/>
    <x v="2"/>
    <n v="29"/>
    <s v="Oklahoma"/>
    <s v="Beans"/>
    <s v="Espresso"/>
    <x v="4"/>
    <n v="221"/>
    <n v="170"/>
    <n v="72"/>
    <n v="60"/>
    <n v="60"/>
    <n v="61"/>
    <s v="Decaf"/>
    <m/>
  </r>
  <r>
    <x v="3"/>
    <x v="0"/>
    <x v="2"/>
    <n v="26"/>
    <s v="Oklahoma"/>
    <s v="Beans"/>
    <s v="Coffee"/>
    <x v="0"/>
    <n v="185"/>
    <n v="220"/>
    <n v="66"/>
    <n v="100"/>
    <n v="90"/>
    <n v="38"/>
    <s v="Regular"/>
    <m/>
  </r>
  <r>
    <x v="5"/>
    <x v="0"/>
    <x v="2"/>
    <n v="27"/>
    <s v="Oklahoma"/>
    <s v="Beans"/>
    <s v="Espresso"/>
    <x v="4"/>
    <n v="205"/>
    <n v="130"/>
    <n v="65"/>
    <n v="60"/>
    <n v="50"/>
    <n v="58"/>
    <s v="Decaf"/>
    <m/>
  </r>
  <r>
    <x v="4"/>
    <x v="0"/>
    <x v="2"/>
    <n v="24"/>
    <s v="Oklahoma"/>
    <s v="Leaves"/>
    <s v="Herbal Tea"/>
    <x v="6"/>
    <n v="155"/>
    <n v="130"/>
    <n v="33"/>
    <n v="20"/>
    <n v="60"/>
    <n v="58"/>
    <s v="Decaf"/>
    <m/>
  </r>
  <r>
    <x v="1"/>
    <x v="0"/>
    <x v="2"/>
    <n v="7"/>
    <s v="Oklahoma"/>
    <s v="Beans"/>
    <s v="Coffee"/>
    <x v="9"/>
    <n v="70"/>
    <n v="90"/>
    <n v="31"/>
    <n v="60"/>
    <n v="30"/>
    <n v="18"/>
    <s v="Decaf"/>
    <m/>
  </r>
  <r>
    <x v="3"/>
    <x v="0"/>
    <x v="2"/>
    <n v="24"/>
    <s v="Oklahoma"/>
    <s v="Leaves"/>
    <s v="Herbal Tea"/>
    <x v="6"/>
    <n v="145"/>
    <n v="130"/>
    <n v="22"/>
    <n v="20"/>
    <n v="60"/>
    <n v="58"/>
    <s v="Decaf"/>
    <m/>
  </r>
  <r>
    <x v="0"/>
    <x v="0"/>
    <x v="2"/>
    <n v="85"/>
    <s v="Oklahoma"/>
    <s v="Leaves"/>
    <s v="Herbal Tea"/>
    <x v="2"/>
    <n v="239"/>
    <n v="200"/>
    <n v="22"/>
    <n v="20"/>
    <n v="80"/>
    <n v="115"/>
    <s v="Decaf"/>
    <m/>
  </r>
  <r>
    <x v="5"/>
    <x v="0"/>
    <x v="2"/>
    <n v="87"/>
    <s v="Oklahoma"/>
    <s v="Leaves"/>
    <s v="Herbal Tea"/>
    <x v="2"/>
    <n v="230"/>
    <n v="200"/>
    <n v="17"/>
    <n v="40"/>
    <n v="80"/>
    <n v="117"/>
    <s v="Decaf"/>
    <m/>
  </r>
  <r>
    <x v="5"/>
    <x v="0"/>
    <x v="2"/>
    <n v="21"/>
    <s v="Oklahoma"/>
    <s v="Leaves"/>
    <s v="Herbal Tea"/>
    <x v="6"/>
    <n v="126"/>
    <n v="110"/>
    <n v="16"/>
    <n v="50"/>
    <n v="40"/>
    <n v="54"/>
    <s v="Decaf"/>
    <m/>
  </r>
  <r>
    <x v="5"/>
    <x v="0"/>
    <x v="2"/>
    <n v="5"/>
    <s v="Oklahoma"/>
    <s v="Beans"/>
    <s v="Espresso"/>
    <x v="5"/>
    <n v="53"/>
    <n v="30"/>
    <n v="15"/>
    <n v="30"/>
    <n v="0"/>
    <n v="17"/>
    <s v="Regular"/>
    <m/>
  </r>
  <r>
    <x v="4"/>
    <x v="1"/>
    <x v="0"/>
    <n v="29"/>
    <s v="Florida"/>
    <s v="Beans"/>
    <s v="Coffee"/>
    <x v="0"/>
    <n v="236"/>
    <n v="190"/>
    <n v="108"/>
    <n v="80"/>
    <n v="70"/>
    <n v="60"/>
    <s v="Regular"/>
    <m/>
  </r>
  <r>
    <x v="4"/>
    <x v="1"/>
    <x v="0"/>
    <n v="24"/>
    <s v="Florida"/>
    <s v="Leaves"/>
    <s v="Herbal Tea"/>
    <x v="1"/>
    <n v="188"/>
    <n v="120"/>
    <n v="74"/>
    <n v="30"/>
    <n v="60"/>
    <n v="46"/>
    <s v="Decaf"/>
    <m/>
  </r>
  <r>
    <x v="5"/>
    <x v="1"/>
    <x v="0"/>
    <n v="27"/>
    <s v="Florida"/>
    <s v="Beans"/>
    <s v="Coffee"/>
    <x v="0"/>
    <n v="205"/>
    <n v="170"/>
    <n v="64"/>
    <n v="90"/>
    <n v="60"/>
    <n v="59"/>
    <s v="Regular"/>
    <m/>
  </r>
  <r>
    <x v="3"/>
    <x v="1"/>
    <x v="0"/>
    <n v="27"/>
    <s v="Florida"/>
    <s v="Beans"/>
    <s v="Espresso"/>
    <x v="4"/>
    <n v="195"/>
    <n v="190"/>
    <n v="58"/>
    <n v="70"/>
    <n v="80"/>
    <n v="54"/>
    <s v="Decaf"/>
    <m/>
  </r>
  <r>
    <x v="2"/>
    <x v="1"/>
    <x v="0"/>
    <n v="20"/>
    <s v="Florida"/>
    <s v="Leaves"/>
    <s v="Herbal Tea"/>
    <x v="2"/>
    <n v="121"/>
    <n v="80"/>
    <n v="13"/>
    <n v="10"/>
    <n v="40"/>
    <n v="54"/>
    <s v="Decaf"/>
    <m/>
  </r>
  <r>
    <x v="4"/>
    <x v="1"/>
    <x v="1"/>
    <n v="15"/>
    <s v="California"/>
    <s v="Leaves"/>
    <s v="Tea"/>
    <x v="8"/>
    <n v="142"/>
    <n v="90"/>
    <n v="79"/>
    <n v="50"/>
    <n v="30"/>
    <n v="26"/>
    <s v="Regular"/>
    <m/>
  </r>
  <r>
    <x v="4"/>
    <x v="1"/>
    <x v="2"/>
    <n v="74"/>
    <s v="Texas"/>
    <s v="Beans"/>
    <s v="Coffee"/>
    <x v="0"/>
    <n v="559"/>
    <n v="620"/>
    <n v="279"/>
    <n v="240"/>
    <n v="280"/>
    <n v="96"/>
    <s v="Regular"/>
    <m/>
  </r>
  <r>
    <x v="2"/>
    <x v="1"/>
    <x v="2"/>
    <n v="33"/>
    <s v="Texas"/>
    <s v="Beans"/>
    <s v="Espresso"/>
    <x v="5"/>
    <n v="290"/>
    <n v="220"/>
    <n v="127"/>
    <n v="100"/>
    <n v="90"/>
    <n v="45"/>
    <s v="Regular"/>
    <m/>
  </r>
  <r>
    <x v="5"/>
    <x v="1"/>
    <x v="2"/>
    <n v="13"/>
    <s v="Texas"/>
    <s v="Leaves"/>
    <s v="Herbal Tea"/>
    <x v="2"/>
    <n v="107"/>
    <n v="90"/>
    <n v="28"/>
    <n v="50"/>
    <n v="30"/>
    <n v="36"/>
    <s v="Decaf"/>
    <m/>
  </r>
  <r>
    <x v="5"/>
    <x v="1"/>
    <x v="0"/>
    <n v="5"/>
    <s v="Massachusetts"/>
    <s v="Leaves"/>
    <s v="Tea"/>
    <x v="3"/>
    <n v="53"/>
    <n v="50"/>
    <n v="15"/>
    <n v="30"/>
    <n v="20"/>
    <n v="17"/>
    <s v="Regular"/>
    <m/>
  </r>
  <r>
    <x v="4"/>
    <x v="0"/>
    <x v="3"/>
    <n v="27"/>
    <s v="Wisconsin"/>
    <s v="Beans"/>
    <s v="Coffee"/>
    <x v="9"/>
    <n v="208"/>
    <n v="190"/>
    <n v="85"/>
    <n v="70"/>
    <n v="80"/>
    <n v="55"/>
    <s v="Decaf"/>
    <m/>
  </r>
  <r>
    <x v="5"/>
    <x v="0"/>
    <x v="3"/>
    <n v="18"/>
    <s v="Wisconsin"/>
    <s v="Leaves"/>
    <s v="Herbal Tea"/>
    <x v="6"/>
    <n v="159"/>
    <n v="120"/>
    <n v="57"/>
    <n v="80"/>
    <n v="40"/>
    <n v="42"/>
    <s v="Decaf"/>
    <m/>
  </r>
  <r>
    <x v="1"/>
    <x v="0"/>
    <x v="3"/>
    <n v="87"/>
    <s v="Wisconsin"/>
    <s v="Beans"/>
    <s v="Coffee"/>
    <x v="0"/>
    <n v="245"/>
    <n v="230"/>
    <n v="27"/>
    <n v="60"/>
    <n v="90"/>
    <n v="116"/>
    <s v="Regular"/>
    <m/>
  </r>
  <r>
    <x v="1"/>
    <x v="0"/>
    <x v="3"/>
    <n v="21"/>
    <s v="Wisconsin"/>
    <s v="Beans"/>
    <s v="Coffee"/>
    <x v="11"/>
    <n v="134"/>
    <n v="120"/>
    <n v="22"/>
    <n v="50"/>
    <n v="40"/>
    <n v="55"/>
    <s v="Regular"/>
    <m/>
  </r>
  <r>
    <x v="1"/>
    <x v="1"/>
    <x v="1"/>
    <n v="84"/>
    <s v="California"/>
    <s v="Beans"/>
    <s v="Espresso"/>
    <x v="4"/>
    <n v="637"/>
    <n v="550"/>
    <n v="334"/>
    <n v="240"/>
    <n v="230"/>
    <n v="116"/>
    <s v="Decaf"/>
    <m/>
  </r>
  <r>
    <x v="3"/>
    <x v="1"/>
    <x v="1"/>
    <n v="74"/>
    <s v="California"/>
    <s v="Leaves"/>
    <s v="Herbal Tea"/>
    <x v="2"/>
    <n v="525"/>
    <n v="480"/>
    <n v="188"/>
    <n v="170"/>
    <n v="220"/>
    <n v="96"/>
    <s v="Decaf"/>
    <m/>
  </r>
  <r>
    <x v="0"/>
    <x v="0"/>
    <x v="3"/>
    <n v="21"/>
    <s v="Missouri"/>
    <s v="Beans"/>
    <s v="Coffee"/>
    <x v="9"/>
    <n v="160"/>
    <n v="140"/>
    <n v="56"/>
    <n v="40"/>
    <n v="60"/>
    <n v="43"/>
    <s v="Decaf"/>
    <m/>
  </r>
  <r>
    <x v="1"/>
    <x v="0"/>
    <x v="3"/>
    <n v="8"/>
    <s v="Missouri"/>
    <s v="Beans"/>
    <s v="Espresso"/>
    <x v="4"/>
    <n v="84"/>
    <n v="110"/>
    <n v="42"/>
    <n v="80"/>
    <n v="30"/>
    <n v="19"/>
    <s v="Decaf"/>
    <m/>
  </r>
  <r>
    <x v="4"/>
    <x v="0"/>
    <x v="3"/>
    <n v="28"/>
    <s v="Missouri"/>
    <s v="Leaves"/>
    <s v="Herbal Tea"/>
    <x v="2"/>
    <n v="171"/>
    <n v="140"/>
    <n v="24"/>
    <n v="20"/>
    <n v="80"/>
    <n v="52"/>
    <s v="Decaf"/>
    <m/>
  </r>
  <r>
    <x v="2"/>
    <x v="0"/>
    <x v="3"/>
    <n v="11"/>
    <s v="Missouri"/>
    <s v="Leaves"/>
    <s v="Tea"/>
    <x v="7"/>
    <n v="82"/>
    <n v="60"/>
    <n v="9"/>
    <n v="10"/>
    <n v="20"/>
    <n v="38"/>
    <s v="Regular"/>
    <m/>
  </r>
  <r>
    <x v="3"/>
    <x v="0"/>
    <x v="3"/>
    <n v="44"/>
    <s v="Missouri"/>
    <s v="Leaves"/>
    <s v="Herbal Tea"/>
    <x v="6"/>
    <n v="118"/>
    <n v="100"/>
    <n v="-5"/>
    <n v="0"/>
    <n v="40"/>
    <n v="74"/>
    <s v="Decaf"/>
    <m/>
  </r>
  <r>
    <x v="5"/>
    <x v="0"/>
    <x v="3"/>
    <n v="9"/>
    <s v="Missouri"/>
    <s v="Leaves"/>
    <s v="Tea"/>
    <x v="8"/>
    <n v="56"/>
    <n v="30"/>
    <n v="-11"/>
    <n v="0"/>
    <n v="10"/>
    <n v="42"/>
    <s v="Regular"/>
    <m/>
  </r>
  <r>
    <x v="1"/>
    <x v="0"/>
    <x v="3"/>
    <n v="26"/>
    <s v="Missouri"/>
    <s v="Leaves"/>
    <s v="Herbal Tea"/>
    <x v="2"/>
    <n v="116"/>
    <n v="80"/>
    <n v="-39"/>
    <n v="10"/>
    <n v="60"/>
    <n v="49"/>
    <s v="Decaf"/>
    <m/>
  </r>
  <r>
    <x v="1"/>
    <x v="1"/>
    <x v="3"/>
    <n v="28"/>
    <s v="Ohio"/>
    <s v="Leaves"/>
    <s v="Tea"/>
    <x v="8"/>
    <n v="232"/>
    <n v="150"/>
    <n v="113"/>
    <n v="80"/>
    <n v="50"/>
    <n v="51"/>
    <s v="Regular"/>
    <m/>
  </r>
  <r>
    <x v="1"/>
    <x v="1"/>
    <x v="3"/>
    <n v="27"/>
    <s v="Ohio"/>
    <s v="Leaves"/>
    <s v="Tea"/>
    <x v="7"/>
    <n v="218"/>
    <n v="140"/>
    <n v="96"/>
    <n v="60"/>
    <n v="50"/>
    <n v="58"/>
    <s v="Regular"/>
    <m/>
  </r>
  <r>
    <x v="2"/>
    <x v="1"/>
    <x v="3"/>
    <n v="31"/>
    <s v="Ohio"/>
    <s v="Leaves"/>
    <s v="Tea"/>
    <x v="8"/>
    <n v="245"/>
    <n v="200"/>
    <n v="89"/>
    <n v="70"/>
    <n v="80"/>
    <n v="54"/>
    <s v="Regular"/>
    <m/>
  </r>
  <r>
    <x v="0"/>
    <x v="1"/>
    <x v="3"/>
    <n v="10"/>
    <s v="Ohio"/>
    <s v="Leaves"/>
    <s v="Herbal Tea"/>
    <x v="2"/>
    <n v="94"/>
    <n v="80"/>
    <n v="45"/>
    <n v="40"/>
    <n v="30"/>
    <n v="22"/>
    <s v="Decaf"/>
    <m/>
  </r>
  <r>
    <x v="1"/>
    <x v="1"/>
    <x v="3"/>
    <n v="20"/>
    <s v="Ohio"/>
    <s v="Beans"/>
    <s v="Espresso"/>
    <x v="4"/>
    <n v="128"/>
    <n v="170"/>
    <n v="18"/>
    <n v="70"/>
    <n v="70"/>
    <n v="54"/>
    <s v="Decaf"/>
    <m/>
  </r>
  <r>
    <x v="2"/>
    <x v="1"/>
    <x v="3"/>
    <n v="20"/>
    <s v="Ohio"/>
    <s v="Beans"/>
    <s v="Espresso"/>
    <x v="4"/>
    <n v="124"/>
    <n v="150"/>
    <n v="16"/>
    <n v="40"/>
    <n v="70"/>
    <n v="53"/>
    <s v="Decaf"/>
    <m/>
  </r>
  <r>
    <x v="4"/>
    <x v="1"/>
    <x v="3"/>
    <n v="17"/>
    <s v="Ohio"/>
    <s v="Beans"/>
    <s v="Espresso"/>
    <x v="4"/>
    <n v="110"/>
    <n v="130"/>
    <n v="9"/>
    <n v="40"/>
    <n v="50"/>
    <n v="51"/>
    <s v="Decaf"/>
    <m/>
  </r>
  <r>
    <x v="3"/>
    <x v="1"/>
    <x v="3"/>
    <n v="42"/>
    <s v="Ohio"/>
    <s v="Beans"/>
    <s v="Coffee"/>
    <x v="9"/>
    <n v="112"/>
    <n v="110"/>
    <n v="-6"/>
    <n v="10"/>
    <n v="40"/>
    <n v="71"/>
    <s v="Decaf"/>
    <m/>
  </r>
  <r>
    <x v="1"/>
    <x v="0"/>
    <x v="1"/>
    <n v="18"/>
    <s v="Washington"/>
    <s v="Leaves"/>
    <s v="Tea"/>
    <x v="7"/>
    <n v="169"/>
    <n v="70"/>
    <n v="85"/>
    <n v="40"/>
    <n v="20"/>
    <n v="42"/>
    <s v="Regular"/>
    <m/>
  </r>
  <r>
    <x v="4"/>
    <x v="0"/>
    <x v="1"/>
    <n v="13"/>
    <s v="Washington"/>
    <s v="Leaves"/>
    <s v="Herbal Tea"/>
    <x v="2"/>
    <n v="128"/>
    <n v="110"/>
    <n v="68"/>
    <n v="50"/>
    <n v="40"/>
    <n v="25"/>
    <s v="Decaf"/>
    <m/>
  </r>
  <r>
    <x v="0"/>
    <x v="0"/>
    <x v="1"/>
    <n v="23"/>
    <s v="Washington"/>
    <s v="Beans"/>
    <s v="Espresso"/>
    <x v="4"/>
    <n v="175"/>
    <n v="150"/>
    <n v="67"/>
    <n v="40"/>
    <n v="70"/>
    <n v="44"/>
    <s v="Decaf"/>
    <m/>
  </r>
  <r>
    <x v="2"/>
    <x v="0"/>
    <x v="1"/>
    <n v="20"/>
    <s v="Washington"/>
    <s v="Beans"/>
    <s v="Coffee"/>
    <x v="0"/>
    <n v="156"/>
    <n v="180"/>
    <n v="50"/>
    <n v="70"/>
    <n v="70"/>
    <n v="43"/>
    <s v="Regular"/>
    <m/>
  </r>
  <r>
    <x v="2"/>
    <x v="0"/>
    <x v="1"/>
    <n v="16"/>
    <s v="Washington"/>
    <s v="Leaves"/>
    <s v="Tea"/>
    <x v="7"/>
    <n v="141"/>
    <n v="100"/>
    <n v="49"/>
    <n v="50"/>
    <n v="30"/>
    <n v="39"/>
    <s v="Regular"/>
    <m/>
  </r>
  <r>
    <x v="5"/>
    <x v="0"/>
    <x v="1"/>
    <n v="13"/>
    <s v="Washington"/>
    <s v="Leaves"/>
    <s v="Herbal Tea"/>
    <x v="2"/>
    <n v="119"/>
    <n v="90"/>
    <n v="47"/>
    <n v="60"/>
    <n v="30"/>
    <n v="24"/>
    <s v="Decaf"/>
    <m/>
  </r>
  <r>
    <x v="3"/>
    <x v="0"/>
    <x v="1"/>
    <n v="13"/>
    <s v="Washington"/>
    <s v="Leaves"/>
    <s v="Herbal Tea"/>
    <x v="2"/>
    <n v="120"/>
    <n v="110"/>
    <n v="46"/>
    <n v="50"/>
    <n v="40"/>
    <n v="25"/>
    <s v="Decaf"/>
    <m/>
  </r>
  <r>
    <x v="1"/>
    <x v="0"/>
    <x v="1"/>
    <n v="21"/>
    <s v="Washington"/>
    <s v="Beans"/>
    <s v="Espresso"/>
    <x v="5"/>
    <n v="134"/>
    <n v="110"/>
    <n v="24"/>
    <n v="50"/>
    <n v="40"/>
    <n v="54"/>
    <s v="Regular"/>
    <m/>
  </r>
  <r>
    <x v="5"/>
    <x v="0"/>
    <x v="1"/>
    <n v="87"/>
    <s v="Washington"/>
    <s v="Beans"/>
    <s v="Coffee"/>
    <x v="9"/>
    <n v="230"/>
    <n v="330"/>
    <n v="17"/>
    <n v="100"/>
    <n v="140"/>
    <n v="117"/>
    <s v="Decaf"/>
    <m/>
  </r>
  <r>
    <x v="0"/>
    <x v="0"/>
    <x v="1"/>
    <n v="7"/>
    <s v="Washington"/>
    <s v="Beans"/>
    <s v="Espresso"/>
    <x v="10"/>
    <n v="55"/>
    <n v="50"/>
    <n v="16"/>
    <n v="20"/>
    <n v="20"/>
    <n v="19"/>
    <s v="Regular"/>
    <m/>
  </r>
  <r>
    <x v="2"/>
    <x v="0"/>
    <x v="1"/>
    <n v="20"/>
    <s v="Washington"/>
    <s v="Beans"/>
    <s v="Espresso"/>
    <x v="5"/>
    <n v="121"/>
    <n v="110"/>
    <n v="13"/>
    <n v="20"/>
    <n v="50"/>
    <n v="54"/>
    <s v="Regular"/>
    <m/>
  </r>
  <r>
    <x v="4"/>
    <x v="1"/>
    <x v="2"/>
    <n v="15"/>
    <s v="Texas"/>
    <s v="Beans"/>
    <s v="Espresso"/>
    <x v="4"/>
    <n v="142"/>
    <n v="100"/>
    <n v="77"/>
    <n v="40"/>
    <n v="40"/>
    <n v="27"/>
    <s v="Decaf"/>
    <m/>
  </r>
  <r>
    <x v="1"/>
    <x v="1"/>
    <x v="2"/>
    <n v="13"/>
    <s v="Texas"/>
    <s v="Leaves"/>
    <s v="Herbal Tea"/>
    <x v="2"/>
    <n v="114"/>
    <n v="90"/>
    <n v="42"/>
    <n v="50"/>
    <n v="30"/>
    <n v="36"/>
    <s v="Decaf"/>
    <m/>
  </r>
  <r>
    <x v="4"/>
    <x v="1"/>
    <x v="2"/>
    <n v="13"/>
    <s v="Texas"/>
    <s v="Leaves"/>
    <s v="Herbal Tea"/>
    <x v="2"/>
    <n v="108"/>
    <n v="90"/>
    <n v="36"/>
    <n v="30"/>
    <n v="30"/>
    <n v="36"/>
    <s v="Decaf"/>
    <m/>
  </r>
  <r>
    <x v="1"/>
    <x v="1"/>
    <x v="2"/>
    <n v="74"/>
    <s v="Texas"/>
    <s v="Beans"/>
    <s v="Coffee"/>
    <x v="0"/>
    <n v="554"/>
    <n v="770"/>
    <n v="275"/>
    <n v="340"/>
    <n v="350"/>
    <n v="96"/>
    <s v="Regular"/>
    <m/>
  </r>
  <r>
    <x v="0"/>
    <x v="1"/>
    <x v="2"/>
    <n v="69"/>
    <s v="Texas"/>
    <s v="Beans"/>
    <s v="Coffee"/>
    <x v="0"/>
    <n v="522"/>
    <n v="580"/>
    <n v="258"/>
    <n v="230"/>
    <n v="260"/>
    <n v="91"/>
    <s v="Regular"/>
    <m/>
  </r>
  <r>
    <x v="1"/>
    <x v="1"/>
    <x v="2"/>
    <n v="21"/>
    <s v="Texas"/>
    <s v="Beans"/>
    <s v="Espresso"/>
    <x v="4"/>
    <n v="199"/>
    <n v="120"/>
    <n v="116"/>
    <n v="80"/>
    <n v="40"/>
    <n v="33"/>
    <s v="Decaf"/>
    <m/>
  </r>
  <r>
    <x v="1"/>
    <x v="0"/>
    <x v="1"/>
    <n v="33"/>
    <s v="Utah"/>
    <s v="Beans"/>
    <s v="Espresso"/>
    <x v="5"/>
    <n v="251"/>
    <n v="210"/>
    <n v="129"/>
    <n v="110"/>
    <n v="80"/>
    <n v="46"/>
    <s v="Regular"/>
    <m/>
  </r>
  <r>
    <x v="4"/>
    <x v="0"/>
    <x v="1"/>
    <n v="31"/>
    <s v="Utah"/>
    <s v="Beans"/>
    <s v="Espresso"/>
    <x v="5"/>
    <n v="228"/>
    <n v="200"/>
    <n v="114"/>
    <n v="70"/>
    <n v="90"/>
    <n v="43"/>
    <s v="Regular"/>
    <m/>
  </r>
  <r>
    <x v="2"/>
    <x v="0"/>
    <x v="1"/>
    <n v="33"/>
    <s v="Utah"/>
    <s v="Beans"/>
    <s v="Espresso"/>
    <x v="5"/>
    <n v="231"/>
    <n v="220"/>
    <n v="85"/>
    <n v="90"/>
    <n v="90"/>
    <n v="45"/>
    <s v="Regular"/>
    <m/>
  </r>
  <r>
    <x v="0"/>
    <x v="0"/>
    <x v="1"/>
    <n v="15"/>
    <s v="Utah"/>
    <s v="Beans"/>
    <s v="Espresso"/>
    <x v="4"/>
    <n v="141"/>
    <n v="120"/>
    <n v="77"/>
    <n v="50"/>
    <n v="50"/>
    <n v="26"/>
    <s v="Decaf"/>
    <m/>
  </r>
  <r>
    <x v="3"/>
    <x v="0"/>
    <x v="1"/>
    <n v="31"/>
    <s v="Utah"/>
    <s v="Beans"/>
    <s v="Espresso"/>
    <x v="5"/>
    <n v="214"/>
    <n v="200"/>
    <n v="77"/>
    <n v="70"/>
    <n v="90"/>
    <n v="43"/>
    <s v="Regular"/>
    <m/>
  </r>
  <r>
    <x v="4"/>
    <x v="0"/>
    <x v="1"/>
    <n v="14"/>
    <s v="Utah"/>
    <s v="Beans"/>
    <s v="Espresso"/>
    <x v="4"/>
    <n v="131"/>
    <n v="110"/>
    <n v="70"/>
    <n v="50"/>
    <n v="40"/>
    <n v="26"/>
    <s v="Decaf"/>
    <m/>
  </r>
  <r>
    <x v="0"/>
    <x v="0"/>
    <x v="1"/>
    <n v="21"/>
    <s v="Utah"/>
    <s v="Beans"/>
    <s v="Coffee"/>
    <x v="11"/>
    <n v="160"/>
    <n v="170"/>
    <n v="58"/>
    <n v="50"/>
    <n v="80"/>
    <n v="42"/>
    <s v="Regular"/>
    <m/>
  </r>
  <r>
    <x v="0"/>
    <x v="0"/>
    <x v="1"/>
    <n v="31"/>
    <s v="Utah"/>
    <s v="Beans"/>
    <s v="Coffee"/>
    <x v="9"/>
    <n v="196"/>
    <n v="210"/>
    <n v="56"/>
    <n v="60"/>
    <n v="90"/>
    <n v="64"/>
    <s v="Decaf"/>
    <m/>
  </r>
  <r>
    <x v="1"/>
    <x v="0"/>
    <x v="1"/>
    <n v="11"/>
    <s v="Utah"/>
    <s v="Beans"/>
    <s v="Espresso"/>
    <x v="4"/>
    <n v="106"/>
    <n v="80"/>
    <n v="55"/>
    <n v="60"/>
    <n v="20"/>
    <n v="22"/>
    <s v="Decaf"/>
    <m/>
  </r>
  <r>
    <x v="4"/>
    <x v="0"/>
    <x v="1"/>
    <n v="16"/>
    <s v="Utah"/>
    <s v="Leaves"/>
    <s v="Herbal Tea"/>
    <x v="6"/>
    <n v="135"/>
    <n v="110"/>
    <n v="53"/>
    <n v="40"/>
    <n v="40"/>
    <n v="39"/>
    <s v="Decaf"/>
    <m/>
  </r>
  <r>
    <x v="1"/>
    <x v="0"/>
    <x v="1"/>
    <n v="20"/>
    <s v="Utah"/>
    <s v="Beans"/>
    <s v="Coffee"/>
    <x v="11"/>
    <n v="151"/>
    <n v="200"/>
    <n v="53"/>
    <n v="90"/>
    <n v="90"/>
    <n v="41"/>
    <s v="Regular"/>
    <m/>
  </r>
  <r>
    <x v="4"/>
    <x v="0"/>
    <x v="1"/>
    <n v="19"/>
    <s v="Utah"/>
    <s v="Beans"/>
    <s v="Coffee"/>
    <x v="11"/>
    <n v="148"/>
    <n v="160"/>
    <n v="53"/>
    <n v="50"/>
    <n v="70"/>
    <n v="40"/>
    <s v="Regular"/>
    <m/>
  </r>
  <r>
    <x v="2"/>
    <x v="0"/>
    <x v="1"/>
    <n v="15"/>
    <s v="Utah"/>
    <s v="Beans"/>
    <s v="Espresso"/>
    <x v="4"/>
    <n v="132"/>
    <n v="120"/>
    <n v="52"/>
    <n v="50"/>
    <n v="50"/>
    <n v="26"/>
    <s v="Decaf"/>
    <m/>
  </r>
  <r>
    <x v="1"/>
    <x v="0"/>
    <x v="1"/>
    <n v="30"/>
    <s v="Utah"/>
    <s v="Beans"/>
    <s v="Coffee"/>
    <x v="9"/>
    <n v="189"/>
    <n v="260"/>
    <n v="50"/>
    <n v="120"/>
    <n v="100"/>
    <n v="64"/>
    <s v="Decaf"/>
    <m/>
  </r>
  <r>
    <x v="3"/>
    <x v="0"/>
    <x v="1"/>
    <n v="14"/>
    <s v="Utah"/>
    <s v="Beans"/>
    <s v="Espresso"/>
    <x v="4"/>
    <n v="123"/>
    <n v="110"/>
    <n v="47"/>
    <n v="50"/>
    <n v="40"/>
    <n v="26"/>
    <s v="Decaf"/>
    <m/>
  </r>
  <r>
    <x v="0"/>
    <x v="0"/>
    <x v="1"/>
    <n v="14"/>
    <s v="Utah"/>
    <s v="Leaves"/>
    <s v="Herbal Tea"/>
    <x v="6"/>
    <n v="120"/>
    <n v="100"/>
    <n v="45"/>
    <n v="30"/>
    <n v="40"/>
    <n v="37"/>
    <s v="Decaf"/>
    <m/>
  </r>
  <r>
    <x v="1"/>
    <x v="0"/>
    <x v="1"/>
    <n v="8"/>
    <s v="Utah"/>
    <s v="Beans"/>
    <s v="Espresso"/>
    <x v="10"/>
    <n v="84"/>
    <n v="60"/>
    <n v="42"/>
    <n v="40"/>
    <n v="20"/>
    <n v="19"/>
    <s v="Regular"/>
    <m/>
  </r>
  <r>
    <x v="4"/>
    <x v="0"/>
    <x v="1"/>
    <n v="15"/>
    <s v="Utah"/>
    <s v="Leaves"/>
    <s v="Herbal Tea"/>
    <x v="2"/>
    <n v="130"/>
    <n v="110"/>
    <n v="42"/>
    <n v="40"/>
    <n v="40"/>
    <n v="46"/>
    <s v="Decaf"/>
    <m/>
  </r>
  <r>
    <x v="0"/>
    <x v="0"/>
    <x v="1"/>
    <n v="9"/>
    <s v="Utah"/>
    <s v="Beans"/>
    <s v="Espresso"/>
    <x v="10"/>
    <n v="86"/>
    <n v="70"/>
    <n v="40"/>
    <n v="30"/>
    <n v="30"/>
    <n v="21"/>
    <s v="Regular"/>
    <m/>
  </r>
  <r>
    <x v="0"/>
    <x v="0"/>
    <x v="1"/>
    <n v="17"/>
    <s v="Utah"/>
    <s v="Beans"/>
    <s v="Coffee"/>
    <x v="0"/>
    <n v="132"/>
    <n v="140"/>
    <n v="40"/>
    <n v="50"/>
    <n v="60"/>
    <n v="44"/>
    <s v="Regular"/>
    <m/>
  </r>
  <r>
    <x v="4"/>
    <x v="0"/>
    <x v="1"/>
    <n v="8"/>
    <s v="Utah"/>
    <s v="Beans"/>
    <s v="Espresso"/>
    <x v="10"/>
    <n v="82"/>
    <n v="70"/>
    <n v="39"/>
    <n v="30"/>
    <n v="30"/>
    <n v="20"/>
    <s v="Regular"/>
    <m/>
  </r>
  <r>
    <x v="5"/>
    <x v="0"/>
    <x v="1"/>
    <n v="11"/>
    <s v="Utah"/>
    <s v="Beans"/>
    <s v="Espresso"/>
    <x v="4"/>
    <n v="99"/>
    <n v="80"/>
    <n v="37"/>
    <n v="60"/>
    <n v="20"/>
    <n v="22"/>
    <s v="Decaf"/>
    <m/>
  </r>
  <r>
    <x v="3"/>
    <x v="0"/>
    <x v="1"/>
    <n v="16"/>
    <s v="Utah"/>
    <s v="Leaves"/>
    <s v="Herbal Tea"/>
    <x v="6"/>
    <n v="127"/>
    <n v="110"/>
    <n v="36"/>
    <n v="40"/>
    <n v="40"/>
    <n v="39"/>
    <s v="Decaf"/>
    <m/>
  </r>
  <r>
    <x v="5"/>
    <x v="0"/>
    <x v="1"/>
    <n v="20"/>
    <s v="Utah"/>
    <s v="Beans"/>
    <s v="Coffee"/>
    <x v="11"/>
    <n v="142"/>
    <n v="200"/>
    <n v="36"/>
    <n v="90"/>
    <n v="90"/>
    <n v="41"/>
    <s v="Regular"/>
    <m/>
  </r>
  <r>
    <x v="3"/>
    <x v="0"/>
    <x v="1"/>
    <n v="19"/>
    <s v="Utah"/>
    <s v="Beans"/>
    <s v="Coffee"/>
    <x v="11"/>
    <n v="139"/>
    <n v="160"/>
    <n v="36"/>
    <n v="50"/>
    <n v="70"/>
    <n v="40"/>
    <s v="Regular"/>
    <m/>
  </r>
  <r>
    <x v="1"/>
    <x v="0"/>
    <x v="1"/>
    <n v="14"/>
    <s v="Utah"/>
    <s v="Leaves"/>
    <s v="Herbal Tea"/>
    <x v="2"/>
    <n v="121"/>
    <n v="90"/>
    <n v="34"/>
    <n v="60"/>
    <n v="20"/>
    <n v="46"/>
    <s v="Decaf"/>
    <m/>
  </r>
  <r>
    <x v="5"/>
    <x v="0"/>
    <x v="1"/>
    <n v="30"/>
    <s v="Utah"/>
    <s v="Beans"/>
    <s v="Coffee"/>
    <x v="9"/>
    <n v="177"/>
    <n v="260"/>
    <n v="34"/>
    <n v="120"/>
    <n v="100"/>
    <n v="64"/>
    <s v="Decaf"/>
    <m/>
  </r>
  <r>
    <x v="1"/>
    <x v="0"/>
    <x v="1"/>
    <n v="15"/>
    <s v="Utah"/>
    <s v="Beans"/>
    <s v="Coffee"/>
    <x v="0"/>
    <n v="118"/>
    <n v="150"/>
    <n v="33"/>
    <n v="80"/>
    <n v="50"/>
    <n v="42"/>
    <s v="Regular"/>
    <m/>
  </r>
  <r>
    <x v="4"/>
    <x v="0"/>
    <x v="1"/>
    <n v="16"/>
    <s v="Utah"/>
    <s v="Beans"/>
    <s v="Coffee"/>
    <x v="0"/>
    <n v="121"/>
    <n v="130"/>
    <n v="31"/>
    <n v="50"/>
    <n v="50"/>
    <n v="44"/>
    <s v="Regular"/>
    <m/>
  </r>
  <r>
    <x v="0"/>
    <x v="0"/>
    <x v="1"/>
    <n v="14"/>
    <s v="Utah"/>
    <s v="Leaves"/>
    <s v="Herbal Tea"/>
    <x v="2"/>
    <n v="116"/>
    <n v="100"/>
    <n v="30"/>
    <n v="30"/>
    <n v="40"/>
    <n v="46"/>
    <s v="Decaf"/>
    <m/>
  </r>
  <r>
    <x v="2"/>
    <x v="0"/>
    <x v="1"/>
    <n v="9"/>
    <s v="Utah"/>
    <s v="Beans"/>
    <s v="Espresso"/>
    <x v="10"/>
    <n v="81"/>
    <n v="70"/>
    <n v="27"/>
    <n v="30"/>
    <n v="30"/>
    <n v="21"/>
    <s v="Regular"/>
    <m/>
  </r>
  <r>
    <x v="2"/>
    <x v="0"/>
    <x v="1"/>
    <n v="17"/>
    <s v="Utah"/>
    <s v="Beans"/>
    <s v="Coffee"/>
    <x v="0"/>
    <n v="124"/>
    <n v="140"/>
    <n v="27"/>
    <n v="50"/>
    <n v="60"/>
    <n v="44"/>
    <s v="Regular"/>
    <m/>
  </r>
  <r>
    <x v="3"/>
    <x v="0"/>
    <x v="1"/>
    <n v="8"/>
    <s v="Utah"/>
    <s v="Beans"/>
    <s v="Espresso"/>
    <x v="10"/>
    <n v="77"/>
    <n v="70"/>
    <n v="26"/>
    <n v="30"/>
    <n v="30"/>
    <n v="20"/>
    <s v="Regular"/>
    <m/>
  </r>
  <r>
    <x v="3"/>
    <x v="0"/>
    <x v="1"/>
    <n v="25"/>
    <s v="Utah"/>
    <s v="Beans"/>
    <s v="Coffee"/>
    <x v="9"/>
    <n v="153"/>
    <n v="180"/>
    <n v="26"/>
    <n v="50"/>
    <n v="80"/>
    <n v="59"/>
    <s v="Decaf"/>
    <m/>
  </r>
  <r>
    <x v="4"/>
    <x v="0"/>
    <x v="1"/>
    <n v="28"/>
    <s v="Utah"/>
    <s v="Leaves"/>
    <s v="Herbal Tea"/>
    <x v="1"/>
    <n v="171"/>
    <n v="140"/>
    <n v="25"/>
    <n v="20"/>
    <n v="80"/>
    <n v="51"/>
    <s v="Decaf"/>
    <m/>
  </r>
  <r>
    <x v="5"/>
    <x v="0"/>
    <x v="1"/>
    <n v="14"/>
    <s v="Utah"/>
    <s v="Leaves"/>
    <s v="Herbal Tea"/>
    <x v="2"/>
    <n v="114"/>
    <n v="90"/>
    <n v="23"/>
    <n v="60"/>
    <n v="20"/>
    <n v="46"/>
    <s v="Decaf"/>
    <m/>
  </r>
  <r>
    <x v="5"/>
    <x v="0"/>
    <x v="1"/>
    <n v="15"/>
    <s v="Utah"/>
    <s v="Beans"/>
    <s v="Coffee"/>
    <x v="0"/>
    <n v="111"/>
    <n v="150"/>
    <n v="22"/>
    <n v="80"/>
    <n v="50"/>
    <n v="42"/>
    <s v="Regular"/>
    <m/>
  </r>
  <r>
    <x v="1"/>
    <x v="0"/>
    <x v="1"/>
    <n v="12"/>
    <s v="Utah"/>
    <s v="Leaves"/>
    <s v="Tea"/>
    <x v="8"/>
    <n v="98"/>
    <n v="40"/>
    <n v="21"/>
    <n v="20"/>
    <n v="10"/>
    <n v="39"/>
    <s v="Regular"/>
    <m/>
  </r>
  <r>
    <x v="2"/>
    <x v="0"/>
    <x v="1"/>
    <n v="14"/>
    <s v="Utah"/>
    <s v="Leaves"/>
    <s v="Herbal Tea"/>
    <x v="2"/>
    <n v="109"/>
    <n v="100"/>
    <n v="20"/>
    <n v="30"/>
    <n v="40"/>
    <n v="46"/>
    <s v="Decaf"/>
    <m/>
  </r>
  <r>
    <x v="4"/>
    <x v="0"/>
    <x v="1"/>
    <n v="12"/>
    <s v="Utah"/>
    <s v="Leaves"/>
    <s v="Tea"/>
    <x v="8"/>
    <n v="95"/>
    <n v="60"/>
    <n v="18"/>
    <n v="10"/>
    <n v="20"/>
    <n v="39"/>
    <s v="Regular"/>
    <m/>
  </r>
  <r>
    <x v="3"/>
    <x v="0"/>
    <x v="1"/>
    <n v="28"/>
    <s v="Utah"/>
    <s v="Leaves"/>
    <s v="Herbal Tea"/>
    <x v="1"/>
    <n v="160"/>
    <n v="140"/>
    <n v="17"/>
    <n v="20"/>
    <n v="80"/>
    <n v="51"/>
    <s v="Decaf"/>
    <m/>
  </r>
  <r>
    <x v="5"/>
    <x v="0"/>
    <x v="1"/>
    <n v="12"/>
    <s v="Utah"/>
    <s v="Leaves"/>
    <s v="Tea"/>
    <x v="8"/>
    <n v="92"/>
    <n v="40"/>
    <n v="14"/>
    <n v="20"/>
    <n v="10"/>
    <n v="39"/>
    <s v="Regular"/>
    <m/>
  </r>
  <r>
    <x v="0"/>
    <x v="0"/>
    <x v="1"/>
    <n v="11"/>
    <s v="Utah"/>
    <s v="Leaves"/>
    <s v="Tea"/>
    <x v="8"/>
    <n v="87"/>
    <n v="50"/>
    <n v="13"/>
    <n v="10"/>
    <n v="20"/>
    <n v="38"/>
    <s v="Regular"/>
    <m/>
  </r>
  <r>
    <x v="2"/>
    <x v="0"/>
    <x v="1"/>
    <n v="11"/>
    <s v="Utah"/>
    <s v="Leaves"/>
    <s v="Tea"/>
    <x v="8"/>
    <n v="82"/>
    <n v="50"/>
    <n v="9"/>
    <n v="10"/>
    <n v="20"/>
    <n v="38"/>
    <s v="Regular"/>
    <m/>
  </r>
  <r>
    <x v="3"/>
    <x v="0"/>
    <x v="1"/>
    <n v="44"/>
    <s v="Utah"/>
    <s v="Leaves"/>
    <s v="Tea"/>
    <x v="7"/>
    <n v="118"/>
    <n v="80"/>
    <n v="-4"/>
    <n v="0"/>
    <n v="30"/>
    <n v="73"/>
    <s v="Regular"/>
    <m/>
  </r>
  <r>
    <x v="0"/>
    <x v="0"/>
    <x v="1"/>
    <n v="12"/>
    <s v="Utah"/>
    <s v="Leaves"/>
    <s v="Tea"/>
    <x v="3"/>
    <n v="81"/>
    <n v="50"/>
    <n v="-4"/>
    <n v="0"/>
    <n v="20"/>
    <n v="45"/>
    <s v="Regular"/>
    <m/>
  </r>
  <r>
    <x v="4"/>
    <x v="0"/>
    <x v="1"/>
    <n v="44"/>
    <s v="Utah"/>
    <s v="Leaves"/>
    <s v="Tea"/>
    <x v="7"/>
    <n v="126"/>
    <n v="80"/>
    <n v="-6"/>
    <n v="0"/>
    <n v="30"/>
    <n v="73"/>
    <s v="Regular"/>
    <m/>
  </r>
  <r>
    <x v="2"/>
    <x v="0"/>
    <x v="1"/>
    <n v="40"/>
    <s v="Utah"/>
    <s v="Leaves"/>
    <s v="Tea"/>
    <x v="7"/>
    <n v="106"/>
    <n v="70"/>
    <n v="-7"/>
    <n v="-10"/>
    <n v="30"/>
    <n v="69"/>
    <s v="Regular"/>
    <m/>
  </r>
  <r>
    <x v="1"/>
    <x v="0"/>
    <x v="1"/>
    <n v="41"/>
    <s v="Utah"/>
    <s v="Leaves"/>
    <s v="Tea"/>
    <x v="7"/>
    <n v="116"/>
    <n v="50"/>
    <n v="-9"/>
    <n v="20"/>
    <n v="10"/>
    <n v="70"/>
    <s v="Regular"/>
    <m/>
  </r>
  <r>
    <x v="0"/>
    <x v="0"/>
    <x v="1"/>
    <n v="40"/>
    <s v="Utah"/>
    <s v="Leaves"/>
    <s v="Tea"/>
    <x v="7"/>
    <n v="113"/>
    <n v="70"/>
    <n v="-10"/>
    <n v="-10"/>
    <n v="30"/>
    <n v="69"/>
    <s v="Regular"/>
    <m/>
  </r>
  <r>
    <x v="0"/>
    <x v="0"/>
    <x v="1"/>
    <n v="25"/>
    <s v="Utah"/>
    <s v="Leaves"/>
    <s v="Herbal Tea"/>
    <x v="1"/>
    <n v="130"/>
    <n v="110"/>
    <n v="-12"/>
    <n v="0"/>
    <n v="70"/>
    <n v="48"/>
    <s v="Decaf"/>
    <m/>
  </r>
  <r>
    <x v="5"/>
    <x v="0"/>
    <x v="1"/>
    <n v="9"/>
    <s v="Utah"/>
    <s v="Leaves"/>
    <s v="Tea"/>
    <x v="3"/>
    <n v="56"/>
    <n v="20"/>
    <n v="-12"/>
    <n v="10"/>
    <n v="0"/>
    <n v="43"/>
    <s v="Regular"/>
    <m/>
  </r>
  <r>
    <x v="3"/>
    <x v="0"/>
    <x v="1"/>
    <n v="7"/>
    <s v="Utah"/>
    <s v="Leaves"/>
    <s v="Tea"/>
    <x v="3"/>
    <n v="45"/>
    <n v="30"/>
    <n v="-15"/>
    <n v="0"/>
    <n v="10"/>
    <n v="40"/>
    <s v="Regular"/>
    <m/>
  </r>
  <r>
    <x v="1"/>
    <x v="0"/>
    <x v="1"/>
    <n v="9"/>
    <s v="Utah"/>
    <s v="Leaves"/>
    <s v="Tea"/>
    <x v="3"/>
    <n v="60"/>
    <n v="20"/>
    <n v="-18"/>
    <n v="10"/>
    <n v="0"/>
    <n v="43"/>
    <s v="Regular"/>
    <m/>
  </r>
  <r>
    <x v="4"/>
    <x v="0"/>
    <x v="1"/>
    <n v="7"/>
    <s v="Utah"/>
    <s v="Leaves"/>
    <s v="Tea"/>
    <x v="3"/>
    <n v="48"/>
    <n v="30"/>
    <n v="-22"/>
    <n v="0"/>
    <n v="10"/>
    <n v="40"/>
    <s v="Regular"/>
    <m/>
  </r>
  <r>
    <x v="5"/>
    <x v="0"/>
    <x v="1"/>
    <n v="26"/>
    <s v="Utah"/>
    <s v="Leaves"/>
    <s v="Herbal Tea"/>
    <x v="1"/>
    <n v="109"/>
    <n v="80"/>
    <n v="-27"/>
    <n v="0"/>
    <n v="60"/>
    <n v="50"/>
    <s v="Decaf"/>
    <m/>
  </r>
  <r>
    <x v="1"/>
    <x v="0"/>
    <x v="1"/>
    <n v="26"/>
    <s v="Utah"/>
    <s v="Leaves"/>
    <s v="Herbal Tea"/>
    <x v="1"/>
    <n v="116"/>
    <n v="80"/>
    <n v="-40"/>
    <n v="0"/>
    <n v="60"/>
    <n v="50"/>
    <s v="Decaf"/>
    <m/>
  </r>
  <r>
    <x v="2"/>
    <x v="1"/>
    <x v="3"/>
    <n v="50"/>
    <s v="Ohio"/>
    <s v="Beans"/>
    <s v="Espresso"/>
    <x v="5"/>
    <n v="363"/>
    <n v="460"/>
    <n v="107"/>
    <n v="170"/>
    <n v="230"/>
    <n v="75"/>
    <s v="Regular"/>
    <m/>
  </r>
  <r>
    <x v="0"/>
    <x v="1"/>
    <x v="3"/>
    <n v="8"/>
    <s v="Ohio"/>
    <s v="Leaves"/>
    <s v="Herbal Tea"/>
    <x v="6"/>
    <n v="85"/>
    <n v="70"/>
    <n v="43"/>
    <n v="30"/>
    <n v="30"/>
    <n v="19"/>
    <s v="Decaf"/>
    <m/>
  </r>
  <r>
    <x v="4"/>
    <x v="1"/>
    <x v="3"/>
    <n v="9"/>
    <s v="Ohio"/>
    <s v="Leaves"/>
    <s v="Herbal Tea"/>
    <x v="2"/>
    <n v="87"/>
    <n v="70"/>
    <n v="43"/>
    <n v="30"/>
    <n v="30"/>
    <n v="20"/>
    <s v="Decaf"/>
    <m/>
  </r>
  <r>
    <x v="5"/>
    <x v="1"/>
    <x v="3"/>
    <n v="17"/>
    <s v="Ohio"/>
    <s v="Beans"/>
    <s v="Coffee"/>
    <x v="11"/>
    <n v="123"/>
    <n v="110"/>
    <n v="26"/>
    <n v="60"/>
    <n v="40"/>
    <n v="45"/>
    <s v="Regular"/>
    <m/>
  </r>
  <r>
    <x v="3"/>
    <x v="1"/>
    <x v="2"/>
    <n v="17"/>
    <s v="Texas"/>
    <s v="Leaves"/>
    <s v="Herbal Tea"/>
    <x v="6"/>
    <n v="127"/>
    <n v="110"/>
    <n v="28"/>
    <n v="30"/>
    <n v="50"/>
    <n v="45"/>
    <s v="Decaf"/>
    <m/>
  </r>
  <r>
    <x v="0"/>
    <x v="0"/>
    <x v="0"/>
    <n v="31"/>
    <s v="Connecticut"/>
    <s v="Leaves"/>
    <s v="Herbal Tea"/>
    <x v="2"/>
    <n v="196"/>
    <n v="130"/>
    <n v="56"/>
    <n v="30"/>
    <n v="60"/>
    <n v="64"/>
    <s v="Decaf"/>
    <m/>
  </r>
  <r>
    <x v="1"/>
    <x v="0"/>
    <x v="0"/>
    <n v="11"/>
    <s v="Connecticut"/>
    <s v="Leaves"/>
    <s v="Tea"/>
    <x v="7"/>
    <n v="106"/>
    <n v="100"/>
    <n v="53"/>
    <n v="50"/>
    <n v="40"/>
    <n v="23"/>
    <s v="Regular"/>
    <m/>
  </r>
  <r>
    <x v="2"/>
    <x v="0"/>
    <x v="0"/>
    <n v="21"/>
    <s v="Connecticut"/>
    <s v="Leaves"/>
    <s v="Herbal Tea"/>
    <x v="1"/>
    <n v="150"/>
    <n v="100"/>
    <n v="38"/>
    <n v="30"/>
    <n v="50"/>
    <n v="43"/>
    <s v="Decaf"/>
    <m/>
  </r>
  <r>
    <x v="3"/>
    <x v="0"/>
    <x v="0"/>
    <n v="19"/>
    <s v="Connecticut"/>
    <s v="Leaves"/>
    <s v="Herbal Tea"/>
    <x v="1"/>
    <n v="139"/>
    <n v="100"/>
    <n v="36"/>
    <n v="40"/>
    <n v="40"/>
    <n v="40"/>
    <s v="Decaf"/>
    <m/>
  </r>
  <r>
    <x v="3"/>
    <x v="0"/>
    <x v="0"/>
    <n v="25"/>
    <s v="Connecticut"/>
    <s v="Leaves"/>
    <s v="Herbal Tea"/>
    <x v="2"/>
    <n v="153"/>
    <n v="110"/>
    <n v="27"/>
    <n v="20"/>
    <n v="50"/>
    <n v="58"/>
    <s v="Decaf"/>
    <m/>
  </r>
  <r>
    <x v="0"/>
    <x v="0"/>
    <x v="0"/>
    <n v="55"/>
    <s v="Connecticut"/>
    <s v="Beans"/>
    <s v="Espresso"/>
    <x v="5"/>
    <n v="157"/>
    <n v="140"/>
    <n v="3"/>
    <n v="10"/>
    <n v="60"/>
    <n v="84"/>
    <s v="Regular"/>
    <m/>
  </r>
  <r>
    <x v="3"/>
    <x v="0"/>
    <x v="0"/>
    <n v="49"/>
    <s v="Connecticut"/>
    <s v="Beans"/>
    <s v="Espresso"/>
    <x v="5"/>
    <n v="131"/>
    <n v="120"/>
    <n v="-2"/>
    <n v="10"/>
    <n v="50"/>
    <n v="78"/>
    <s v="Regular"/>
    <m/>
  </r>
  <r>
    <x v="4"/>
    <x v="0"/>
    <x v="1"/>
    <n v="41"/>
    <s v="Oregon"/>
    <s v="Leaves"/>
    <s v="Tea"/>
    <x v="3"/>
    <n v="341"/>
    <n v="230"/>
    <n v="180"/>
    <n v="100"/>
    <n v="90"/>
    <n v="65"/>
    <s v="Regular"/>
    <m/>
  </r>
  <r>
    <x v="1"/>
    <x v="0"/>
    <x v="1"/>
    <n v="45"/>
    <s v="Oregon"/>
    <s v="Beans"/>
    <s v="Espresso"/>
    <x v="4"/>
    <n v="343"/>
    <n v="290"/>
    <n v="135"/>
    <n v="110"/>
    <n v="140"/>
    <n v="70"/>
    <s v="Decaf"/>
    <m/>
  </r>
  <r>
    <x v="3"/>
    <x v="0"/>
    <x v="1"/>
    <n v="41"/>
    <s v="Oregon"/>
    <s v="Leaves"/>
    <s v="Tea"/>
    <x v="3"/>
    <n v="320"/>
    <n v="230"/>
    <n v="121"/>
    <n v="100"/>
    <n v="90"/>
    <n v="65"/>
    <s v="Regular"/>
    <m/>
  </r>
  <r>
    <x v="2"/>
    <x v="0"/>
    <x v="1"/>
    <n v="50"/>
    <s v="Oregon"/>
    <s v="Beans"/>
    <s v="Espresso"/>
    <x v="4"/>
    <n v="363"/>
    <n v="350"/>
    <n v="108"/>
    <n v="120"/>
    <n v="170"/>
    <n v="74"/>
    <s v="Decaf"/>
    <m/>
  </r>
  <r>
    <x v="4"/>
    <x v="0"/>
    <x v="1"/>
    <n v="26"/>
    <s v="Oregon"/>
    <s v="Leaves"/>
    <s v="Herbal Tea"/>
    <x v="2"/>
    <n v="197"/>
    <n v="170"/>
    <n v="98"/>
    <n v="70"/>
    <n v="70"/>
    <n v="38"/>
    <s v="Decaf"/>
    <m/>
  </r>
  <r>
    <x v="1"/>
    <x v="0"/>
    <x v="1"/>
    <n v="27"/>
    <s v="Oregon"/>
    <s v="Leaves"/>
    <s v="Tea"/>
    <x v="8"/>
    <n v="218"/>
    <n v="90"/>
    <n v="95"/>
    <n v="50"/>
    <n v="30"/>
    <n v="59"/>
    <s v="Regular"/>
    <m/>
  </r>
  <r>
    <x v="0"/>
    <x v="0"/>
    <x v="1"/>
    <n v="25"/>
    <s v="Oregon"/>
    <s v="Leaves"/>
    <s v="Tea"/>
    <x v="8"/>
    <n v="210"/>
    <n v="140"/>
    <n v="92"/>
    <n v="50"/>
    <n v="50"/>
    <n v="57"/>
    <s v="Regular"/>
    <m/>
  </r>
  <r>
    <x v="5"/>
    <x v="0"/>
    <x v="1"/>
    <n v="45"/>
    <s v="Oregon"/>
    <s v="Beans"/>
    <s v="Espresso"/>
    <x v="4"/>
    <n v="322"/>
    <n v="290"/>
    <n v="91"/>
    <n v="110"/>
    <n v="140"/>
    <n v="70"/>
    <s v="Decaf"/>
    <m/>
  </r>
  <r>
    <x v="0"/>
    <x v="0"/>
    <x v="1"/>
    <n v="14"/>
    <s v="Oregon"/>
    <s v="Beans"/>
    <s v="Coffee"/>
    <x v="9"/>
    <n v="121"/>
    <n v="130"/>
    <n v="47"/>
    <n v="50"/>
    <n v="50"/>
    <n v="36"/>
    <s v="Decaf"/>
    <m/>
  </r>
  <r>
    <x v="4"/>
    <x v="0"/>
    <x v="1"/>
    <n v="17"/>
    <s v="Oregon"/>
    <s v="Beans"/>
    <s v="Espresso"/>
    <x v="5"/>
    <n v="135"/>
    <n v="120"/>
    <n v="42"/>
    <n v="40"/>
    <n v="50"/>
    <n v="45"/>
    <s v="Regular"/>
    <m/>
  </r>
  <r>
    <x v="0"/>
    <x v="0"/>
    <x v="1"/>
    <n v="8"/>
    <s v="Oregon"/>
    <s v="Leaves"/>
    <s v="Tea"/>
    <x v="7"/>
    <n v="85"/>
    <n v="50"/>
    <n v="42"/>
    <n v="30"/>
    <n v="20"/>
    <n v="20"/>
    <s v="Regular"/>
    <m/>
  </r>
  <r>
    <x v="2"/>
    <x v="0"/>
    <x v="1"/>
    <n v="19"/>
    <s v="Oregon"/>
    <s v="Beans"/>
    <s v="Espresso"/>
    <x v="5"/>
    <n v="138"/>
    <n v="130"/>
    <n v="33"/>
    <n v="50"/>
    <n v="50"/>
    <n v="46"/>
    <s v="Regular"/>
    <m/>
  </r>
  <r>
    <x v="2"/>
    <x v="0"/>
    <x v="1"/>
    <n v="14"/>
    <s v="Oregon"/>
    <s v="Beans"/>
    <s v="Coffee"/>
    <x v="9"/>
    <n v="114"/>
    <n v="130"/>
    <n v="32"/>
    <n v="50"/>
    <n v="50"/>
    <n v="36"/>
    <s v="Decaf"/>
    <m/>
  </r>
  <r>
    <x v="1"/>
    <x v="0"/>
    <x v="1"/>
    <n v="19"/>
    <s v="Oregon"/>
    <s v="Beans"/>
    <s v="Coffee"/>
    <x v="0"/>
    <n v="153"/>
    <n v="210"/>
    <n v="31"/>
    <n v="90"/>
    <n v="80"/>
    <n v="63"/>
    <s v="Regular"/>
    <m/>
  </r>
  <r>
    <x v="3"/>
    <x v="0"/>
    <x v="1"/>
    <n v="17"/>
    <s v="Oregon"/>
    <s v="Beans"/>
    <s v="Espresso"/>
    <x v="5"/>
    <n v="127"/>
    <n v="120"/>
    <n v="28"/>
    <n v="40"/>
    <n v="50"/>
    <n v="45"/>
    <s v="Regular"/>
    <m/>
  </r>
  <r>
    <x v="4"/>
    <x v="0"/>
    <x v="1"/>
    <n v="6"/>
    <s v="Oregon"/>
    <s v="Leaves"/>
    <s v="Herbal Tea"/>
    <x v="6"/>
    <n v="64"/>
    <n v="50"/>
    <n v="28"/>
    <n v="20"/>
    <n v="20"/>
    <n v="17"/>
    <s v="Decaf"/>
    <m/>
  </r>
  <r>
    <x v="3"/>
    <x v="0"/>
    <x v="1"/>
    <n v="13"/>
    <s v="Oregon"/>
    <s v="Beans"/>
    <s v="Coffee"/>
    <x v="9"/>
    <n v="101"/>
    <n v="120"/>
    <n v="25"/>
    <n v="50"/>
    <n v="40"/>
    <n v="35"/>
    <s v="Decaf"/>
    <m/>
  </r>
  <r>
    <x v="0"/>
    <x v="0"/>
    <x v="1"/>
    <n v="20"/>
    <s v="Oregon"/>
    <s v="Beans"/>
    <s v="Espresso"/>
    <x v="10"/>
    <n v="132"/>
    <n v="120"/>
    <n v="24"/>
    <n v="30"/>
    <n v="50"/>
    <n v="53"/>
    <s v="Regular"/>
    <m/>
  </r>
  <r>
    <x v="2"/>
    <x v="0"/>
    <x v="1"/>
    <n v="7"/>
    <s v="Oregon"/>
    <s v="Leaves"/>
    <s v="Herbal Tea"/>
    <x v="6"/>
    <n v="63"/>
    <n v="50"/>
    <n v="19"/>
    <n v="20"/>
    <n v="20"/>
    <n v="19"/>
    <s v="Decaf"/>
    <m/>
  </r>
  <r>
    <x v="5"/>
    <x v="0"/>
    <x v="1"/>
    <n v="20"/>
    <s v="Oregon"/>
    <s v="Beans"/>
    <s v="Espresso"/>
    <x v="10"/>
    <n v="120"/>
    <n v="100"/>
    <n v="12"/>
    <n v="40"/>
    <n v="40"/>
    <n v="54"/>
    <s v="Regular"/>
    <m/>
  </r>
  <r>
    <x v="3"/>
    <x v="0"/>
    <x v="1"/>
    <n v="13"/>
    <s v="Oregon"/>
    <s v="Beans"/>
    <s v="Coffee"/>
    <x v="0"/>
    <n v="98"/>
    <n v="110"/>
    <n v="1"/>
    <n v="20"/>
    <n v="40"/>
    <n v="56"/>
    <s v="Regular"/>
    <m/>
  </r>
  <r>
    <x v="3"/>
    <x v="0"/>
    <x v="1"/>
    <n v="42"/>
    <s v="Oregon"/>
    <s v="Beans"/>
    <s v="Coffee"/>
    <x v="11"/>
    <n v="112"/>
    <n v="130"/>
    <n v="-7"/>
    <n v="20"/>
    <n v="50"/>
    <n v="72"/>
    <s v="Regular"/>
    <m/>
  </r>
  <r>
    <x v="1"/>
    <x v="0"/>
    <x v="1"/>
    <n v="46"/>
    <s v="Oregon"/>
    <s v="Beans"/>
    <s v="Coffee"/>
    <x v="11"/>
    <n v="130"/>
    <n v="170"/>
    <n v="-7"/>
    <n v="50"/>
    <n v="70"/>
    <n v="76"/>
    <s v="Regular"/>
    <m/>
  </r>
  <r>
    <x v="0"/>
    <x v="0"/>
    <x v="2"/>
    <n v="8"/>
    <s v="Louisiana"/>
    <s v="Beans"/>
    <s v="Coffee"/>
    <x v="9"/>
    <n v="83"/>
    <n v="90"/>
    <n v="42"/>
    <n v="50"/>
    <n v="30"/>
    <n v="19"/>
    <s v="Decaf"/>
    <m/>
  </r>
  <r>
    <x v="5"/>
    <x v="0"/>
    <x v="2"/>
    <n v="30"/>
    <s v="Louisiana"/>
    <s v="Leaves"/>
    <s v="Herbal Tea"/>
    <x v="2"/>
    <n v="177"/>
    <n v="150"/>
    <n v="34"/>
    <n v="60"/>
    <n v="60"/>
    <n v="64"/>
    <s v="Decaf"/>
    <m/>
  </r>
  <r>
    <x v="2"/>
    <x v="0"/>
    <x v="2"/>
    <n v="8"/>
    <s v="Louisiana"/>
    <s v="Beans"/>
    <s v="Coffee"/>
    <x v="9"/>
    <n v="78"/>
    <n v="90"/>
    <n v="28"/>
    <n v="50"/>
    <n v="30"/>
    <n v="19"/>
    <s v="Decaf"/>
    <m/>
  </r>
  <r>
    <x v="1"/>
    <x v="0"/>
    <x v="2"/>
    <n v="54"/>
    <s v="Louisiana"/>
    <s v="Beans"/>
    <s v="Espresso"/>
    <x v="10"/>
    <n v="153"/>
    <n v="90"/>
    <n v="1"/>
    <n v="10"/>
    <n v="30"/>
    <n v="83"/>
    <s v="Regular"/>
    <m/>
  </r>
  <r>
    <x v="2"/>
    <x v="0"/>
    <x v="2"/>
    <n v="55"/>
    <s v="Louisiana"/>
    <s v="Beans"/>
    <s v="Espresso"/>
    <x v="10"/>
    <n v="147"/>
    <n v="110"/>
    <n v="1"/>
    <n v="10"/>
    <n v="40"/>
    <n v="85"/>
    <s v="Regular"/>
    <m/>
  </r>
  <r>
    <x v="4"/>
    <x v="0"/>
    <x v="2"/>
    <n v="15"/>
    <s v="New Mexico"/>
    <s v="Beans"/>
    <s v="Coffee"/>
    <x v="0"/>
    <n v="130"/>
    <n v="140"/>
    <n v="40"/>
    <n v="50"/>
    <n v="50"/>
    <n v="47"/>
    <s v="Regular"/>
    <m/>
  </r>
  <r>
    <x v="1"/>
    <x v="0"/>
    <x v="2"/>
    <n v="14"/>
    <s v="New Mexico"/>
    <s v="Beans"/>
    <s v="Coffee"/>
    <x v="0"/>
    <n v="121"/>
    <n v="160"/>
    <n v="34"/>
    <n v="80"/>
    <n v="50"/>
    <n v="46"/>
    <s v="Regular"/>
    <m/>
  </r>
  <r>
    <x v="0"/>
    <x v="0"/>
    <x v="2"/>
    <n v="14"/>
    <s v="New Mexico"/>
    <s v="Beans"/>
    <s v="Coffee"/>
    <x v="0"/>
    <n v="116"/>
    <n v="120"/>
    <n v="30"/>
    <n v="30"/>
    <n v="50"/>
    <n v="46"/>
    <s v="Regular"/>
    <m/>
  </r>
  <r>
    <x v="3"/>
    <x v="0"/>
    <x v="2"/>
    <n v="15"/>
    <s v="New Mexico"/>
    <s v="Beans"/>
    <s v="Coffee"/>
    <x v="0"/>
    <n v="122"/>
    <n v="140"/>
    <n v="27"/>
    <n v="50"/>
    <n v="50"/>
    <n v="47"/>
    <s v="Regular"/>
    <m/>
  </r>
  <r>
    <x v="4"/>
    <x v="0"/>
    <x v="2"/>
    <n v="28"/>
    <s v="New Mexico"/>
    <s v="Beans"/>
    <s v="Coffee"/>
    <x v="9"/>
    <n v="171"/>
    <n v="190"/>
    <n v="24"/>
    <n v="40"/>
    <n v="100"/>
    <n v="52"/>
    <s v="Decaf"/>
    <m/>
  </r>
  <r>
    <x v="5"/>
    <x v="0"/>
    <x v="2"/>
    <n v="14"/>
    <s v="New Mexico"/>
    <s v="Beans"/>
    <s v="Coffee"/>
    <x v="0"/>
    <n v="114"/>
    <n v="160"/>
    <n v="23"/>
    <n v="80"/>
    <n v="50"/>
    <n v="46"/>
    <s v="Regular"/>
    <m/>
  </r>
  <r>
    <x v="1"/>
    <x v="0"/>
    <x v="2"/>
    <n v="12"/>
    <s v="New Mexico"/>
    <s v="Beans"/>
    <s v="Espresso"/>
    <x v="4"/>
    <n v="98"/>
    <n v="50"/>
    <n v="21"/>
    <n v="20"/>
    <n v="20"/>
    <n v="39"/>
    <s v="Decaf"/>
    <m/>
  </r>
  <r>
    <x v="1"/>
    <x v="0"/>
    <x v="2"/>
    <n v="5"/>
    <s v="New Mexico"/>
    <s v="Leaves"/>
    <s v="Herbal Tea"/>
    <x v="6"/>
    <n v="55"/>
    <n v="40"/>
    <n v="21"/>
    <n v="30"/>
    <n v="10"/>
    <n v="17"/>
    <s v="Decaf"/>
    <m/>
  </r>
  <r>
    <x v="2"/>
    <x v="0"/>
    <x v="2"/>
    <n v="14"/>
    <s v="New Mexico"/>
    <s v="Beans"/>
    <s v="Coffee"/>
    <x v="0"/>
    <n v="109"/>
    <n v="120"/>
    <n v="20"/>
    <n v="30"/>
    <n v="50"/>
    <n v="46"/>
    <s v="Regular"/>
    <m/>
  </r>
  <r>
    <x v="4"/>
    <x v="0"/>
    <x v="2"/>
    <n v="12"/>
    <s v="New Mexico"/>
    <s v="Beans"/>
    <s v="Espresso"/>
    <x v="4"/>
    <n v="95"/>
    <n v="60"/>
    <n v="18"/>
    <n v="0"/>
    <n v="30"/>
    <n v="39"/>
    <s v="Decaf"/>
    <m/>
  </r>
  <r>
    <x v="3"/>
    <x v="0"/>
    <x v="2"/>
    <n v="28"/>
    <s v="New Mexico"/>
    <s v="Beans"/>
    <s v="Coffee"/>
    <x v="9"/>
    <n v="160"/>
    <n v="190"/>
    <n v="16"/>
    <n v="40"/>
    <n v="100"/>
    <n v="52"/>
    <s v="Decaf"/>
    <m/>
  </r>
  <r>
    <x v="5"/>
    <x v="0"/>
    <x v="2"/>
    <n v="12"/>
    <s v="New Mexico"/>
    <s v="Beans"/>
    <s v="Espresso"/>
    <x v="4"/>
    <n v="92"/>
    <n v="50"/>
    <n v="14"/>
    <n v="20"/>
    <n v="20"/>
    <n v="39"/>
    <s v="Decaf"/>
    <m/>
  </r>
  <r>
    <x v="5"/>
    <x v="0"/>
    <x v="2"/>
    <n v="5"/>
    <s v="New Mexico"/>
    <s v="Leaves"/>
    <s v="Herbal Tea"/>
    <x v="6"/>
    <n v="52"/>
    <n v="40"/>
    <n v="14"/>
    <n v="30"/>
    <n v="10"/>
    <n v="17"/>
    <s v="Decaf"/>
    <m/>
  </r>
  <r>
    <x v="0"/>
    <x v="0"/>
    <x v="2"/>
    <n v="4"/>
    <s v="New Mexico"/>
    <s v="Leaves"/>
    <s v="Herbal Tea"/>
    <x v="6"/>
    <n v="42"/>
    <n v="30"/>
    <n v="13"/>
    <n v="10"/>
    <n v="10"/>
    <n v="15"/>
    <s v="Decaf"/>
    <m/>
  </r>
  <r>
    <x v="4"/>
    <x v="0"/>
    <x v="2"/>
    <n v="4"/>
    <s v="New Mexico"/>
    <s v="Leaves"/>
    <s v="Herbal Tea"/>
    <x v="6"/>
    <n v="44"/>
    <n v="30"/>
    <n v="13"/>
    <n v="10"/>
    <n v="10"/>
    <n v="16"/>
    <s v="Decaf"/>
    <m/>
  </r>
  <r>
    <x v="0"/>
    <x v="0"/>
    <x v="2"/>
    <n v="11"/>
    <s v="New Mexico"/>
    <s v="Beans"/>
    <s v="Espresso"/>
    <x v="4"/>
    <n v="87"/>
    <n v="60"/>
    <n v="12"/>
    <n v="20"/>
    <n v="20"/>
    <n v="39"/>
    <s v="Decaf"/>
    <m/>
  </r>
  <r>
    <x v="3"/>
    <x v="0"/>
    <x v="2"/>
    <n v="12"/>
    <s v="New Mexico"/>
    <s v="Beans"/>
    <s v="Espresso"/>
    <x v="4"/>
    <n v="89"/>
    <n v="60"/>
    <n v="12"/>
    <n v="0"/>
    <n v="30"/>
    <n v="39"/>
    <s v="Decaf"/>
    <m/>
  </r>
  <r>
    <x v="4"/>
    <x v="0"/>
    <x v="2"/>
    <n v="9"/>
    <s v="New Mexico"/>
    <s v="Leaves"/>
    <s v="Herbal Tea"/>
    <x v="2"/>
    <n v="74"/>
    <n v="60"/>
    <n v="10"/>
    <n v="20"/>
    <n v="20"/>
    <n v="31"/>
    <s v="Decaf"/>
    <m/>
  </r>
  <r>
    <x v="1"/>
    <x v="0"/>
    <x v="2"/>
    <n v="9"/>
    <s v="New Mexico"/>
    <s v="Leaves"/>
    <s v="Herbal Tea"/>
    <x v="2"/>
    <n v="72"/>
    <n v="50"/>
    <n v="9"/>
    <n v="30"/>
    <n v="10"/>
    <n v="31"/>
    <s v="Decaf"/>
    <m/>
  </r>
  <r>
    <x v="2"/>
    <x v="0"/>
    <x v="2"/>
    <n v="4"/>
    <s v="New Mexico"/>
    <s v="Leaves"/>
    <s v="Herbal Tea"/>
    <x v="6"/>
    <n v="39"/>
    <n v="30"/>
    <n v="9"/>
    <n v="10"/>
    <n v="10"/>
    <n v="15"/>
    <s v="Decaf"/>
    <m/>
  </r>
  <r>
    <x v="3"/>
    <x v="0"/>
    <x v="2"/>
    <n v="4"/>
    <s v="New Mexico"/>
    <s v="Leaves"/>
    <s v="Herbal Tea"/>
    <x v="6"/>
    <n v="41"/>
    <n v="30"/>
    <n v="9"/>
    <n v="10"/>
    <n v="10"/>
    <n v="16"/>
    <s v="Decaf"/>
    <m/>
  </r>
  <r>
    <x v="2"/>
    <x v="0"/>
    <x v="2"/>
    <n v="11"/>
    <s v="New Mexico"/>
    <s v="Beans"/>
    <s v="Espresso"/>
    <x v="4"/>
    <n v="82"/>
    <n v="60"/>
    <n v="8"/>
    <n v="20"/>
    <n v="20"/>
    <n v="39"/>
    <s v="Decaf"/>
    <m/>
  </r>
  <r>
    <x v="3"/>
    <x v="0"/>
    <x v="2"/>
    <n v="9"/>
    <s v="New Mexico"/>
    <s v="Leaves"/>
    <s v="Herbal Tea"/>
    <x v="2"/>
    <n v="69"/>
    <n v="60"/>
    <n v="7"/>
    <n v="20"/>
    <n v="20"/>
    <n v="31"/>
    <s v="Decaf"/>
    <m/>
  </r>
  <r>
    <x v="0"/>
    <x v="0"/>
    <x v="2"/>
    <n v="8"/>
    <s v="New Mexico"/>
    <s v="Leaves"/>
    <s v="Herbal Tea"/>
    <x v="2"/>
    <n v="68"/>
    <n v="50"/>
    <n v="7"/>
    <n v="10"/>
    <n v="20"/>
    <n v="30"/>
    <s v="Decaf"/>
    <m/>
  </r>
  <r>
    <x v="5"/>
    <x v="0"/>
    <x v="2"/>
    <n v="9"/>
    <s v="New Mexico"/>
    <s v="Leaves"/>
    <s v="Herbal Tea"/>
    <x v="2"/>
    <n v="68"/>
    <n v="50"/>
    <n v="6"/>
    <n v="30"/>
    <n v="10"/>
    <n v="31"/>
    <s v="Decaf"/>
    <m/>
  </r>
  <r>
    <x v="2"/>
    <x v="0"/>
    <x v="2"/>
    <n v="8"/>
    <s v="New Mexico"/>
    <s v="Leaves"/>
    <s v="Herbal Tea"/>
    <x v="2"/>
    <n v="64"/>
    <n v="50"/>
    <n v="5"/>
    <n v="10"/>
    <n v="20"/>
    <n v="30"/>
    <s v="Decaf"/>
    <m/>
  </r>
  <r>
    <x v="2"/>
    <x v="0"/>
    <x v="2"/>
    <n v="12"/>
    <s v="New Mexico"/>
    <s v="Beans"/>
    <s v="Espresso"/>
    <x v="10"/>
    <n v="76"/>
    <n v="50"/>
    <n v="-4"/>
    <n v="-10"/>
    <n v="20"/>
    <n v="46"/>
    <s v="Regular"/>
    <m/>
  </r>
  <r>
    <x v="3"/>
    <x v="0"/>
    <x v="2"/>
    <n v="44"/>
    <s v="New Mexico"/>
    <s v="Beans"/>
    <s v="Espresso"/>
    <x v="5"/>
    <n v="118"/>
    <n v="90"/>
    <n v="-5"/>
    <n v="10"/>
    <n v="30"/>
    <n v="74"/>
    <s v="Regular"/>
    <m/>
  </r>
  <r>
    <x v="5"/>
    <x v="0"/>
    <x v="2"/>
    <n v="41"/>
    <s v="New Mexico"/>
    <s v="Beans"/>
    <s v="Espresso"/>
    <x v="5"/>
    <n v="109"/>
    <n v="60"/>
    <n v="-6"/>
    <n v="10"/>
    <n v="20"/>
    <n v="70"/>
    <s v="Regular"/>
    <m/>
  </r>
  <r>
    <x v="0"/>
    <x v="0"/>
    <x v="2"/>
    <n v="12"/>
    <s v="New Mexico"/>
    <s v="Beans"/>
    <s v="Espresso"/>
    <x v="10"/>
    <n v="81"/>
    <n v="50"/>
    <n v="-6"/>
    <n v="-10"/>
    <n v="20"/>
    <n v="46"/>
    <s v="Regular"/>
    <m/>
  </r>
  <r>
    <x v="4"/>
    <x v="0"/>
    <x v="2"/>
    <n v="44"/>
    <s v="New Mexico"/>
    <s v="Beans"/>
    <s v="Espresso"/>
    <x v="5"/>
    <n v="126"/>
    <n v="90"/>
    <n v="-7"/>
    <n v="10"/>
    <n v="30"/>
    <n v="74"/>
    <s v="Regular"/>
    <m/>
  </r>
  <r>
    <x v="2"/>
    <x v="0"/>
    <x v="2"/>
    <n v="40"/>
    <s v="New Mexico"/>
    <s v="Beans"/>
    <s v="Espresso"/>
    <x v="5"/>
    <n v="106"/>
    <n v="80"/>
    <n v="-7"/>
    <n v="0"/>
    <n v="30"/>
    <n v="69"/>
    <s v="Regular"/>
    <m/>
  </r>
  <r>
    <x v="2"/>
    <x v="0"/>
    <x v="2"/>
    <n v="25"/>
    <s v="New Mexico"/>
    <s v="Beans"/>
    <s v="Coffee"/>
    <x v="9"/>
    <n v="122"/>
    <n v="140"/>
    <n v="-8"/>
    <n v="10"/>
    <n v="90"/>
    <n v="48"/>
    <s v="Decaf"/>
    <m/>
  </r>
  <r>
    <x v="1"/>
    <x v="0"/>
    <x v="2"/>
    <n v="41"/>
    <s v="New Mexico"/>
    <s v="Beans"/>
    <s v="Espresso"/>
    <x v="5"/>
    <n v="116"/>
    <n v="60"/>
    <n v="-9"/>
    <n v="10"/>
    <n v="20"/>
    <n v="70"/>
    <s v="Regular"/>
    <m/>
  </r>
  <r>
    <x v="0"/>
    <x v="0"/>
    <x v="2"/>
    <n v="40"/>
    <s v="New Mexico"/>
    <s v="Beans"/>
    <s v="Espresso"/>
    <x v="5"/>
    <n v="113"/>
    <n v="80"/>
    <n v="-10"/>
    <n v="0"/>
    <n v="30"/>
    <n v="69"/>
    <s v="Regular"/>
    <m/>
  </r>
  <r>
    <x v="0"/>
    <x v="0"/>
    <x v="2"/>
    <n v="25"/>
    <s v="New Mexico"/>
    <s v="Beans"/>
    <s v="Coffee"/>
    <x v="9"/>
    <n v="130"/>
    <n v="140"/>
    <n v="-12"/>
    <n v="10"/>
    <n v="90"/>
    <n v="48"/>
    <s v="Decaf"/>
    <m/>
  </r>
  <r>
    <x v="5"/>
    <x v="0"/>
    <x v="2"/>
    <n v="9"/>
    <s v="New Mexico"/>
    <s v="Beans"/>
    <s v="Espresso"/>
    <x v="10"/>
    <n v="56"/>
    <n v="30"/>
    <n v="-12"/>
    <n v="10"/>
    <n v="10"/>
    <n v="43"/>
    <s v="Regular"/>
    <m/>
  </r>
  <r>
    <x v="3"/>
    <x v="0"/>
    <x v="2"/>
    <n v="7"/>
    <s v="New Mexico"/>
    <s v="Beans"/>
    <s v="Espresso"/>
    <x v="10"/>
    <n v="45"/>
    <n v="30"/>
    <n v="-15"/>
    <n v="-10"/>
    <n v="10"/>
    <n v="40"/>
    <s v="Regular"/>
    <m/>
  </r>
  <r>
    <x v="1"/>
    <x v="0"/>
    <x v="2"/>
    <n v="9"/>
    <s v="New Mexico"/>
    <s v="Beans"/>
    <s v="Espresso"/>
    <x v="10"/>
    <n v="60"/>
    <n v="30"/>
    <n v="-18"/>
    <n v="10"/>
    <n v="10"/>
    <n v="43"/>
    <s v="Regular"/>
    <m/>
  </r>
  <r>
    <x v="4"/>
    <x v="0"/>
    <x v="2"/>
    <n v="7"/>
    <s v="New Mexico"/>
    <s v="Beans"/>
    <s v="Espresso"/>
    <x v="10"/>
    <n v="48"/>
    <n v="30"/>
    <n v="-22"/>
    <n v="-10"/>
    <n v="10"/>
    <n v="40"/>
    <s v="Regular"/>
    <m/>
  </r>
  <r>
    <x v="5"/>
    <x v="0"/>
    <x v="2"/>
    <n v="26"/>
    <s v="New Mexico"/>
    <s v="Beans"/>
    <s v="Coffee"/>
    <x v="9"/>
    <n v="109"/>
    <n v="150"/>
    <n v="-26"/>
    <n v="10"/>
    <n v="110"/>
    <n v="49"/>
    <s v="Decaf"/>
    <m/>
  </r>
  <r>
    <x v="1"/>
    <x v="0"/>
    <x v="2"/>
    <n v="26"/>
    <s v="New Mexico"/>
    <s v="Beans"/>
    <s v="Coffee"/>
    <x v="9"/>
    <n v="116"/>
    <n v="150"/>
    <n v="-39"/>
    <n v="10"/>
    <n v="110"/>
    <n v="49"/>
    <s v="Decaf"/>
    <m/>
  </r>
  <r>
    <x v="1"/>
    <x v="1"/>
    <x v="0"/>
    <n v="45"/>
    <s v="Massachusetts"/>
    <s v="Beans"/>
    <s v="Espresso"/>
    <x v="12"/>
    <n v="343"/>
    <n v="300"/>
    <n v="137"/>
    <n v="120"/>
    <n v="140"/>
    <n v="69"/>
    <s v="Regular"/>
    <m/>
  </r>
  <r>
    <x v="2"/>
    <x v="1"/>
    <x v="0"/>
    <n v="50"/>
    <s v="Massachusetts"/>
    <s v="Beans"/>
    <s v="Espresso"/>
    <x v="12"/>
    <n v="363"/>
    <n v="350"/>
    <n v="108"/>
    <n v="120"/>
    <n v="170"/>
    <n v="74"/>
    <s v="Regular"/>
    <m/>
  </r>
  <r>
    <x v="5"/>
    <x v="1"/>
    <x v="0"/>
    <n v="7"/>
    <s v="Massachusetts"/>
    <s v="Leaves"/>
    <s v="Tea"/>
    <x v="7"/>
    <n v="66"/>
    <n v="70"/>
    <n v="20"/>
    <n v="50"/>
    <n v="20"/>
    <n v="19"/>
    <s v="Regular"/>
    <m/>
  </r>
  <r>
    <x v="3"/>
    <x v="1"/>
    <x v="0"/>
    <n v="17"/>
    <s v="Massachusetts"/>
    <s v="Leaves"/>
    <s v="Herbal Tea"/>
    <x v="2"/>
    <n v="103"/>
    <n v="70"/>
    <n v="7"/>
    <n v="10"/>
    <n v="30"/>
    <n v="50"/>
    <s v="Decaf"/>
    <m/>
  </r>
  <r>
    <x v="3"/>
    <x v="0"/>
    <x v="1"/>
    <n v="37"/>
    <s v="Washington"/>
    <s v="Leaves"/>
    <s v="Herbal Tea"/>
    <x v="6"/>
    <n v="289"/>
    <n v="260"/>
    <n v="105"/>
    <n v="110"/>
    <n v="100"/>
    <n v="69"/>
    <s v="Decaf"/>
    <m/>
  </r>
  <r>
    <x v="0"/>
    <x v="0"/>
    <x v="1"/>
    <n v="16"/>
    <s v="Washington"/>
    <s v="Leaves"/>
    <s v="Tea"/>
    <x v="7"/>
    <n v="150"/>
    <n v="100"/>
    <n v="73"/>
    <n v="50"/>
    <n v="30"/>
    <n v="39"/>
    <s v="Regular"/>
    <m/>
  </r>
  <r>
    <x v="1"/>
    <x v="0"/>
    <x v="1"/>
    <n v="13"/>
    <s v="Washington"/>
    <s v="Leaves"/>
    <s v="Herbal Tea"/>
    <x v="2"/>
    <n v="127"/>
    <n v="90"/>
    <n v="70"/>
    <n v="60"/>
    <n v="30"/>
    <n v="24"/>
    <s v="Decaf"/>
    <m/>
  </r>
  <r>
    <x v="1"/>
    <x v="0"/>
    <x v="1"/>
    <n v="14"/>
    <s v="Washington"/>
    <s v="Leaves"/>
    <s v="Tea"/>
    <x v="8"/>
    <n v="120"/>
    <n v="50"/>
    <n v="46"/>
    <n v="30"/>
    <n v="20"/>
    <n v="36"/>
    <s v="Regular"/>
    <m/>
  </r>
  <r>
    <x v="2"/>
    <x v="0"/>
    <x v="1"/>
    <n v="13"/>
    <s v="Washington"/>
    <s v="Leaves"/>
    <s v="Herbal Tea"/>
    <x v="2"/>
    <n v="115"/>
    <n v="100"/>
    <n v="44"/>
    <n v="40"/>
    <n v="40"/>
    <n v="24"/>
    <s v="Decaf"/>
    <m/>
  </r>
  <r>
    <x v="4"/>
    <x v="0"/>
    <x v="1"/>
    <n v="24"/>
    <s v="Washington"/>
    <s v="Beans"/>
    <s v="Espresso"/>
    <x v="5"/>
    <n v="155"/>
    <n v="140"/>
    <n v="34"/>
    <n v="30"/>
    <n v="60"/>
    <n v="57"/>
    <s v="Regular"/>
    <m/>
  </r>
  <r>
    <x v="3"/>
    <x v="0"/>
    <x v="1"/>
    <n v="12"/>
    <s v="Washington"/>
    <s v="Leaves"/>
    <s v="Tea"/>
    <x v="7"/>
    <n v="107"/>
    <n v="70"/>
    <n v="30"/>
    <n v="20"/>
    <n v="30"/>
    <n v="36"/>
    <s v="Regular"/>
    <m/>
  </r>
  <r>
    <x v="3"/>
    <x v="0"/>
    <x v="1"/>
    <n v="13"/>
    <s v="Washington"/>
    <s v="Leaves"/>
    <s v="Tea"/>
    <x v="8"/>
    <n v="106"/>
    <n v="70"/>
    <n v="28"/>
    <n v="20"/>
    <n v="30"/>
    <n v="35"/>
    <s v="Regular"/>
    <m/>
  </r>
  <r>
    <x v="0"/>
    <x v="0"/>
    <x v="1"/>
    <n v="85"/>
    <s v="Washington"/>
    <s v="Beans"/>
    <s v="Coffee"/>
    <x v="9"/>
    <n v="239"/>
    <n v="260"/>
    <n v="24"/>
    <n v="40"/>
    <n v="110"/>
    <n v="114"/>
    <s v="Decaf"/>
    <m/>
  </r>
  <r>
    <x v="3"/>
    <x v="0"/>
    <x v="1"/>
    <n v="24"/>
    <s v="Washington"/>
    <s v="Beans"/>
    <s v="Espresso"/>
    <x v="5"/>
    <n v="145"/>
    <n v="140"/>
    <n v="23"/>
    <n v="30"/>
    <n v="60"/>
    <n v="57"/>
    <s v="Regular"/>
    <m/>
  </r>
  <r>
    <x v="3"/>
    <x v="0"/>
    <x v="1"/>
    <n v="95"/>
    <s v="Washington"/>
    <s v="Beans"/>
    <s v="Coffee"/>
    <x v="9"/>
    <n v="250"/>
    <n v="290"/>
    <n v="20"/>
    <n v="50"/>
    <n v="120"/>
    <n v="125"/>
    <s v="Decaf"/>
    <m/>
  </r>
  <r>
    <x v="0"/>
    <x v="0"/>
    <x v="1"/>
    <n v="55"/>
    <s v="Washington"/>
    <s v="Leaves"/>
    <s v="Tea"/>
    <x v="3"/>
    <n v="157"/>
    <n v="100"/>
    <n v="1"/>
    <n v="0"/>
    <n v="40"/>
    <n v="85"/>
    <s v="Regular"/>
    <m/>
  </r>
  <r>
    <x v="4"/>
    <x v="0"/>
    <x v="1"/>
    <n v="49"/>
    <s v="Washington"/>
    <s v="Leaves"/>
    <s v="Tea"/>
    <x v="3"/>
    <n v="140"/>
    <n v="90"/>
    <n v="-4"/>
    <n v="-10"/>
    <n v="40"/>
    <n v="79"/>
    <s v="Regular"/>
    <m/>
  </r>
  <r>
    <x v="0"/>
    <x v="1"/>
    <x v="1"/>
    <n v="69"/>
    <s v="California"/>
    <s v="Leaves"/>
    <s v="Herbal Tea"/>
    <x v="2"/>
    <n v="522"/>
    <n v="450"/>
    <n v="258"/>
    <n v="160"/>
    <n v="210"/>
    <n v="91"/>
    <s v="Decaf"/>
    <m/>
  </r>
  <r>
    <x v="1"/>
    <x v="1"/>
    <x v="1"/>
    <n v="23"/>
    <s v="California"/>
    <s v="Leaves"/>
    <s v="Tea"/>
    <x v="3"/>
    <n v="194"/>
    <n v="80"/>
    <n v="83"/>
    <n v="50"/>
    <n v="20"/>
    <n v="54"/>
    <s v="Regular"/>
    <m/>
  </r>
  <r>
    <x v="4"/>
    <x v="1"/>
    <x v="1"/>
    <n v="22"/>
    <s v="California"/>
    <s v="Leaves"/>
    <s v="Tea"/>
    <x v="3"/>
    <n v="179"/>
    <n v="120"/>
    <n v="70"/>
    <n v="50"/>
    <n v="40"/>
    <n v="54"/>
    <s v="Regular"/>
    <m/>
  </r>
  <r>
    <x v="3"/>
    <x v="1"/>
    <x v="2"/>
    <n v="22"/>
    <s v="Texas"/>
    <s v="Beans"/>
    <s v="Espresso"/>
    <x v="10"/>
    <n v="168"/>
    <n v="120"/>
    <n v="47"/>
    <n v="30"/>
    <n v="50"/>
    <n v="54"/>
    <s v="Regular"/>
    <m/>
  </r>
  <r>
    <x v="4"/>
    <x v="1"/>
    <x v="3"/>
    <n v="41"/>
    <s v="Ohio"/>
    <s v="Leaves"/>
    <s v="Tea"/>
    <x v="8"/>
    <n v="341"/>
    <n v="260"/>
    <n v="180"/>
    <n v="90"/>
    <n v="110"/>
    <n v="65"/>
    <s v="Regular"/>
    <m/>
  </r>
  <r>
    <x v="1"/>
    <x v="1"/>
    <x v="3"/>
    <n v="45"/>
    <s v="Ohio"/>
    <s v="Beans"/>
    <s v="Espresso"/>
    <x v="5"/>
    <n v="343"/>
    <n v="470"/>
    <n v="137"/>
    <n v="190"/>
    <n v="230"/>
    <n v="69"/>
    <s v="Regular"/>
    <m/>
  </r>
  <r>
    <x v="4"/>
    <x v="1"/>
    <x v="3"/>
    <n v="29"/>
    <s v="Ohio"/>
    <s v="Leaves"/>
    <s v="Tea"/>
    <x v="7"/>
    <n v="236"/>
    <n v="180"/>
    <n v="107"/>
    <n v="70"/>
    <n v="70"/>
    <n v="61"/>
    <s v="Regular"/>
    <m/>
  </r>
  <r>
    <x v="3"/>
    <x v="1"/>
    <x v="3"/>
    <n v="29"/>
    <s v="Ohio"/>
    <s v="Leaves"/>
    <s v="Tea"/>
    <x v="7"/>
    <n v="221"/>
    <n v="180"/>
    <n v="72"/>
    <n v="70"/>
    <n v="70"/>
    <n v="61"/>
    <s v="Regular"/>
    <m/>
  </r>
  <r>
    <x v="3"/>
    <x v="1"/>
    <x v="3"/>
    <n v="17"/>
    <s v="Ohio"/>
    <s v="Beans"/>
    <s v="Coffee"/>
    <x v="11"/>
    <n v="127"/>
    <n v="120"/>
    <n v="29"/>
    <n v="40"/>
    <n v="50"/>
    <n v="44"/>
    <s v="Regular"/>
    <m/>
  </r>
  <r>
    <x v="5"/>
    <x v="1"/>
    <x v="3"/>
    <n v="7"/>
    <s v="Ohio"/>
    <s v="Leaves"/>
    <s v="Herbal Tea"/>
    <x v="2"/>
    <n v="66"/>
    <n v="40"/>
    <n v="20"/>
    <n v="30"/>
    <n v="10"/>
    <n v="19"/>
    <s v="Decaf"/>
    <m/>
  </r>
  <r>
    <x v="4"/>
    <x v="1"/>
    <x v="3"/>
    <n v="42"/>
    <s v="Ohio"/>
    <s v="Beans"/>
    <s v="Coffee"/>
    <x v="9"/>
    <n v="119"/>
    <n v="110"/>
    <n v="-9"/>
    <n v="10"/>
    <n v="40"/>
    <n v="71"/>
    <s v="Decaf"/>
    <m/>
  </r>
  <r>
    <x v="4"/>
    <x v="0"/>
    <x v="3"/>
    <n v="81"/>
    <s v="Iowa"/>
    <s v="Leaves"/>
    <s v="Herbal Tea"/>
    <x v="6"/>
    <n v="614"/>
    <n v="530"/>
    <n v="321"/>
    <n v="200"/>
    <n v="230"/>
    <n v="113"/>
    <s v="Decaf"/>
    <m/>
  </r>
  <r>
    <x v="1"/>
    <x v="0"/>
    <x v="3"/>
    <n v="96"/>
    <s v="Iowa"/>
    <s v="Leaves"/>
    <s v="Tea"/>
    <x v="8"/>
    <n v="604"/>
    <n v="400"/>
    <n v="272"/>
    <n v="130"/>
    <n v="170"/>
    <n v="129"/>
    <s v="Regular"/>
    <m/>
  </r>
  <r>
    <x v="1"/>
    <x v="0"/>
    <x v="3"/>
    <n v="66"/>
    <s v="Iowa"/>
    <s v="Leaves"/>
    <s v="Tea"/>
    <x v="7"/>
    <n v="509"/>
    <n v="340"/>
    <n v="221"/>
    <n v="110"/>
    <n v="170"/>
    <n v="90"/>
    <s v="Regular"/>
    <m/>
  </r>
  <r>
    <x v="4"/>
    <x v="0"/>
    <x v="3"/>
    <n v="40"/>
    <s v="Iowa"/>
    <s v="Leaves"/>
    <s v="Herbal Tea"/>
    <x v="2"/>
    <n v="332"/>
    <n v="290"/>
    <n v="183"/>
    <n v="120"/>
    <n v="120"/>
    <n v="62"/>
    <s v="Decaf"/>
    <m/>
  </r>
  <r>
    <x v="1"/>
    <x v="0"/>
    <x v="3"/>
    <n v="39"/>
    <s v="Iowa"/>
    <s v="Leaves"/>
    <s v="Herbal Tea"/>
    <x v="2"/>
    <n v="318"/>
    <n v="240"/>
    <n v="169"/>
    <n v="130"/>
    <n v="90"/>
    <n v="62"/>
    <s v="Decaf"/>
    <m/>
  </r>
  <r>
    <x v="0"/>
    <x v="0"/>
    <x v="3"/>
    <n v="0"/>
    <s v="Iowa"/>
    <s v="Beans"/>
    <s v="Espresso"/>
    <x v="4"/>
    <n v="46"/>
    <n v="50"/>
    <n v="46"/>
    <n v="40"/>
    <n v="0"/>
    <n v="12"/>
    <s v="Decaf"/>
    <m/>
  </r>
  <r>
    <x v="4"/>
    <x v="0"/>
    <x v="3"/>
    <n v="6"/>
    <s v="Iowa"/>
    <s v="Beans"/>
    <s v="Espresso"/>
    <x v="5"/>
    <n v="62"/>
    <n v="70"/>
    <n v="25"/>
    <n v="40"/>
    <n v="20"/>
    <n v="18"/>
    <s v="Regular"/>
    <m/>
  </r>
  <r>
    <x v="0"/>
    <x v="0"/>
    <x v="3"/>
    <n v="6"/>
    <s v="Iowa"/>
    <s v="Beans"/>
    <s v="Espresso"/>
    <x v="5"/>
    <n v="60"/>
    <n v="70"/>
    <n v="24"/>
    <n v="40"/>
    <n v="20"/>
    <n v="18"/>
    <s v="Regular"/>
    <m/>
  </r>
  <r>
    <x v="1"/>
    <x v="0"/>
    <x v="3"/>
    <n v="5"/>
    <s v="Iowa"/>
    <s v="Beans"/>
    <s v="Coffee"/>
    <x v="11"/>
    <n v="55"/>
    <n v="40"/>
    <n v="22"/>
    <n v="30"/>
    <n v="10"/>
    <n v="16"/>
    <s v="Regular"/>
    <m/>
  </r>
  <r>
    <x v="3"/>
    <x v="0"/>
    <x v="3"/>
    <n v="6"/>
    <s v="Iowa"/>
    <s v="Beans"/>
    <s v="Espresso"/>
    <x v="5"/>
    <n v="58"/>
    <n v="70"/>
    <n v="17"/>
    <n v="40"/>
    <n v="20"/>
    <n v="18"/>
    <s v="Regular"/>
    <m/>
  </r>
  <r>
    <x v="2"/>
    <x v="0"/>
    <x v="3"/>
    <n v="6"/>
    <s v="Iowa"/>
    <s v="Beans"/>
    <s v="Espresso"/>
    <x v="5"/>
    <n v="56"/>
    <n v="70"/>
    <n v="16"/>
    <n v="40"/>
    <n v="20"/>
    <n v="18"/>
    <s v="Regular"/>
    <m/>
  </r>
  <r>
    <x v="1"/>
    <x v="0"/>
    <x v="3"/>
    <n v="9"/>
    <s v="Iowa"/>
    <s v="Beans"/>
    <s v="Coffee"/>
    <x v="0"/>
    <n v="72"/>
    <n v="60"/>
    <n v="10"/>
    <n v="30"/>
    <n v="20"/>
    <n v="30"/>
    <s v="Regular"/>
    <m/>
  </r>
  <r>
    <x v="5"/>
    <x v="0"/>
    <x v="3"/>
    <n v="9"/>
    <s v="Iowa"/>
    <s v="Beans"/>
    <s v="Coffee"/>
    <x v="0"/>
    <n v="68"/>
    <n v="60"/>
    <n v="7"/>
    <n v="30"/>
    <n v="20"/>
    <n v="30"/>
    <s v="Regular"/>
    <m/>
  </r>
  <r>
    <x v="0"/>
    <x v="0"/>
    <x v="3"/>
    <n v="8"/>
    <s v="Iowa"/>
    <s v="Beans"/>
    <s v="Coffee"/>
    <x v="0"/>
    <n v="68"/>
    <n v="60"/>
    <n v="7"/>
    <n v="20"/>
    <n v="20"/>
    <n v="30"/>
    <s v="Regular"/>
    <m/>
  </r>
  <r>
    <x v="0"/>
    <x v="1"/>
    <x v="0"/>
    <n v="22"/>
    <s v="New York"/>
    <s v="Leaves"/>
    <s v="Tea"/>
    <x v="7"/>
    <n v="211"/>
    <n v="200"/>
    <n v="125"/>
    <n v="90"/>
    <n v="80"/>
    <n v="33"/>
    <s v="Regular"/>
    <m/>
  </r>
  <r>
    <x v="5"/>
    <x v="1"/>
    <x v="0"/>
    <n v="30"/>
    <s v="New York"/>
    <s v="Leaves"/>
    <s v="Tea"/>
    <x v="7"/>
    <n v="265"/>
    <n v="280"/>
    <n v="115"/>
    <n v="140"/>
    <n v="110"/>
    <n v="42"/>
    <s v="Regular"/>
    <m/>
  </r>
  <r>
    <x v="4"/>
    <x v="1"/>
    <x v="0"/>
    <n v="70"/>
    <s v="New York"/>
    <s v="Beans"/>
    <s v="Espresso"/>
    <x v="12"/>
    <n v="700"/>
    <n v="640"/>
    <n v="463"/>
    <n v="320"/>
    <n v="240"/>
    <n v="95"/>
    <s v="Regular"/>
    <m/>
  </r>
  <r>
    <x v="4"/>
    <x v="1"/>
    <x v="0"/>
    <n v="34"/>
    <s v="New York"/>
    <s v="Leaves"/>
    <s v="Tea"/>
    <x v="8"/>
    <n v="322"/>
    <n v="310"/>
    <n v="197"/>
    <n v="150"/>
    <n v="120"/>
    <n v="46"/>
    <s v="Regular"/>
    <m/>
  </r>
  <r>
    <x v="2"/>
    <x v="1"/>
    <x v="0"/>
    <n v="22"/>
    <s v="New York"/>
    <s v="Leaves"/>
    <s v="Tea"/>
    <x v="7"/>
    <n v="198"/>
    <n v="200"/>
    <n v="84"/>
    <n v="90"/>
    <n v="80"/>
    <n v="33"/>
    <s v="Regular"/>
    <m/>
  </r>
  <r>
    <x v="5"/>
    <x v="1"/>
    <x v="0"/>
    <n v="21"/>
    <s v="New York"/>
    <s v="Leaves"/>
    <s v="Tea"/>
    <x v="3"/>
    <n v="187"/>
    <n v="200"/>
    <n v="78"/>
    <n v="100"/>
    <n v="80"/>
    <n v="33"/>
    <s v="Regular"/>
    <m/>
  </r>
  <r>
    <x v="3"/>
    <x v="1"/>
    <x v="0"/>
    <n v="15"/>
    <s v="New York"/>
    <s v="Leaves"/>
    <s v="Tea"/>
    <x v="3"/>
    <n v="133"/>
    <n v="130"/>
    <n v="52"/>
    <n v="60"/>
    <n v="50"/>
    <n v="27"/>
    <s v="Regular"/>
    <m/>
  </r>
  <r>
    <x v="0"/>
    <x v="1"/>
    <x v="0"/>
    <n v="69"/>
    <s v="New York"/>
    <s v="Leaves"/>
    <s v="Herbal Tea"/>
    <x v="1"/>
    <n v="171"/>
    <n v="110"/>
    <n v="-232"/>
    <n v="-120"/>
    <n v="160"/>
    <n v="91"/>
    <s v="Decaf"/>
    <m/>
  </r>
  <r>
    <x v="4"/>
    <x v="1"/>
    <x v="1"/>
    <n v="97"/>
    <s v="California"/>
    <s v="Beans"/>
    <s v="Coffee"/>
    <x v="0"/>
    <n v="745"/>
    <n v="830"/>
    <n v="402"/>
    <n v="350"/>
    <n v="330"/>
    <n v="149"/>
    <s v="Regular"/>
    <m/>
  </r>
  <r>
    <x v="4"/>
    <x v="1"/>
    <x v="1"/>
    <n v="122"/>
    <s v="California"/>
    <s v="Beans"/>
    <s v="Espresso"/>
    <x v="5"/>
    <n v="343"/>
    <n v="310"/>
    <n v="46"/>
    <n v="40"/>
    <n v="130"/>
    <n v="156"/>
    <s v="Regular"/>
    <m/>
  </r>
  <r>
    <x v="1"/>
    <x v="1"/>
    <x v="1"/>
    <n v="12"/>
    <s v="California"/>
    <s v="Leaves"/>
    <s v="Herbal Tea"/>
    <x v="1"/>
    <n v="96"/>
    <n v="60"/>
    <n v="39"/>
    <n v="40"/>
    <n v="20"/>
    <n v="25"/>
    <s v="Decaf"/>
    <m/>
  </r>
  <r>
    <x v="3"/>
    <x v="1"/>
    <x v="1"/>
    <n v="122"/>
    <s v="California"/>
    <s v="Beans"/>
    <s v="Espresso"/>
    <x v="5"/>
    <n v="322"/>
    <n v="310"/>
    <n v="31"/>
    <n v="40"/>
    <n v="130"/>
    <n v="156"/>
    <s v="Regular"/>
    <m/>
  </r>
  <r>
    <x v="1"/>
    <x v="0"/>
    <x v="1"/>
    <n v="28"/>
    <s v="Oregon"/>
    <s v="Leaves"/>
    <s v="Tea"/>
    <x v="3"/>
    <n v="232"/>
    <n v="100"/>
    <n v="113"/>
    <n v="50"/>
    <n v="40"/>
    <n v="51"/>
    <s v="Regular"/>
    <m/>
  </r>
  <r>
    <x v="1"/>
    <x v="0"/>
    <x v="1"/>
    <n v="29"/>
    <s v="Oregon"/>
    <s v="Leaves"/>
    <s v="Herbal Tea"/>
    <x v="2"/>
    <n v="218"/>
    <n v="160"/>
    <n v="108"/>
    <n v="90"/>
    <n v="60"/>
    <n v="42"/>
    <s v="Decaf"/>
    <m/>
  </r>
  <r>
    <x v="0"/>
    <x v="0"/>
    <x v="1"/>
    <n v="29"/>
    <s v="Oregon"/>
    <s v="Leaves"/>
    <s v="Herbal Tea"/>
    <x v="2"/>
    <n v="213"/>
    <n v="180"/>
    <n v="104"/>
    <n v="70"/>
    <n v="80"/>
    <n v="42"/>
    <s v="Decaf"/>
    <m/>
  </r>
  <r>
    <x v="3"/>
    <x v="0"/>
    <x v="1"/>
    <n v="26"/>
    <s v="Oregon"/>
    <s v="Leaves"/>
    <s v="Herbal Tea"/>
    <x v="2"/>
    <n v="185"/>
    <n v="170"/>
    <n v="66"/>
    <n v="70"/>
    <n v="70"/>
    <n v="38"/>
    <s v="Decaf"/>
    <m/>
  </r>
  <r>
    <x v="0"/>
    <x v="0"/>
    <x v="1"/>
    <n v="19"/>
    <s v="Oregon"/>
    <s v="Beans"/>
    <s v="Espresso"/>
    <x v="5"/>
    <n v="147"/>
    <n v="130"/>
    <n v="49"/>
    <n v="50"/>
    <n v="50"/>
    <n v="46"/>
    <s v="Regular"/>
    <m/>
  </r>
  <r>
    <x v="1"/>
    <x v="0"/>
    <x v="1"/>
    <n v="17"/>
    <s v="Oregon"/>
    <s v="Beans"/>
    <s v="Espresso"/>
    <x v="5"/>
    <n v="131"/>
    <n v="100"/>
    <n v="40"/>
    <n v="60"/>
    <n v="30"/>
    <n v="44"/>
    <s v="Regular"/>
    <m/>
  </r>
  <r>
    <x v="4"/>
    <x v="0"/>
    <x v="1"/>
    <n v="8"/>
    <s v="Oregon"/>
    <s v="Leaves"/>
    <s v="Tea"/>
    <x v="7"/>
    <n v="78"/>
    <n v="50"/>
    <n v="37"/>
    <n v="30"/>
    <n v="20"/>
    <n v="19"/>
    <s v="Regular"/>
    <m/>
  </r>
  <r>
    <x v="4"/>
    <x v="0"/>
    <x v="1"/>
    <n v="13"/>
    <s v="Oregon"/>
    <s v="Beans"/>
    <s v="Coffee"/>
    <x v="9"/>
    <n v="108"/>
    <n v="120"/>
    <n v="37"/>
    <n v="50"/>
    <n v="40"/>
    <n v="35"/>
    <s v="Decaf"/>
    <m/>
  </r>
  <r>
    <x v="2"/>
    <x v="0"/>
    <x v="1"/>
    <n v="8"/>
    <s v="Oregon"/>
    <s v="Leaves"/>
    <s v="Tea"/>
    <x v="7"/>
    <n v="80"/>
    <n v="50"/>
    <n v="28"/>
    <n v="30"/>
    <n v="20"/>
    <n v="20"/>
    <s v="Regular"/>
    <m/>
  </r>
  <r>
    <x v="0"/>
    <x v="0"/>
    <x v="1"/>
    <n v="7"/>
    <s v="Oregon"/>
    <s v="Leaves"/>
    <s v="Herbal Tea"/>
    <x v="6"/>
    <n v="67"/>
    <n v="50"/>
    <n v="28"/>
    <n v="20"/>
    <n v="20"/>
    <n v="19"/>
    <s v="Decaf"/>
    <m/>
  </r>
  <r>
    <x v="0"/>
    <x v="0"/>
    <x v="1"/>
    <n v="17"/>
    <s v="Oregon"/>
    <s v="Beans"/>
    <s v="Coffee"/>
    <x v="0"/>
    <n v="136"/>
    <n v="150"/>
    <n v="21"/>
    <n v="40"/>
    <n v="60"/>
    <n v="61"/>
    <s v="Regular"/>
    <m/>
  </r>
  <r>
    <x v="3"/>
    <x v="0"/>
    <x v="1"/>
    <n v="6"/>
    <s v="Oregon"/>
    <s v="Leaves"/>
    <s v="Herbal Tea"/>
    <x v="6"/>
    <n v="60"/>
    <n v="50"/>
    <n v="19"/>
    <n v="20"/>
    <n v="20"/>
    <n v="17"/>
    <s v="Decaf"/>
    <m/>
  </r>
  <r>
    <x v="2"/>
    <x v="0"/>
    <x v="1"/>
    <n v="20"/>
    <s v="Oregon"/>
    <s v="Beans"/>
    <s v="Espresso"/>
    <x v="10"/>
    <n v="124"/>
    <n v="120"/>
    <n v="16"/>
    <n v="30"/>
    <n v="50"/>
    <n v="53"/>
    <s v="Regular"/>
    <m/>
  </r>
  <r>
    <x v="5"/>
    <x v="0"/>
    <x v="1"/>
    <n v="5"/>
    <s v="Oregon"/>
    <s v="Leaves"/>
    <s v="Tea"/>
    <x v="7"/>
    <n v="53"/>
    <n v="20"/>
    <n v="16"/>
    <n v="20"/>
    <n v="0"/>
    <n v="16"/>
    <s v="Regular"/>
    <m/>
  </r>
  <r>
    <x v="4"/>
    <x v="0"/>
    <x v="1"/>
    <n v="13"/>
    <s v="Oregon"/>
    <s v="Beans"/>
    <s v="Coffee"/>
    <x v="0"/>
    <n v="104"/>
    <n v="110"/>
    <n v="1"/>
    <n v="20"/>
    <n v="40"/>
    <n v="56"/>
    <s v="Regular"/>
    <m/>
  </r>
  <r>
    <x v="2"/>
    <x v="0"/>
    <x v="1"/>
    <n v="47"/>
    <s v="Oregon"/>
    <s v="Beans"/>
    <s v="Coffee"/>
    <x v="11"/>
    <n v="125"/>
    <n v="140"/>
    <n v="-4"/>
    <n v="10"/>
    <n v="60"/>
    <n v="77"/>
    <s v="Regular"/>
    <m/>
  </r>
  <r>
    <x v="4"/>
    <x v="0"/>
    <x v="1"/>
    <n v="42"/>
    <s v="Oregon"/>
    <s v="Beans"/>
    <s v="Coffee"/>
    <x v="11"/>
    <n v="119"/>
    <n v="130"/>
    <n v="-10"/>
    <n v="20"/>
    <n v="50"/>
    <n v="72"/>
    <s v="Regular"/>
    <m/>
  </r>
  <r>
    <x v="2"/>
    <x v="1"/>
    <x v="1"/>
    <n v="59"/>
    <s v="California"/>
    <s v="Beans"/>
    <s v="Espresso"/>
    <x v="10"/>
    <n v="423"/>
    <n v="410"/>
    <n v="129"/>
    <n v="140"/>
    <n v="200"/>
    <n v="83"/>
    <s v="Regular"/>
    <m/>
  </r>
  <r>
    <x v="5"/>
    <x v="1"/>
    <x v="0"/>
    <n v="28"/>
    <s v="Florida"/>
    <s v="Beans"/>
    <s v="Coffee"/>
    <x v="9"/>
    <n v="218"/>
    <n v="180"/>
    <n v="76"/>
    <n v="90"/>
    <n v="70"/>
    <n v="51"/>
    <s v="Decaf"/>
    <m/>
  </r>
  <r>
    <x v="0"/>
    <x v="1"/>
    <x v="0"/>
    <n v="23"/>
    <s v="Florida"/>
    <s v="Leaves"/>
    <s v="Herbal Tea"/>
    <x v="1"/>
    <n v="175"/>
    <n v="110"/>
    <n v="65"/>
    <n v="30"/>
    <n v="50"/>
    <n v="45"/>
    <s v="Decaf"/>
    <m/>
  </r>
  <r>
    <x v="1"/>
    <x v="1"/>
    <x v="0"/>
    <n v="10"/>
    <s v="Florida"/>
    <s v="Leaves"/>
    <s v="Tea"/>
    <x v="7"/>
    <n v="100"/>
    <n v="100"/>
    <n v="52"/>
    <n v="50"/>
    <n v="40"/>
    <n v="21"/>
    <s v="Regular"/>
    <m/>
  </r>
  <r>
    <x v="2"/>
    <x v="1"/>
    <x v="0"/>
    <n v="25"/>
    <s v="Florida"/>
    <s v="Beans"/>
    <s v="Espresso"/>
    <x v="4"/>
    <n v="180"/>
    <n v="170"/>
    <n v="51"/>
    <n v="60"/>
    <n v="70"/>
    <n v="52"/>
    <s v="Decaf"/>
    <m/>
  </r>
  <r>
    <x v="3"/>
    <x v="1"/>
    <x v="0"/>
    <n v="24"/>
    <s v="Florida"/>
    <s v="Leaves"/>
    <s v="Herbal Tea"/>
    <x v="1"/>
    <n v="176"/>
    <n v="120"/>
    <n v="50"/>
    <n v="30"/>
    <n v="60"/>
    <n v="46"/>
    <s v="Decaf"/>
    <m/>
  </r>
  <r>
    <x v="2"/>
    <x v="1"/>
    <x v="0"/>
    <n v="8"/>
    <s v="Florida"/>
    <s v="Leaves"/>
    <s v="Tea"/>
    <x v="3"/>
    <n v="78"/>
    <n v="80"/>
    <n v="28"/>
    <n v="40"/>
    <n v="30"/>
    <n v="19"/>
    <s v="Regular"/>
    <m/>
  </r>
  <r>
    <x v="0"/>
    <x v="1"/>
    <x v="0"/>
    <n v="20"/>
    <s v="Florida"/>
    <s v="Leaves"/>
    <s v="Herbal Tea"/>
    <x v="2"/>
    <n v="129"/>
    <n v="80"/>
    <n v="19"/>
    <n v="10"/>
    <n v="40"/>
    <n v="54"/>
    <s v="Decaf"/>
    <m/>
  </r>
  <r>
    <x v="2"/>
    <x v="1"/>
    <x v="0"/>
    <n v="7"/>
    <s v="Florida"/>
    <s v="Leaves"/>
    <s v="Herbal Tea"/>
    <x v="6"/>
    <n v="52"/>
    <n v="30"/>
    <n v="11"/>
    <n v="10"/>
    <n v="10"/>
    <n v="19"/>
    <s v="Decaf"/>
    <m/>
  </r>
  <r>
    <x v="5"/>
    <x v="1"/>
    <x v="1"/>
    <n v="74"/>
    <s v="California"/>
    <s v="Leaves"/>
    <s v="Herbal Tea"/>
    <x v="2"/>
    <n v="520"/>
    <n v="410"/>
    <n v="186"/>
    <n v="170"/>
    <n v="190"/>
    <n v="95"/>
    <s v="Decaf"/>
    <m/>
  </r>
  <r>
    <x v="5"/>
    <x v="1"/>
    <x v="1"/>
    <n v="66"/>
    <s v="California"/>
    <s v="Beans"/>
    <s v="Espresso"/>
    <x v="10"/>
    <n v="478"/>
    <n v="430"/>
    <n v="149"/>
    <n v="160"/>
    <n v="210"/>
    <n v="90"/>
    <s v="Regular"/>
    <m/>
  </r>
  <r>
    <x v="5"/>
    <x v="1"/>
    <x v="1"/>
    <n v="34"/>
    <s v="California"/>
    <s v="Leaves"/>
    <s v="Tea"/>
    <x v="7"/>
    <n v="302"/>
    <n v="140"/>
    <n v="134"/>
    <n v="80"/>
    <n v="50"/>
    <n v="45"/>
    <s v="Regular"/>
    <m/>
  </r>
  <r>
    <x v="5"/>
    <x v="1"/>
    <x v="1"/>
    <n v="23"/>
    <s v="California"/>
    <s v="Leaves"/>
    <s v="Tea"/>
    <x v="3"/>
    <n v="182"/>
    <n v="80"/>
    <n v="56"/>
    <n v="50"/>
    <n v="20"/>
    <n v="54"/>
    <s v="Regular"/>
    <m/>
  </r>
  <r>
    <x v="5"/>
    <x v="1"/>
    <x v="1"/>
    <n v="113"/>
    <s v="California"/>
    <s v="Beans"/>
    <s v="Espresso"/>
    <x v="5"/>
    <n v="298"/>
    <n v="270"/>
    <n v="27"/>
    <n v="50"/>
    <n v="110"/>
    <n v="146"/>
    <s v="Regular"/>
    <m/>
  </r>
  <r>
    <x v="4"/>
    <x v="0"/>
    <x v="3"/>
    <n v="111"/>
    <s v="Iowa"/>
    <s v="Leaves"/>
    <s v="Tea"/>
    <x v="8"/>
    <n v="697"/>
    <n v="540"/>
    <n v="321"/>
    <n v="170"/>
    <n v="240"/>
    <n v="144"/>
    <s v="Regular"/>
    <m/>
  </r>
  <r>
    <x v="0"/>
    <x v="0"/>
    <x v="3"/>
    <n v="59"/>
    <s v="Iowa"/>
    <s v="Leaves"/>
    <s v="Tea"/>
    <x v="7"/>
    <n v="451"/>
    <n v="350"/>
    <n v="191"/>
    <n v="110"/>
    <n v="170"/>
    <n v="83"/>
    <s v="Regular"/>
    <m/>
  </r>
  <r>
    <x v="5"/>
    <x v="0"/>
    <x v="3"/>
    <n v="96"/>
    <s v="Iowa"/>
    <s v="Leaves"/>
    <s v="Tea"/>
    <x v="8"/>
    <n v="567"/>
    <n v="400"/>
    <n v="183"/>
    <n v="130"/>
    <n v="170"/>
    <n v="129"/>
    <s v="Regular"/>
    <m/>
  </r>
  <r>
    <x v="5"/>
    <x v="0"/>
    <x v="3"/>
    <n v="66"/>
    <s v="Iowa"/>
    <s v="Leaves"/>
    <s v="Tea"/>
    <x v="7"/>
    <n v="478"/>
    <n v="340"/>
    <n v="149"/>
    <n v="110"/>
    <n v="170"/>
    <n v="90"/>
    <s v="Regular"/>
    <m/>
  </r>
  <r>
    <x v="4"/>
    <x v="0"/>
    <x v="3"/>
    <n v="0"/>
    <s v="Iowa"/>
    <s v="Beans"/>
    <s v="Espresso"/>
    <x v="4"/>
    <n v="46"/>
    <n v="50"/>
    <n v="47"/>
    <n v="40"/>
    <n v="0"/>
    <n v="11"/>
    <s v="Decaf"/>
    <m/>
  </r>
  <r>
    <x v="1"/>
    <x v="0"/>
    <x v="3"/>
    <n v="0"/>
    <s v="Iowa"/>
    <s v="Beans"/>
    <s v="Espresso"/>
    <x v="4"/>
    <n v="46"/>
    <n v="60"/>
    <n v="46"/>
    <n v="60"/>
    <n v="0"/>
    <n v="12"/>
    <s v="Decaf"/>
    <m/>
  </r>
  <r>
    <x v="5"/>
    <x v="0"/>
    <x v="3"/>
    <n v="5"/>
    <s v="Iowa"/>
    <s v="Beans"/>
    <s v="Coffee"/>
    <x v="11"/>
    <n v="52"/>
    <n v="40"/>
    <n v="15"/>
    <n v="30"/>
    <n v="10"/>
    <n v="16"/>
    <s v="Regular"/>
    <m/>
  </r>
  <r>
    <x v="4"/>
    <x v="0"/>
    <x v="3"/>
    <n v="4"/>
    <s v="Iowa"/>
    <s v="Beans"/>
    <s v="Coffee"/>
    <x v="11"/>
    <n v="44"/>
    <n v="40"/>
    <n v="15"/>
    <n v="20"/>
    <n v="10"/>
    <n v="15"/>
    <s v="Regular"/>
    <m/>
  </r>
  <r>
    <x v="3"/>
    <x v="0"/>
    <x v="3"/>
    <n v="9"/>
    <s v="Iowa"/>
    <s v="Beans"/>
    <s v="Coffee"/>
    <x v="0"/>
    <n v="69"/>
    <n v="60"/>
    <n v="8"/>
    <n v="10"/>
    <n v="30"/>
    <n v="30"/>
    <s v="Regular"/>
    <m/>
  </r>
  <r>
    <x v="2"/>
    <x v="0"/>
    <x v="3"/>
    <n v="4"/>
    <s v="Iowa"/>
    <s v="Beans"/>
    <s v="Coffee"/>
    <x v="11"/>
    <n v="39"/>
    <n v="30"/>
    <n v="8"/>
    <n v="10"/>
    <n v="10"/>
    <n v="16"/>
    <s v="Regular"/>
    <m/>
  </r>
  <r>
    <x v="2"/>
    <x v="0"/>
    <x v="3"/>
    <n v="8"/>
    <s v="Iowa"/>
    <s v="Beans"/>
    <s v="Coffee"/>
    <x v="0"/>
    <n v="64"/>
    <n v="60"/>
    <n v="5"/>
    <n v="20"/>
    <n v="20"/>
    <n v="30"/>
    <s v="Regular"/>
    <m/>
  </r>
  <r>
    <x v="5"/>
    <x v="1"/>
    <x v="3"/>
    <n v="45"/>
    <s v="Ohio"/>
    <s v="Beans"/>
    <s v="Espresso"/>
    <x v="5"/>
    <n v="322"/>
    <n v="470"/>
    <n v="92"/>
    <n v="190"/>
    <n v="230"/>
    <n v="69"/>
    <s v="Regular"/>
    <m/>
  </r>
  <r>
    <x v="2"/>
    <x v="1"/>
    <x v="3"/>
    <n v="47"/>
    <s v="Ohio"/>
    <s v="Beans"/>
    <s v="Coffee"/>
    <x v="9"/>
    <n v="125"/>
    <n v="120"/>
    <n v="-3"/>
    <n v="10"/>
    <n v="50"/>
    <n v="76"/>
    <s v="Decaf"/>
    <m/>
  </r>
  <r>
    <x v="0"/>
    <x v="0"/>
    <x v="3"/>
    <n v="15"/>
    <s v="Missouri"/>
    <s v="Beans"/>
    <s v="Espresso"/>
    <x v="5"/>
    <n v="141"/>
    <n v="160"/>
    <n v="76"/>
    <n v="80"/>
    <n v="60"/>
    <n v="27"/>
    <s v="Regular"/>
    <m/>
  </r>
  <r>
    <x v="4"/>
    <x v="0"/>
    <x v="3"/>
    <n v="14"/>
    <s v="Missouri"/>
    <s v="Beans"/>
    <s v="Espresso"/>
    <x v="5"/>
    <n v="131"/>
    <n v="150"/>
    <n v="71"/>
    <n v="70"/>
    <n v="60"/>
    <n v="25"/>
    <s v="Regular"/>
    <m/>
  </r>
  <r>
    <x v="0"/>
    <x v="0"/>
    <x v="3"/>
    <n v="31"/>
    <s v="Missouri"/>
    <s v="Beans"/>
    <s v="Coffee"/>
    <x v="0"/>
    <n v="196"/>
    <n v="180"/>
    <n v="56"/>
    <n v="40"/>
    <n v="80"/>
    <n v="64"/>
    <s v="Regular"/>
    <m/>
  </r>
  <r>
    <x v="1"/>
    <x v="0"/>
    <x v="3"/>
    <n v="11"/>
    <s v="Missouri"/>
    <s v="Beans"/>
    <s v="Espresso"/>
    <x v="5"/>
    <n v="106"/>
    <n v="140"/>
    <n v="53"/>
    <n v="90"/>
    <n v="50"/>
    <n v="23"/>
    <s v="Regular"/>
    <m/>
  </r>
  <r>
    <x v="1"/>
    <x v="0"/>
    <x v="3"/>
    <n v="30"/>
    <s v="Missouri"/>
    <s v="Beans"/>
    <s v="Coffee"/>
    <x v="0"/>
    <n v="189"/>
    <n v="170"/>
    <n v="52"/>
    <n v="70"/>
    <n v="70"/>
    <n v="63"/>
    <s v="Regular"/>
    <m/>
  </r>
  <r>
    <x v="4"/>
    <x v="0"/>
    <x v="3"/>
    <n v="25"/>
    <s v="Missouri"/>
    <s v="Beans"/>
    <s v="Coffee"/>
    <x v="0"/>
    <n v="163"/>
    <n v="150"/>
    <n v="39"/>
    <n v="40"/>
    <n v="60"/>
    <n v="59"/>
    <s v="Regular"/>
    <m/>
  </r>
  <r>
    <x v="2"/>
    <x v="0"/>
    <x v="3"/>
    <n v="31"/>
    <s v="Missouri"/>
    <s v="Beans"/>
    <s v="Coffee"/>
    <x v="0"/>
    <n v="184"/>
    <n v="180"/>
    <n v="38"/>
    <n v="40"/>
    <n v="80"/>
    <n v="64"/>
    <s v="Regular"/>
    <m/>
  </r>
  <r>
    <x v="3"/>
    <x v="0"/>
    <x v="3"/>
    <n v="25"/>
    <s v="Missouri"/>
    <s v="Beans"/>
    <s v="Coffee"/>
    <x v="0"/>
    <n v="153"/>
    <n v="150"/>
    <n v="26"/>
    <n v="40"/>
    <n v="60"/>
    <n v="59"/>
    <s v="Regular"/>
    <m/>
  </r>
  <r>
    <x v="3"/>
    <x v="0"/>
    <x v="3"/>
    <n v="28"/>
    <s v="Missouri"/>
    <s v="Leaves"/>
    <s v="Herbal Tea"/>
    <x v="2"/>
    <n v="160"/>
    <n v="140"/>
    <n v="16"/>
    <n v="20"/>
    <n v="80"/>
    <n v="52"/>
    <s v="Decaf"/>
    <m/>
  </r>
  <r>
    <x v="3"/>
    <x v="0"/>
    <x v="3"/>
    <n v="12"/>
    <s v="Missouri"/>
    <s v="Leaves"/>
    <s v="Tea"/>
    <x v="7"/>
    <n v="89"/>
    <n v="70"/>
    <n v="11"/>
    <n v="10"/>
    <n v="30"/>
    <n v="40"/>
    <s v="Regular"/>
    <m/>
  </r>
  <r>
    <x v="0"/>
    <x v="0"/>
    <x v="3"/>
    <n v="12"/>
    <s v="Missouri"/>
    <s v="Leaves"/>
    <s v="Tea"/>
    <x v="8"/>
    <n v="81"/>
    <n v="60"/>
    <n v="-4"/>
    <n v="0"/>
    <n v="20"/>
    <n v="45"/>
    <s v="Regular"/>
    <m/>
  </r>
  <r>
    <x v="5"/>
    <x v="0"/>
    <x v="3"/>
    <n v="41"/>
    <s v="Missouri"/>
    <s v="Leaves"/>
    <s v="Herbal Tea"/>
    <x v="6"/>
    <n v="109"/>
    <n v="80"/>
    <n v="-6"/>
    <n v="30"/>
    <n v="20"/>
    <n v="70"/>
    <s v="Decaf"/>
    <m/>
  </r>
  <r>
    <x v="2"/>
    <x v="0"/>
    <x v="3"/>
    <n v="40"/>
    <s v="Missouri"/>
    <s v="Leaves"/>
    <s v="Herbal Tea"/>
    <x v="6"/>
    <n v="106"/>
    <n v="90"/>
    <n v="-8"/>
    <n v="0"/>
    <n v="40"/>
    <n v="70"/>
    <s v="Decaf"/>
    <m/>
  </r>
  <r>
    <x v="1"/>
    <x v="0"/>
    <x v="3"/>
    <n v="41"/>
    <s v="Missouri"/>
    <s v="Leaves"/>
    <s v="Herbal Tea"/>
    <x v="6"/>
    <n v="116"/>
    <n v="80"/>
    <n v="-9"/>
    <n v="30"/>
    <n v="20"/>
    <n v="70"/>
    <s v="Decaf"/>
    <m/>
  </r>
  <r>
    <x v="2"/>
    <x v="0"/>
    <x v="3"/>
    <n v="25"/>
    <s v="Missouri"/>
    <s v="Leaves"/>
    <s v="Herbal Tea"/>
    <x v="2"/>
    <n v="122"/>
    <n v="110"/>
    <n v="-9"/>
    <n v="0"/>
    <n v="70"/>
    <n v="49"/>
    <s v="Decaf"/>
    <m/>
  </r>
  <r>
    <x v="3"/>
    <x v="0"/>
    <x v="3"/>
    <n v="7"/>
    <s v="Missouri"/>
    <s v="Leaves"/>
    <s v="Tea"/>
    <x v="8"/>
    <n v="45"/>
    <n v="30"/>
    <n v="-16"/>
    <n v="-10"/>
    <n v="10"/>
    <n v="41"/>
    <s v="Regular"/>
    <m/>
  </r>
  <r>
    <x v="1"/>
    <x v="0"/>
    <x v="3"/>
    <n v="9"/>
    <s v="Missouri"/>
    <s v="Leaves"/>
    <s v="Tea"/>
    <x v="8"/>
    <n v="60"/>
    <n v="30"/>
    <n v="-16"/>
    <n v="0"/>
    <n v="10"/>
    <n v="42"/>
    <s v="Regular"/>
    <m/>
  </r>
  <r>
    <x v="5"/>
    <x v="0"/>
    <x v="3"/>
    <n v="26"/>
    <s v="Missouri"/>
    <s v="Leaves"/>
    <s v="Herbal Tea"/>
    <x v="2"/>
    <n v="109"/>
    <n v="80"/>
    <n v="-26"/>
    <n v="10"/>
    <n v="60"/>
    <n v="49"/>
    <s v="Decaf"/>
    <m/>
  </r>
  <r>
    <x v="4"/>
    <x v="0"/>
    <x v="2"/>
    <n v="26"/>
    <s v="Oklahoma"/>
    <s v="Beans"/>
    <s v="Coffee"/>
    <x v="0"/>
    <n v="197"/>
    <n v="220"/>
    <n v="98"/>
    <n v="100"/>
    <n v="90"/>
    <n v="38"/>
    <s v="Regular"/>
    <m/>
  </r>
  <r>
    <x v="0"/>
    <x v="0"/>
    <x v="2"/>
    <n v="25"/>
    <s v="Oklahoma"/>
    <s v="Beans"/>
    <s v="Espresso"/>
    <x v="4"/>
    <n v="210"/>
    <n v="150"/>
    <n v="92"/>
    <n v="40"/>
    <n v="60"/>
    <n v="57"/>
    <s v="Decaf"/>
    <m/>
  </r>
  <r>
    <x v="0"/>
    <x v="0"/>
    <x v="2"/>
    <n v="10"/>
    <s v="Oklahoma"/>
    <s v="Beans"/>
    <s v="Coffee"/>
    <x v="9"/>
    <n v="94"/>
    <n v="100"/>
    <n v="45"/>
    <n v="40"/>
    <n v="40"/>
    <n v="22"/>
    <s v="Decaf"/>
    <m/>
  </r>
  <r>
    <x v="0"/>
    <x v="0"/>
    <x v="2"/>
    <n v="8"/>
    <s v="Oklahoma"/>
    <s v="Beans"/>
    <s v="Espresso"/>
    <x v="5"/>
    <n v="85"/>
    <n v="60"/>
    <n v="43"/>
    <n v="30"/>
    <n v="20"/>
    <n v="19"/>
    <s v="Regular"/>
    <m/>
  </r>
  <r>
    <x v="4"/>
    <x v="0"/>
    <x v="2"/>
    <n v="8"/>
    <s v="Oklahoma"/>
    <s v="Beans"/>
    <s v="Espresso"/>
    <x v="5"/>
    <n v="78"/>
    <n v="50"/>
    <n v="36"/>
    <n v="20"/>
    <n v="20"/>
    <n v="20"/>
    <s v="Regular"/>
    <m/>
  </r>
  <r>
    <x v="2"/>
    <x v="0"/>
    <x v="2"/>
    <n v="10"/>
    <s v="Oklahoma"/>
    <s v="Beans"/>
    <s v="Coffee"/>
    <x v="9"/>
    <n v="88"/>
    <n v="100"/>
    <n v="30"/>
    <n v="40"/>
    <n v="40"/>
    <n v="22"/>
    <s v="Decaf"/>
    <m/>
  </r>
  <r>
    <x v="4"/>
    <x v="0"/>
    <x v="2"/>
    <n v="95"/>
    <s v="Oklahoma"/>
    <s v="Leaves"/>
    <s v="Herbal Tea"/>
    <x v="2"/>
    <n v="266"/>
    <n v="230"/>
    <n v="30"/>
    <n v="30"/>
    <n v="90"/>
    <n v="125"/>
    <s v="Decaf"/>
    <m/>
  </r>
  <r>
    <x v="3"/>
    <x v="0"/>
    <x v="2"/>
    <n v="9"/>
    <s v="Oklahoma"/>
    <s v="Beans"/>
    <s v="Coffee"/>
    <x v="9"/>
    <n v="82"/>
    <n v="90"/>
    <n v="28"/>
    <n v="50"/>
    <n v="30"/>
    <n v="21"/>
    <s v="Decaf"/>
    <m/>
  </r>
  <r>
    <x v="1"/>
    <x v="0"/>
    <x v="2"/>
    <n v="21"/>
    <s v="Oklahoma"/>
    <s v="Leaves"/>
    <s v="Herbal Tea"/>
    <x v="6"/>
    <n v="134"/>
    <n v="110"/>
    <n v="24"/>
    <n v="50"/>
    <n v="40"/>
    <n v="54"/>
    <s v="Decaf"/>
    <m/>
  </r>
  <r>
    <x v="3"/>
    <x v="0"/>
    <x v="2"/>
    <n v="8"/>
    <s v="Oklahoma"/>
    <s v="Beans"/>
    <s v="Espresso"/>
    <x v="5"/>
    <n v="73"/>
    <n v="50"/>
    <n v="24"/>
    <n v="20"/>
    <n v="20"/>
    <n v="20"/>
    <s v="Regular"/>
    <m/>
  </r>
  <r>
    <x v="1"/>
    <x v="0"/>
    <x v="2"/>
    <n v="5"/>
    <s v="Oklahoma"/>
    <s v="Beans"/>
    <s v="Espresso"/>
    <x v="5"/>
    <n v="56"/>
    <n v="30"/>
    <n v="22"/>
    <n v="30"/>
    <n v="0"/>
    <n v="17"/>
    <s v="Regular"/>
    <m/>
  </r>
  <r>
    <x v="3"/>
    <x v="0"/>
    <x v="2"/>
    <n v="95"/>
    <s v="Oklahoma"/>
    <s v="Leaves"/>
    <s v="Herbal Tea"/>
    <x v="2"/>
    <n v="250"/>
    <n v="230"/>
    <n v="20"/>
    <n v="30"/>
    <n v="90"/>
    <n v="125"/>
    <s v="Decaf"/>
    <m/>
  </r>
  <r>
    <x v="0"/>
    <x v="0"/>
    <x v="2"/>
    <n v="20"/>
    <s v="Oklahoma"/>
    <s v="Leaves"/>
    <s v="Herbal Tea"/>
    <x v="6"/>
    <n v="129"/>
    <n v="110"/>
    <n v="19"/>
    <n v="20"/>
    <n v="50"/>
    <n v="54"/>
    <s v="Decaf"/>
    <m/>
  </r>
  <r>
    <x v="2"/>
    <x v="0"/>
    <x v="2"/>
    <n v="85"/>
    <s v="Oklahoma"/>
    <s v="Leaves"/>
    <s v="Herbal Tea"/>
    <x v="2"/>
    <n v="224"/>
    <n v="200"/>
    <n v="15"/>
    <n v="20"/>
    <n v="80"/>
    <n v="115"/>
    <s v="Decaf"/>
    <m/>
  </r>
  <r>
    <x v="0"/>
    <x v="1"/>
    <x v="0"/>
    <n v="93"/>
    <s v="New York"/>
    <s v="Leaves"/>
    <s v="Herbal Tea"/>
    <x v="2"/>
    <n v="614"/>
    <n v="420"/>
    <n v="303"/>
    <n v="140"/>
    <n v="180"/>
    <n v="127"/>
    <s v="Decaf"/>
    <m/>
  </r>
  <r>
    <x v="1"/>
    <x v="1"/>
    <x v="0"/>
    <n v="96"/>
    <s v="New York"/>
    <s v="Leaves"/>
    <s v="Herbal Tea"/>
    <x v="2"/>
    <n v="547"/>
    <n v="290"/>
    <n v="191"/>
    <n v="70"/>
    <n v="140"/>
    <n v="129"/>
    <s v="Decaf"/>
    <m/>
  </r>
  <r>
    <x v="1"/>
    <x v="1"/>
    <x v="0"/>
    <n v="30"/>
    <s v="New York"/>
    <s v="Leaves"/>
    <s v="Tea"/>
    <x v="7"/>
    <n v="282"/>
    <n v="280"/>
    <n v="171"/>
    <n v="140"/>
    <n v="110"/>
    <n v="42"/>
    <s v="Regular"/>
    <m/>
  </r>
  <r>
    <x v="4"/>
    <x v="1"/>
    <x v="0"/>
    <n v="15"/>
    <s v="New York"/>
    <s v="Leaves"/>
    <s v="Tea"/>
    <x v="3"/>
    <n v="142"/>
    <n v="130"/>
    <n v="77"/>
    <n v="60"/>
    <n v="50"/>
    <n v="27"/>
    <s v="Regular"/>
    <m/>
  </r>
  <r>
    <x v="4"/>
    <x v="0"/>
    <x v="0"/>
    <n v="16"/>
    <s v="New Hampshire"/>
    <s v="Beans"/>
    <s v="Coffee"/>
    <x v="11"/>
    <n v="135"/>
    <n v="110"/>
    <n v="55"/>
    <n v="50"/>
    <n v="40"/>
    <n v="38"/>
    <s v="Regular"/>
    <m/>
  </r>
  <r>
    <x v="1"/>
    <x v="0"/>
    <x v="0"/>
    <n v="15"/>
    <s v="New Hampshire"/>
    <s v="Beans"/>
    <s v="Coffee"/>
    <x v="11"/>
    <n v="128"/>
    <n v="90"/>
    <n v="49"/>
    <n v="60"/>
    <n v="30"/>
    <n v="38"/>
    <s v="Regular"/>
    <m/>
  </r>
  <r>
    <x v="1"/>
    <x v="0"/>
    <x v="0"/>
    <n v="0"/>
    <s v="New Hampshire"/>
    <s v="Leaves"/>
    <s v="Tea"/>
    <x v="3"/>
    <n v="46"/>
    <n v="40"/>
    <n v="47"/>
    <n v="40"/>
    <n v="0"/>
    <n v="11"/>
    <s v="Regular"/>
    <m/>
  </r>
  <r>
    <x v="0"/>
    <x v="0"/>
    <x v="0"/>
    <n v="0"/>
    <s v="New Hampshire"/>
    <s v="Leaves"/>
    <s v="Tea"/>
    <x v="3"/>
    <n v="46"/>
    <n v="40"/>
    <n v="47"/>
    <n v="30"/>
    <n v="0"/>
    <n v="11"/>
    <s v="Regular"/>
    <m/>
  </r>
  <r>
    <x v="4"/>
    <x v="0"/>
    <x v="0"/>
    <n v="0"/>
    <s v="New Hampshire"/>
    <s v="Leaves"/>
    <s v="Tea"/>
    <x v="3"/>
    <n v="46"/>
    <n v="40"/>
    <n v="47"/>
    <n v="30"/>
    <n v="0"/>
    <n v="11"/>
    <s v="Regular"/>
    <m/>
  </r>
  <r>
    <x v="0"/>
    <x v="0"/>
    <x v="0"/>
    <n v="14"/>
    <s v="New Hampshire"/>
    <s v="Beans"/>
    <s v="Coffee"/>
    <x v="11"/>
    <n v="120"/>
    <n v="100"/>
    <n v="45"/>
    <n v="40"/>
    <n v="40"/>
    <n v="37"/>
    <s v="Regular"/>
    <m/>
  </r>
  <r>
    <x v="4"/>
    <x v="0"/>
    <x v="0"/>
    <n v="15"/>
    <s v="New Hampshire"/>
    <s v="Beans"/>
    <s v="Coffee"/>
    <x v="0"/>
    <n v="130"/>
    <n v="100"/>
    <n v="42"/>
    <n v="30"/>
    <n v="40"/>
    <n v="46"/>
    <s v="Regular"/>
    <m/>
  </r>
  <r>
    <x v="3"/>
    <x v="0"/>
    <x v="0"/>
    <n v="16"/>
    <s v="New Hampshire"/>
    <s v="Beans"/>
    <s v="Coffee"/>
    <x v="11"/>
    <n v="127"/>
    <n v="110"/>
    <n v="37"/>
    <n v="50"/>
    <n v="40"/>
    <n v="38"/>
    <s v="Regular"/>
    <m/>
  </r>
  <r>
    <x v="1"/>
    <x v="0"/>
    <x v="0"/>
    <n v="14"/>
    <s v="New Hampshire"/>
    <s v="Beans"/>
    <s v="Coffee"/>
    <x v="0"/>
    <n v="121"/>
    <n v="90"/>
    <n v="36"/>
    <n v="50"/>
    <n v="30"/>
    <n v="45"/>
    <s v="Regular"/>
    <m/>
  </r>
  <r>
    <x v="5"/>
    <x v="0"/>
    <x v="0"/>
    <n v="15"/>
    <s v="New Hampshire"/>
    <s v="Beans"/>
    <s v="Coffee"/>
    <x v="11"/>
    <n v="120"/>
    <n v="90"/>
    <n v="33"/>
    <n v="60"/>
    <n v="30"/>
    <n v="38"/>
    <s v="Regular"/>
    <m/>
  </r>
  <r>
    <x v="5"/>
    <x v="0"/>
    <x v="0"/>
    <n v="0"/>
    <s v="New Hampshire"/>
    <s v="Leaves"/>
    <s v="Tea"/>
    <x v="3"/>
    <n v="43"/>
    <n v="40"/>
    <n v="32"/>
    <n v="40"/>
    <n v="0"/>
    <n v="11"/>
    <s v="Regular"/>
    <m/>
  </r>
  <r>
    <x v="2"/>
    <x v="0"/>
    <x v="0"/>
    <n v="0"/>
    <s v="New Hampshire"/>
    <s v="Leaves"/>
    <s v="Tea"/>
    <x v="3"/>
    <n v="43"/>
    <n v="40"/>
    <n v="32"/>
    <n v="30"/>
    <n v="0"/>
    <n v="11"/>
    <s v="Regular"/>
    <m/>
  </r>
  <r>
    <x v="3"/>
    <x v="0"/>
    <x v="0"/>
    <n v="0"/>
    <s v="New Hampshire"/>
    <s v="Leaves"/>
    <s v="Tea"/>
    <x v="3"/>
    <n v="43"/>
    <n v="40"/>
    <n v="32"/>
    <n v="30"/>
    <n v="0"/>
    <n v="11"/>
    <s v="Regular"/>
    <m/>
  </r>
  <r>
    <x v="2"/>
    <x v="0"/>
    <x v="0"/>
    <n v="14"/>
    <s v="New Hampshire"/>
    <s v="Beans"/>
    <s v="Coffee"/>
    <x v="11"/>
    <n v="113"/>
    <n v="100"/>
    <n v="30"/>
    <n v="40"/>
    <n v="40"/>
    <n v="37"/>
    <s v="Regular"/>
    <m/>
  </r>
  <r>
    <x v="0"/>
    <x v="0"/>
    <x v="0"/>
    <n v="14"/>
    <s v="New Hampshire"/>
    <s v="Beans"/>
    <s v="Coffee"/>
    <x v="0"/>
    <n v="116"/>
    <n v="90"/>
    <n v="30"/>
    <n v="30"/>
    <n v="30"/>
    <n v="46"/>
    <s v="Regular"/>
    <m/>
  </r>
  <r>
    <x v="3"/>
    <x v="0"/>
    <x v="0"/>
    <n v="15"/>
    <s v="New Hampshire"/>
    <s v="Beans"/>
    <s v="Coffee"/>
    <x v="0"/>
    <n v="122"/>
    <n v="100"/>
    <n v="28"/>
    <n v="30"/>
    <n v="40"/>
    <n v="46"/>
    <s v="Regular"/>
    <m/>
  </r>
  <r>
    <x v="5"/>
    <x v="0"/>
    <x v="0"/>
    <n v="14"/>
    <s v="New Hampshire"/>
    <s v="Beans"/>
    <s v="Coffee"/>
    <x v="0"/>
    <n v="114"/>
    <n v="90"/>
    <n v="24"/>
    <n v="50"/>
    <n v="30"/>
    <n v="45"/>
    <s v="Regular"/>
    <m/>
  </r>
  <r>
    <x v="1"/>
    <x v="0"/>
    <x v="0"/>
    <n v="5"/>
    <s v="New Hampshire"/>
    <s v="Leaves"/>
    <s v="Tea"/>
    <x v="7"/>
    <n v="55"/>
    <n v="50"/>
    <n v="21"/>
    <n v="30"/>
    <n v="20"/>
    <n v="17"/>
    <s v="Regular"/>
    <m/>
  </r>
  <r>
    <x v="2"/>
    <x v="0"/>
    <x v="0"/>
    <n v="14"/>
    <s v="New Hampshire"/>
    <s v="Beans"/>
    <s v="Coffee"/>
    <x v="0"/>
    <n v="109"/>
    <n v="90"/>
    <n v="20"/>
    <n v="30"/>
    <n v="30"/>
    <n v="46"/>
    <s v="Regular"/>
    <m/>
  </r>
  <r>
    <x v="4"/>
    <x v="0"/>
    <x v="0"/>
    <n v="4"/>
    <s v="New Hampshire"/>
    <s v="Leaves"/>
    <s v="Tea"/>
    <x v="7"/>
    <n v="44"/>
    <n v="40"/>
    <n v="15"/>
    <n v="20"/>
    <n v="10"/>
    <n v="15"/>
    <s v="Regular"/>
    <m/>
  </r>
  <r>
    <x v="5"/>
    <x v="0"/>
    <x v="0"/>
    <n v="5"/>
    <s v="New Hampshire"/>
    <s v="Leaves"/>
    <s v="Tea"/>
    <x v="7"/>
    <n v="52"/>
    <n v="50"/>
    <n v="14"/>
    <n v="30"/>
    <n v="20"/>
    <n v="17"/>
    <s v="Regular"/>
    <m/>
  </r>
  <r>
    <x v="0"/>
    <x v="0"/>
    <x v="0"/>
    <n v="4"/>
    <s v="New Hampshire"/>
    <s v="Leaves"/>
    <s v="Tea"/>
    <x v="7"/>
    <n v="42"/>
    <n v="40"/>
    <n v="12"/>
    <n v="20"/>
    <n v="10"/>
    <n v="16"/>
    <s v="Regular"/>
    <m/>
  </r>
  <r>
    <x v="3"/>
    <x v="0"/>
    <x v="0"/>
    <n v="4"/>
    <s v="New Hampshire"/>
    <s v="Leaves"/>
    <s v="Tea"/>
    <x v="7"/>
    <n v="41"/>
    <n v="40"/>
    <n v="10"/>
    <n v="20"/>
    <n v="10"/>
    <n v="15"/>
    <s v="Regular"/>
    <m/>
  </r>
  <r>
    <x v="2"/>
    <x v="0"/>
    <x v="0"/>
    <n v="4"/>
    <s v="New Hampshire"/>
    <s v="Leaves"/>
    <s v="Tea"/>
    <x v="7"/>
    <n v="39"/>
    <n v="40"/>
    <n v="8"/>
    <n v="20"/>
    <n v="10"/>
    <n v="16"/>
    <s v="Regular"/>
    <m/>
  </r>
  <r>
    <x v="4"/>
    <x v="0"/>
    <x v="0"/>
    <n v="14"/>
    <s v="New Hampshire"/>
    <s v="Leaves"/>
    <s v="Herbal Tea"/>
    <x v="2"/>
    <n v="94"/>
    <n v="60"/>
    <n v="3"/>
    <n v="10"/>
    <n v="20"/>
    <n v="47"/>
    <s v="Decaf"/>
    <m/>
  </r>
  <r>
    <x v="3"/>
    <x v="0"/>
    <x v="0"/>
    <n v="14"/>
    <s v="New Hampshire"/>
    <s v="Leaves"/>
    <s v="Herbal Tea"/>
    <x v="2"/>
    <n v="88"/>
    <n v="60"/>
    <n v="2"/>
    <n v="10"/>
    <n v="20"/>
    <n v="47"/>
    <s v="Decaf"/>
    <m/>
  </r>
  <r>
    <x v="2"/>
    <x v="0"/>
    <x v="0"/>
    <n v="12"/>
    <s v="New Hampshire"/>
    <s v="Beans"/>
    <s v="Espresso"/>
    <x v="12"/>
    <n v="76"/>
    <n v="70"/>
    <n v="-3"/>
    <n v="0"/>
    <n v="30"/>
    <n v="45"/>
    <s v="Regular"/>
    <m/>
  </r>
  <r>
    <x v="5"/>
    <x v="0"/>
    <x v="0"/>
    <n v="12"/>
    <s v="New Hampshire"/>
    <s v="Leaves"/>
    <s v="Herbal Tea"/>
    <x v="2"/>
    <n v="77"/>
    <n v="40"/>
    <n v="-3"/>
    <n v="20"/>
    <n v="10"/>
    <n v="46"/>
    <s v="Decaf"/>
    <m/>
  </r>
  <r>
    <x v="0"/>
    <x v="0"/>
    <x v="0"/>
    <n v="12"/>
    <s v="New Hampshire"/>
    <s v="Beans"/>
    <s v="Espresso"/>
    <x v="12"/>
    <n v="81"/>
    <n v="70"/>
    <n v="-4"/>
    <n v="0"/>
    <n v="30"/>
    <n v="45"/>
    <s v="Regular"/>
    <m/>
  </r>
  <r>
    <x v="3"/>
    <x v="0"/>
    <x v="0"/>
    <n v="44"/>
    <s v="New Hampshire"/>
    <s v="Beans"/>
    <s v="Espresso"/>
    <x v="5"/>
    <n v="118"/>
    <n v="110"/>
    <n v="-4"/>
    <n v="10"/>
    <n v="40"/>
    <n v="73"/>
    <s v="Regular"/>
    <m/>
  </r>
  <r>
    <x v="2"/>
    <x v="0"/>
    <x v="0"/>
    <n v="12"/>
    <s v="New Hampshire"/>
    <s v="Leaves"/>
    <s v="Herbal Tea"/>
    <x v="2"/>
    <n v="74"/>
    <n v="50"/>
    <n v="-4"/>
    <n v="0"/>
    <n v="20"/>
    <n v="45"/>
    <s v="Decaf"/>
    <m/>
  </r>
  <r>
    <x v="1"/>
    <x v="0"/>
    <x v="0"/>
    <n v="12"/>
    <s v="New Hampshire"/>
    <s v="Leaves"/>
    <s v="Herbal Tea"/>
    <x v="2"/>
    <n v="82"/>
    <n v="40"/>
    <n v="-4"/>
    <n v="20"/>
    <n v="10"/>
    <n v="46"/>
    <s v="Decaf"/>
    <m/>
  </r>
  <r>
    <x v="4"/>
    <x v="0"/>
    <x v="0"/>
    <n v="44"/>
    <s v="New Hampshire"/>
    <s v="Beans"/>
    <s v="Espresso"/>
    <x v="5"/>
    <n v="126"/>
    <n v="110"/>
    <n v="-6"/>
    <n v="10"/>
    <n v="40"/>
    <n v="73"/>
    <s v="Regular"/>
    <m/>
  </r>
  <r>
    <x v="0"/>
    <x v="0"/>
    <x v="0"/>
    <n v="12"/>
    <s v="New Hampshire"/>
    <s v="Leaves"/>
    <s v="Herbal Tea"/>
    <x v="2"/>
    <n v="79"/>
    <n v="50"/>
    <n v="-6"/>
    <n v="0"/>
    <n v="20"/>
    <n v="45"/>
    <s v="Decaf"/>
    <m/>
  </r>
  <r>
    <x v="5"/>
    <x v="0"/>
    <x v="0"/>
    <n v="41"/>
    <s v="New Hampshire"/>
    <s v="Beans"/>
    <s v="Espresso"/>
    <x v="5"/>
    <n v="109"/>
    <n v="90"/>
    <n v="-7"/>
    <n v="30"/>
    <n v="30"/>
    <n v="71"/>
    <s v="Regular"/>
    <m/>
  </r>
  <r>
    <x v="2"/>
    <x v="0"/>
    <x v="0"/>
    <n v="40"/>
    <s v="New Hampshire"/>
    <s v="Beans"/>
    <s v="Espresso"/>
    <x v="5"/>
    <n v="106"/>
    <n v="100"/>
    <n v="-8"/>
    <n v="10"/>
    <n v="40"/>
    <n v="70"/>
    <s v="Regular"/>
    <m/>
  </r>
  <r>
    <x v="1"/>
    <x v="0"/>
    <x v="0"/>
    <n v="41"/>
    <s v="New Hampshire"/>
    <s v="Beans"/>
    <s v="Espresso"/>
    <x v="5"/>
    <n v="116"/>
    <n v="90"/>
    <n v="-10"/>
    <n v="30"/>
    <n v="30"/>
    <n v="71"/>
    <s v="Regular"/>
    <m/>
  </r>
  <r>
    <x v="0"/>
    <x v="0"/>
    <x v="0"/>
    <n v="40"/>
    <s v="New Hampshire"/>
    <s v="Beans"/>
    <s v="Espresso"/>
    <x v="5"/>
    <n v="113"/>
    <n v="100"/>
    <n v="-12"/>
    <n v="10"/>
    <n v="40"/>
    <n v="70"/>
    <s v="Regular"/>
    <m/>
  </r>
  <r>
    <x v="5"/>
    <x v="0"/>
    <x v="0"/>
    <n v="9"/>
    <s v="New Hampshire"/>
    <s v="Beans"/>
    <s v="Espresso"/>
    <x v="12"/>
    <n v="56"/>
    <n v="40"/>
    <n v="-12"/>
    <n v="10"/>
    <n v="10"/>
    <n v="43"/>
    <s v="Regular"/>
    <m/>
  </r>
  <r>
    <x v="3"/>
    <x v="0"/>
    <x v="0"/>
    <n v="7"/>
    <s v="New Hampshire"/>
    <s v="Beans"/>
    <s v="Espresso"/>
    <x v="12"/>
    <n v="45"/>
    <n v="40"/>
    <n v="-16"/>
    <n v="0"/>
    <n v="10"/>
    <n v="41"/>
    <s v="Regular"/>
    <m/>
  </r>
  <r>
    <x v="1"/>
    <x v="0"/>
    <x v="0"/>
    <n v="9"/>
    <s v="New Hampshire"/>
    <s v="Beans"/>
    <s v="Espresso"/>
    <x v="12"/>
    <n v="60"/>
    <n v="40"/>
    <n v="-18"/>
    <n v="10"/>
    <n v="10"/>
    <n v="43"/>
    <s v="Regular"/>
    <m/>
  </r>
  <r>
    <x v="4"/>
    <x v="0"/>
    <x v="0"/>
    <n v="7"/>
    <s v="New Hampshire"/>
    <s v="Beans"/>
    <s v="Espresso"/>
    <x v="12"/>
    <n v="48"/>
    <n v="40"/>
    <n v="-24"/>
    <n v="0"/>
    <n v="10"/>
    <n v="41"/>
    <s v="Regular"/>
    <m/>
  </r>
  <r>
    <x v="0"/>
    <x v="1"/>
    <x v="0"/>
    <n v="87"/>
    <s v="New York"/>
    <s v="Beans"/>
    <s v="Coffee"/>
    <x v="0"/>
    <n v="664"/>
    <n v="560"/>
    <n v="350"/>
    <n v="230"/>
    <n v="220"/>
    <n v="138"/>
    <s v="Regular"/>
    <m/>
  </r>
  <r>
    <x v="3"/>
    <x v="1"/>
    <x v="0"/>
    <n v="111"/>
    <s v="New York"/>
    <s v="Leaves"/>
    <s v="Herbal Tea"/>
    <x v="2"/>
    <n v="747"/>
    <n v="540"/>
    <n v="309"/>
    <n v="210"/>
    <n v="220"/>
    <n v="144"/>
    <s v="Decaf"/>
    <m/>
  </r>
  <r>
    <x v="1"/>
    <x v="1"/>
    <x v="0"/>
    <n v="21"/>
    <s v="New York"/>
    <s v="Leaves"/>
    <s v="Tea"/>
    <x v="3"/>
    <n v="199"/>
    <n v="200"/>
    <n v="116"/>
    <n v="100"/>
    <n v="80"/>
    <n v="33"/>
    <s v="Regular"/>
    <m/>
  </r>
  <r>
    <x v="5"/>
    <x v="0"/>
    <x v="3"/>
    <n v="24"/>
    <s v="Wisconsin"/>
    <s v="Beans"/>
    <s v="Espresso"/>
    <x v="5"/>
    <n v="174"/>
    <n v="250"/>
    <n v="48"/>
    <n v="120"/>
    <n v="110"/>
    <n v="46"/>
    <s v="Regular"/>
    <m/>
  </r>
  <r>
    <x v="0"/>
    <x v="0"/>
    <x v="3"/>
    <n v="85"/>
    <s v="Wisconsin"/>
    <s v="Beans"/>
    <s v="Coffee"/>
    <x v="0"/>
    <n v="239"/>
    <n v="220"/>
    <n v="24"/>
    <n v="30"/>
    <n v="90"/>
    <n v="114"/>
    <s v="Regular"/>
    <m/>
  </r>
  <r>
    <x v="4"/>
    <x v="0"/>
    <x v="3"/>
    <n v="7"/>
    <s v="Wisconsin"/>
    <s v="Beans"/>
    <s v="Espresso"/>
    <x v="4"/>
    <n v="60"/>
    <n v="70"/>
    <n v="19"/>
    <n v="30"/>
    <n v="30"/>
    <n v="19"/>
    <s v="Decaf"/>
    <m/>
  </r>
  <r>
    <x v="0"/>
    <x v="1"/>
    <x v="3"/>
    <n v="25"/>
    <s v="Ohio"/>
    <s v="Leaves"/>
    <s v="Tea"/>
    <x v="7"/>
    <n v="210"/>
    <n v="160"/>
    <n v="92"/>
    <n v="60"/>
    <n v="60"/>
    <n v="57"/>
    <s v="Regular"/>
    <m/>
  </r>
  <r>
    <x v="5"/>
    <x v="1"/>
    <x v="3"/>
    <n v="28"/>
    <s v="Ohio"/>
    <s v="Leaves"/>
    <s v="Tea"/>
    <x v="8"/>
    <n v="218"/>
    <n v="150"/>
    <n v="76"/>
    <n v="80"/>
    <n v="50"/>
    <n v="51"/>
    <s v="Regular"/>
    <m/>
  </r>
  <r>
    <x v="1"/>
    <x v="1"/>
    <x v="3"/>
    <n v="17"/>
    <s v="Ohio"/>
    <s v="Beans"/>
    <s v="Coffee"/>
    <x v="11"/>
    <n v="131"/>
    <n v="110"/>
    <n v="39"/>
    <n v="60"/>
    <n v="40"/>
    <n v="45"/>
    <s v="Regular"/>
    <m/>
  </r>
  <r>
    <x v="4"/>
    <x v="1"/>
    <x v="3"/>
    <n v="8"/>
    <s v="Ohio"/>
    <s v="Leaves"/>
    <s v="Herbal Tea"/>
    <x v="6"/>
    <n v="78"/>
    <n v="60"/>
    <n v="37"/>
    <n v="30"/>
    <n v="20"/>
    <n v="19"/>
    <s v="Decaf"/>
    <m/>
  </r>
  <r>
    <x v="2"/>
    <x v="1"/>
    <x v="3"/>
    <n v="14"/>
    <s v="Ohio"/>
    <s v="Beans"/>
    <s v="Coffee"/>
    <x v="0"/>
    <n v="114"/>
    <n v="110"/>
    <n v="32"/>
    <n v="40"/>
    <n v="40"/>
    <n v="36"/>
    <s v="Regular"/>
    <m/>
  </r>
  <r>
    <x v="2"/>
    <x v="1"/>
    <x v="3"/>
    <n v="10"/>
    <s v="Ohio"/>
    <s v="Leaves"/>
    <s v="Herbal Tea"/>
    <x v="2"/>
    <n v="88"/>
    <n v="80"/>
    <n v="30"/>
    <n v="40"/>
    <n v="30"/>
    <n v="22"/>
    <s v="Decaf"/>
    <m/>
  </r>
  <r>
    <x v="3"/>
    <x v="1"/>
    <x v="3"/>
    <n v="13"/>
    <s v="Ohio"/>
    <s v="Beans"/>
    <s v="Coffee"/>
    <x v="0"/>
    <n v="101"/>
    <n v="90"/>
    <n v="24"/>
    <n v="20"/>
    <n v="40"/>
    <n v="36"/>
    <s v="Regular"/>
    <m/>
  </r>
  <r>
    <x v="5"/>
    <x v="1"/>
    <x v="3"/>
    <n v="20"/>
    <s v="Ohio"/>
    <s v="Beans"/>
    <s v="Espresso"/>
    <x v="4"/>
    <n v="120"/>
    <n v="170"/>
    <n v="12"/>
    <n v="70"/>
    <n v="70"/>
    <n v="54"/>
    <s v="Decaf"/>
    <m/>
  </r>
  <r>
    <x v="0"/>
    <x v="1"/>
    <x v="3"/>
    <n v="47"/>
    <s v="Ohio"/>
    <s v="Beans"/>
    <s v="Coffee"/>
    <x v="9"/>
    <n v="133"/>
    <n v="120"/>
    <n v="-4"/>
    <n v="10"/>
    <n v="50"/>
    <n v="76"/>
    <s v="Decaf"/>
    <m/>
  </r>
  <r>
    <x v="0"/>
    <x v="1"/>
    <x v="0"/>
    <n v="50"/>
    <s v="Massachusetts"/>
    <s v="Beans"/>
    <s v="Espresso"/>
    <x v="12"/>
    <n v="387"/>
    <n v="350"/>
    <n v="160"/>
    <n v="120"/>
    <n v="170"/>
    <n v="74"/>
    <s v="Regular"/>
    <m/>
  </r>
  <r>
    <x v="3"/>
    <x v="1"/>
    <x v="0"/>
    <n v="9"/>
    <s v="Massachusetts"/>
    <s v="Leaves"/>
    <s v="Tea"/>
    <x v="7"/>
    <n v="82"/>
    <n v="80"/>
    <n v="29"/>
    <n v="40"/>
    <n v="30"/>
    <n v="20"/>
    <s v="Regular"/>
    <m/>
  </r>
  <r>
    <x v="2"/>
    <x v="1"/>
    <x v="0"/>
    <n v="20"/>
    <s v="Massachusetts"/>
    <s v="Leaves"/>
    <s v="Herbal Tea"/>
    <x v="2"/>
    <n v="124"/>
    <n v="90"/>
    <n v="15"/>
    <n v="20"/>
    <n v="40"/>
    <n v="54"/>
    <s v="Decaf"/>
    <m/>
  </r>
  <r>
    <x v="4"/>
    <x v="1"/>
    <x v="3"/>
    <n v="34"/>
    <s v="Illinois"/>
    <s v="Leaves"/>
    <s v="Herbal Tea"/>
    <x v="6"/>
    <n v="322"/>
    <n v="280"/>
    <n v="197"/>
    <n v="130"/>
    <n v="110"/>
    <n v="46"/>
    <s v="Decaf"/>
    <m/>
  </r>
  <r>
    <x v="3"/>
    <x v="1"/>
    <x v="1"/>
    <n v="15"/>
    <s v="California"/>
    <s v="Leaves"/>
    <s v="Tea"/>
    <x v="8"/>
    <n v="133"/>
    <n v="90"/>
    <n v="53"/>
    <n v="50"/>
    <n v="30"/>
    <n v="26"/>
    <s v="Regular"/>
    <m/>
  </r>
  <r>
    <x v="2"/>
    <x v="1"/>
    <x v="1"/>
    <n v="36"/>
    <s v="California"/>
    <s v="Beans"/>
    <s v="Coffee"/>
    <x v="11"/>
    <n v="116"/>
    <n v="130"/>
    <n v="-56"/>
    <n v="-50"/>
    <n v="130"/>
    <n v="59"/>
    <s v="Regular"/>
    <m/>
  </r>
  <r>
    <x v="5"/>
    <x v="1"/>
    <x v="1"/>
    <n v="91"/>
    <s v="California"/>
    <s v="Beans"/>
    <s v="Coffee"/>
    <x v="0"/>
    <n v="650"/>
    <n v="960"/>
    <n v="247"/>
    <n v="470"/>
    <n v="380"/>
    <n v="143"/>
    <s v="Regular"/>
    <m/>
  </r>
  <r>
    <x v="1"/>
    <x v="1"/>
    <x v="1"/>
    <n v="21"/>
    <s v="California"/>
    <s v="Leaves"/>
    <s v="Tea"/>
    <x v="8"/>
    <n v="199"/>
    <n v="80"/>
    <n v="117"/>
    <n v="50"/>
    <n v="30"/>
    <n v="32"/>
    <s v="Regular"/>
    <m/>
  </r>
  <r>
    <x v="3"/>
    <x v="1"/>
    <x v="1"/>
    <n v="24"/>
    <s v="California"/>
    <s v="Leaves"/>
    <s v="Herbal Tea"/>
    <x v="6"/>
    <n v="210"/>
    <n v="190"/>
    <n v="89"/>
    <n v="80"/>
    <n v="80"/>
    <n v="35"/>
    <s v="Decaf"/>
    <m/>
  </r>
  <r>
    <x v="0"/>
    <x v="1"/>
    <x v="1"/>
    <n v="57"/>
    <s v="California"/>
    <s v="Beans"/>
    <s v="Coffee"/>
    <x v="9"/>
    <n v="156"/>
    <n v="170"/>
    <n v="-188"/>
    <n v="-130"/>
    <n v="200"/>
    <n v="100"/>
    <s v="Decaf"/>
    <m/>
  </r>
  <r>
    <x v="0"/>
    <x v="1"/>
    <x v="3"/>
    <n v="75"/>
    <s v="Illinois"/>
    <s v="Beans"/>
    <s v="Espresso"/>
    <x v="5"/>
    <n v="567"/>
    <n v="680"/>
    <n v="291"/>
    <n v="290"/>
    <n v="290"/>
    <n v="108"/>
    <s v="Regular"/>
    <m/>
  </r>
  <r>
    <x v="3"/>
    <x v="1"/>
    <x v="3"/>
    <n v="70"/>
    <s v="Illinois"/>
    <s v="Beans"/>
    <s v="Espresso"/>
    <x v="4"/>
    <n v="501"/>
    <n v="640"/>
    <n v="157"/>
    <n v="240"/>
    <n v="320"/>
    <n v="94"/>
    <s v="Decaf"/>
    <m/>
  </r>
  <r>
    <x v="3"/>
    <x v="1"/>
    <x v="3"/>
    <n v="40"/>
    <s v="Illinois"/>
    <s v="Beans"/>
    <s v="Coffee"/>
    <x v="9"/>
    <n v="312"/>
    <n v="300"/>
    <n v="122"/>
    <n v="130"/>
    <n v="120"/>
    <n v="63"/>
    <s v="Decaf"/>
    <m/>
  </r>
  <r>
    <x v="3"/>
    <x v="1"/>
    <x v="3"/>
    <n v="24"/>
    <s v="Illinois"/>
    <s v="Leaves"/>
    <s v="Herbal Tea"/>
    <x v="1"/>
    <n v="210"/>
    <n v="190"/>
    <n v="88"/>
    <n v="80"/>
    <n v="80"/>
    <n v="36"/>
    <s v="Decaf"/>
    <m/>
  </r>
  <r>
    <x v="2"/>
    <x v="1"/>
    <x v="3"/>
    <n v="22"/>
    <s v="Illinois"/>
    <s v="Leaves"/>
    <s v="Herbal Tea"/>
    <x v="1"/>
    <n v="198"/>
    <n v="180"/>
    <n v="84"/>
    <n v="80"/>
    <n v="70"/>
    <n v="33"/>
    <s v="Decaf"/>
    <m/>
  </r>
  <r>
    <x v="4"/>
    <x v="1"/>
    <x v="3"/>
    <n v="15"/>
    <s v="Illinois"/>
    <s v="Leaves"/>
    <s v="Tea"/>
    <x v="7"/>
    <n v="142"/>
    <n v="110"/>
    <n v="79"/>
    <n v="50"/>
    <n v="40"/>
    <n v="26"/>
    <s v="Regular"/>
    <m/>
  </r>
  <r>
    <x v="2"/>
    <x v="1"/>
    <x v="3"/>
    <n v="24"/>
    <s v="Illinois"/>
    <s v="Leaves"/>
    <s v="Tea"/>
    <x v="8"/>
    <n v="189"/>
    <n v="150"/>
    <n v="59"/>
    <n v="50"/>
    <n v="60"/>
    <n v="55"/>
    <s v="Regular"/>
    <m/>
  </r>
  <r>
    <x v="3"/>
    <x v="1"/>
    <x v="3"/>
    <n v="22"/>
    <s v="Illinois"/>
    <s v="Leaves"/>
    <s v="Tea"/>
    <x v="8"/>
    <n v="168"/>
    <n v="130"/>
    <n v="47"/>
    <n v="40"/>
    <n v="50"/>
    <n v="54"/>
    <s v="Regular"/>
    <m/>
  </r>
  <r>
    <x v="5"/>
    <x v="1"/>
    <x v="3"/>
    <n v="12"/>
    <s v="Illinois"/>
    <s v="Leaves"/>
    <s v="Herbal Tea"/>
    <x v="2"/>
    <n v="90"/>
    <n v="60"/>
    <n v="27"/>
    <n v="40"/>
    <n v="20"/>
    <n v="24"/>
    <s v="Decaf"/>
    <m/>
  </r>
  <r>
    <x v="4"/>
    <x v="1"/>
    <x v="0"/>
    <n v="111"/>
    <s v="New York"/>
    <s v="Leaves"/>
    <s v="Herbal Tea"/>
    <x v="2"/>
    <n v="796"/>
    <n v="540"/>
    <n v="459"/>
    <n v="210"/>
    <n v="220"/>
    <n v="144"/>
    <s v="Decaf"/>
    <m/>
  </r>
  <r>
    <x v="2"/>
    <x v="1"/>
    <x v="0"/>
    <n v="93"/>
    <s v="New York"/>
    <s v="Leaves"/>
    <s v="Herbal Tea"/>
    <x v="2"/>
    <n v="576"/>
    <n v="420"/>
    <n v="204"/>
    <n v="140"/>
    <n v="180"/>
    <n v="127"/>
    <s v="Decaf"/>
    <m/>
  </r>
  <r>
    <x v="1"/>
    <x v="1"/>
    <x v="0"/>
    <n v="74"/>
    <s v="New York"/>
    <s v="Leaves"/>
    <s v="Herbal Tea"/>
    <x v="1"/>
    <n v="175"/>
    <n v="80"/>
    <n v="-252"/>
    <n v="-100"/>
    <n v="130"/>
    <n v="95"/>
    <s v="Decaf"/>
    <m/>
  </r>
  <r>
    <x v="4"/>
    <x v="0"/>
    <x v="3"/>
    <n v="19"/>
    <s v="Missouri"/>
    <s v="Beans"/>
    <s v="Coffee"/>
    <x v="9"/>
    <n v="148"/>
    <n v="130"/>
    <n v="53"/>
    <n v="40"/>
    <n v="60"/>
    <n v="40"/>
    <s v="Decaf"/>
    <m/>
  </r>
  <r>
    <x v="1"/>
    <x v="0"/>
    <x v="3"/>
    <n v="20"/>
    <s v="Missouri"/>
    <s v="Beans"/>
    <s v="Coffee"/>
    <x v="9"/>
    <n v="151"/>
    <n v="130"/>
    <n v="52"/>
    <n v="70"/>
    <n v="50"/>
    <n v="42"/>
    <s v="Decaf"/>
    <m/>
  </r>
  <r>
    <x v="0"/>
    <x v="0"/>
    <x v="3"/>
    <n v="9"/>
    <s v="Missouri"/>
    <s v="Beans"/>
    <s v="Espresso"/>
    <x v="4"/>
    <n v="86"/>
    <n v="100"/>
    <n v="40"/>
    <n v="50"/>
    <n v="40"/>
    <n v="21"/>
    <s v="Decaf"/>
    <m/>
  </r>
  <r>
    <x v="5"/>
    <x v="0"/>
    <x v="3"/>
    <n v="12"/>
    <s v="Missouri"/>
    <s v="Leaves"/>
    <s v="Tea"/>
    <x v="7"/>
    <n v="92"/>
    <n v="60"/>
    <n v="13"/>
    <n v="30"/>
    <n v="20"/>
    <n v="40"/>
    <s v="Regular"/>
    <m/>
  </r>
  <r>
    <x v="0"/>
    <x v="0"/>
    <x v="3"/>
    <n v="11"/>
    <s v="Missouri"/>
    <s v="Leaves"/>
    <s v="Tea"/>
    <x v="7"/>
    <n v="87"/>
    <n v="60"/>
    <n v="13"/>
    <n v="10"/>
    <n v="20"/>
    <n v="38"/>
    <s v="Regular"/>
    <m/>
  </r>
  <r>
    <x v="3"/>
    <x v="0"/>
    <x v="3"/>
    <n v="14"/>
    <s v="Missouri"/>
    <s v="Leaves"/>
    <s v="Tea"/>
    <x v="3"/>
    <n v="88"/>
    <n v="70"/>
    <n v="2"/>
    <n v="0"/>
    <n v="30"/>
    <n v="47"/>
    <s v="Regular"/>
    <m/>
  </r>
  <r>
    <x v="2"/>
    <x v="0"/>
    <x v="3"/>
    <n v="12"/>
    <s v="Missouri"/>
    <s v="Leaves"/>
    <s v="Tea"/>
    <x v="8"/>
    <n v="76"/>
    <n v="60"/>
    <n v="-3"/>
    <n v="0"/>
    <n v="20"/>
    <n v="45"/>
    <s v="Regular"/>
    <m/>
  </r>
  <r>
    <x v="0"/>
    <x v="0"/>
    <x v="3"/>
    <n v="75"/>
    <s v="Iowa"/>
    <s v="Leaves"/>
    <s v="Herbal Tea"/>
    <x v="6"/>
    <n v="567"/>
    <n v="490"/>
    <n v="291"/>
    <n v="180"/>
    <n v="210"/>
    <n v="108"/>
    <s v="Decaf"/>
    <m/>
  </r>
  <r>
    <x v="0"/>
    <x v="0"/>
    <x v="3"/>
    <n v="93"/>
    <s v="Iowa"/>
    <s v="Leaves"/>
    <s v="Tea"/>
    <x v="8"/>
    <n v="581"/>
    <n v="450"/>
    <n v="257"/>
    <n v="130"/>
    <n v="200"/>
    <n v="127"/>
    <s v="Regular"/>
    <m/>
  </r>
  <r>
    <x v="4"/>
    <x v="0"/>
    <x v="3"/>
    <n v="70"/>
    <s v="Iowa"/>
    <s v="Leaves"/>
    <s v="Tea"/>
    <x v="7"/>
    <n v="534"/>
    <n v="410"/>
    <n v="232"/>
    <n v="120"/>
    <n v="210"/>
    <n v="95"/>
    <s v="Regular"/>
    <m/>
  </r>
  <r>
    <x v="3"/>
    <x v="0"/>
    <x v="3"/>
    <n v="81"/>
    <s v="Iowa"/>
    <s v="Leaves"/>
    <s v="Herbal Tea"/>
    <x v="6"/>
    <n v="576"/>
    <n v="530"/>
    <n v="216"/>
    <n v="200"/>
    <n v="230"/>
    <n v="113"/>
    <s v="Decaf"/>
    <m/>
  </r>
  <r>
    <x v="3"/>
    <x v="0"/>
    <x v="3"/>
    <n v="111"/>
    <s v="Iowa"/>
    <s v="Leaves"/>
    <s v="Tea"/>
    <x v="8"/>
    <n v="654"/>
    <n v="540"/>
    <n v="216"/>
    <n v="170"/>
    <n v="240"/>
    <n v="144"/>
    <s v="Regular"/>
    <m/>
  </r>
  <r>
    <x v="0"/>
    <x v="0"/>
    <x v="3"/>
    <n v="36"/>
    <s v="Iowa"/>
    <s v="Leaves"/>
    <s v="Herbal Tea"/>
    <x v="2"/>
    <n v="296"/>
    <n v="250"/>
    <n v="159"/>
    <n v="100"/>
    <n v="100"/>
    <n v="58"/>
    <s v="Decaf"/>
    <m/>
  </r>
  <r>
    <x v="3"/>
    <x v="0"/>
    <x v="3"/>
    <n v="70"/>
    <s v="Iowa"/>
    <s v="Leaves"/>
    <s v="Tea"/>
    <x v="7"/>
    <n v="501"/>
    <n v="410"/>
    <n v="156"/>
    <n v="120"/>
    <n v="210"/>
    <n v="95"/>
    <s v="Regular"/>
    <m/>
  </r>
  <r>
    <x v="5"/>
    <x v="0"/>
    <x v="3"/>
    <n v="39"/>
    <s v="Iowa"/>
    <s v="Leaves"/>
    <s v="Herbal Tea"/>
    <x v="2"/>
    <n v="298"/>
    <n v="240"/>
    <n v="114"/>
    <n v="130"/>
    <n v="90"/>
    <n v="62"/>
    <s v="Decaf"/>
    <m/>
  </r>
  <r>
    <x v="3"/>
    <x v="0"/>
    <x v="3"/>
    <n v="0"/>
    <s v="Iowa"/>
    <s v="Beans"/>
    <s v="Espresso"/>
    <x v="4"/>
    <n v="43"/>
    <n v="50"/>
    <n v="32"/>
    <n v="40"/>
    <n v="0"/>
    <n v="11"/>
    <s v="Decaf"/>
    <m/>
  </r>
  <r>
    <x v="1"/>
    <x v="0"/>
    <x v="3"/>
    <n v="6"/>
    <s v="Iowa"/>
    <s v="Beans"/>
    <s v="Espresso"/>
    <x v="5"/>
    <n v="62"/>
    <n v="70"/>
    <n v="27"/>
    <n v="50"/>
    <n v="20"/>
    <n v="17"/>
    <s v="Regular"/>
    <m/>
  </r>
  <r>
    <x v="4"/>
    <x v="0"/>
    <x v="3"/>
    <n v="9"/>
    <s v="Iowa"/>
    <s v="Beans"/>
    <s v="Coffee"/>
    <x v="0"/>
    <n v="74"/>
    <n v="60"/>
    <n v="12"/>
    <n v="10"/>
    <n v="30"/>
    <n v="30"/>
    <s v="Regular"/>
    <m/>
  </r>
  <r>
    <x v="3"/>
    <x v="0"/>
    <x v="3"/>
    <n v="4"/>
    <s v="Iowa"/>
    <s v="Beans"/>
    <s v="Coffee"/>
    <x v="11"/>
    <n v="41"/>
    <n v="40"/>
    <n v="10"/>
    <n v="20"/>
    <n v="10"/>
    <n v="15"/>
    <s v="Regular"/>
    <m/>
  </r>
  <r>
    <x v="5"/>
    <x v="0"/>
    <x v="3"/>
    <n v="3"/>
    <s v="Iowa"/>
    <s v="Beans"/>
    <s v="Coffee"/>
    <x v="9"/>
    <n v="23"/>
    <n v="10"/>
    <n v="-2"/>
    <n v="10"/>
    <n v="0"/>
    <n v="15"/>
    <s v="Decaf"/>
    <m/>
  </r>
  <r>
    <x v="2"/>
    <x v="0"/>
    <x v="3"/>
    <n v="3"/>
    <s v="Iowa"/>
    <s v="Beans"/>
    <s v="Coffee"/>
    <x v="9"/>
    <n v="23"/>
    <n v="20"/>
    <n v="-3"/>
    <n v="10"/>
    <n v="0"/>
    <n v="16"/>
    <s v="Decaf"/>
    <m/>
  </r>
  <r>
    <x v="1"/>
    <x v="0"/>
    <x v="3"/>
    <n v="3"/>
    <s v="Iowa"/>
    <s v="Beans"/>
    <s v="Coffee"/>
    <x v="9"/>
    <n v="25"/>
    <n v="10"/>
    <n v="-3"/>
    <n v="10"/>
    <n v="0"/>
    <n v="15"/>
    <s v="Decaf"/>
    <m/>
  </r>
  <r>
    <x v="2"/>
    <x v="1"/>
    <x v="0"/>
    <n v="59"/>
    <s v="New York"/>
    <s v="Beans"/>
    <s v="Espresso"/>
    <x v="12"/>
    <n v="675"/>
    <n v="660"/>
    <n v="381"/>
    <n v="390"/>
    <n v="200"/>
    <n v="83"/>
    <s v="Regular"/>
    <m/>
  </r>
  <r>
    <x v="2"/>
    <x v="1"/>
    <x v="1"/>
    <n v="24"/>
    <s v="California"/>
    <s v="Leaves"/>
    <s v="Tea"/>
    <x v="3"/>
    <n v="189"/>
    <n v="130"/>
    <n v="59"/>
    <n v="40"/>
    <n v="50"/>
    <n v="55"/>
    <s v="Regular"/>
    <m/>
  </r>
  <r>
    <x v="2"/>
    <x v="1"/>
    <x v="1"/>
    <n v="14"/>
    <s v="California"/>
    <s v="Leaves"/>
    <s v="Tea"/>
    <x v="8"/>
    <n v="123"/>
    <n v="80"/>
    <n v="47"/>
    <n v="40"/>
    <n v="30"/>
    <n v="26"/>
    <s v="Regular"/>
    <m/>
  </r>
  <r>
    <x v="1"/>
    <x v="1"/>
    <x v="1"/>
    <n v="50"/>
    <s v="California"/>
    <s v="Beans"/>
    <s v="Coffee"/>
    <x v="9"/>
    <n v="139"/>
    <n v="190"/>
    <n v="-174"/>
    <n v="-100"/>
    <n v="220"/>
    <n v="93"/>
    <s v="Decaf"/>
    <m/>
  </r>
  <r>
    <x v="5"/>
    <x v="0"/>
    <x v="3"/>
    <n v="20"/>
    <s v="Missouri"/>
    <s v="Beans"/>
    <s v="Coffee"/>
    <x v="9"/>
    <n v="142"/>
    <n v="130"/>
    <n v="35"/>
    <n v="70"/>
    <n v="50"/>
    <n v="42"/>
    <s v="Decaf"/>
    <m/>
  </r>
  <r>
    <x v="5"/>
    <x v="0"/>
    <x v="3"/>
    <n v="8"/>
    <s v="Missouri"/>
    <s v="Beans"/>
    <s v="Espresso"/>
    <x v="4"/>
    <n v="79"/>
    <n v="110"/>
    <n v="28"/>
    <n v="80"/>
    <n v="30"/>
    <n v="19"/>
    <s v="Decaf"/>
    <m/>
  </r>
  <r>
    <x v="4"/>
    <x v="0"/>
    <x v="3"/>
    <n v="14"/>
    <s v="Missouri"/>
    <s v="Leaves"/>
    <s v="Tea"/>
    <x v="3"/>
    <n v="94"/>
    <n v="70"/>
    <n v="3"/>
    <n v="0"/>
    <n v="30"/>
    <n v="47"/>
    <s v="Regular"/>
    <m/>
  </r>
  <r>
    <x v="4"/>
    <x v="1"/>
    <x v="1"/>
    <n v="74"/>
    <s v="California"/>
    <s v="Leaves"/>
    <s v="Herbal Tea"/>
    <x v="2"/>
    <n v="559"/>
    <n v="480"/>
    <n v="279"/>
    <n v="170"/>
    <n v="220"/>
    <n v="96"/>
    <s v="Decaf"/>
    <m/>
  </r>
  <r>
    <x v="5"/>
    <x v="1"/>
    <x v="1"/>
    <n v="30"/>
    <s v="California"/>
    <s v="Leaves"/>
    <s v="Herbal Tea"/>
    <x v="6"/>
    <n v="265"/>
    <n v="210"/>
    <n v="115"/>
    <n v="120"/>
    <n v="80"/>
    <n v="42"/>
    <s v="Decaf"/>
    <m/>
  </r>
  <r>
    <x v="1"/>
    <x v="1"/>
    <x v="2"/>
    <n v="23"/>
    <s v="Texas"/>
    <s v="Beans"/>
    <s v="Espresso"/>
    <x v="10"/>
    <n v="194"/>
    <n v="110"/>
    <n v="82"/>
    <n v="50"/>
    <n v="40"/>
    <n v="55"/>
    <s v="Regular"/>
    <m/>
  </r>
  <r>
    <x v="3"/>
    <x v="1"/>
    <x v="2"/>
    <n v="14"/>
    <s v="Texas"/>
    <s v="Beans"/>
    <s v="Coffee"/>
    <x v="9"/>
    <n v="99"/>
    <n v="110"/>
    <n v="30"/>
    <n v="40"/>
    <n v="50"/>
    <n v="26"/>
    <s v="Decaf"/>
    <m/>
  </r>
  <r>
    <x v="4"/>
    <x v="0"/>
    <x v="1"/>
    <n v="73"/>
    <s v="Nevada"/>
    <s v="Leaves"/>
    <s v="Herbal Tea"/>
    <x v="2"/>
    <n v="569"/>
    <n v="490"/>
    <n v="288"/>
    <n v="170"/>
    <n v="210"/>
    <n v="116"/>
    <s v="Decaf"/>
    <m/>
  </r>
  <r>
    <x v="5"/>
    <x v="0"/>
    <x v="1"/>
    <n v="84"/>
    <s v="Nevada"/>
    <s v="Leaves"/>
    <s v="Tea"/>
    <x v="7"/>
    <n v="598"/>
    <n v="290"/>
    <n v="224"/>
    <n v="130"/>
    <n v="110"/>
    <n v="117"/>
    <s v="Regular"/>
    <m/>
  </r>
  <r>
    <x v="3"/>
    <x v="0"/>
    <x v="1"/>
    <n v="81"/>
    <s v="Nevada"/>
    <s v="Leaves"/>
    <s v="Tea"/>
    <x v="7"/>
    <n v="576"/>
    <n v="420"/>
    <n v="215"/>
    <n v="150"/>
    <n v="180"/>
    <n v="114"/>
    <s v="Regular"/>
    <m/>
  </r>
  <r>
    <x v="0"/>
    <x v="0"/>
    <x v="1"/>
    <n v="57"/>
    <s v="Nevada"/>
    <s v="Leaves"/>
    <s v="Herbal Tea"/>
    <x v="2"/>
    <n v="439"/>
    <n v="380"/>
    <n v="205"/>
    <n v="130"/>
    <n v="160"/>
    <n v="101"/>
    <s v="Decaf"/>
    <m/>
  </r>
  <r>
    <x v="2"/>
    <x v="0"/>
    <x v="1"/>
    <n v="75"/>
    <s v="Nevada"/>
    <s v="Leaves"/>
    <s v="Tea"/>
    <x v="7"/>
    <n v="532"/>
    <n v="380"/>
    <n v="196"/>
    <n v="140"/>
    <n v="160"/>
    <n v="108"/>
    <s v="Regular"/>
    <m/>
  </r>
  <r>
    <x v="0"/>
    <x v="0"/>
    <x v="1"/>
    <n v="59"/>
    <s v="Nevada"/>
    <s v="Leaves"/>
    <s v="Tea"/>
    <x v="8"/>
    <n v="451"/>
    <n v="300"/>
    <n v="190"/>
    <n v="80"/>
    <n v="150"/>
    <n v="84"/>
    <s v="Regular"/>
    <m/>
  </r>
  <r>
    <x v="3"/>
    <x v="0"/>
    <x v="1"/>
    <n v="70"/>
    <s v="Nevada"/>
    <s v="Leaves"/>
    <s v="Tea"/>
    <x v="8"/>
    <n v="501"/>
    <n v="360"/>
    <n v="157"/>
    <n v="100"/>
    <n v="180"/>
    <n v="94"/>
    <s v="Regular"/>
    <m/>
  </r>
  <r>
    <x v="2"/>
    <x v="0"/>
    <x v="1"/>
    <n v="57"/>
    <s v="Nevada"/>
    <s v="Leaves"/>
    <s v="Herbal Tea"/>
    <x v="2"/>
    <n v="412"/>
    <n v="380"/>
    <n v="138"/>
    <n v="130"/>
    <n v="160"/>
    <n v="101"/>
    <s v="Decaf"/>
    <m/>
  </r>
  <r>
    <x v="2"/>
    <x v="0"/>
    <x v="1"/>
    <n v="59"/>
    <s v="Nevada"/>
    <s v="Leaves"/>
    <s v="Tea"/>
    <x v="8"/>
    <n v="423"/>
    <n v="300"/>
    <n v="128"/>
    <n v="80"/>
    <n v="150"/>
    <n v="84"/>
    <s v="Regular"/>
    <m/>
  </r>
  <r>
    <x v="5"/>
    <x v="0"/>
    <x v="1"/>
    <n v="50"/>
    <s v="Nevada"/>
    <s v="Leaves"/>
    <s v="Herbal Tea"/>
    <x v="2"/>
    <n v="367"/>
    <n v="290"/>
    <n v="120"/>
    <n v="120"/>
    <n v="120"/>
    <n v="93"/>
    <s v="Decaf"/>
    <m/>
  </r>
  <r>
    <x v="5"/>
    <x v="0"/>
    <x v="1"/>
    <n v="39"/>
    <s v="Nevada"/>
    <s v="Leaves"/>
    <s v="Herbal Tea"/>
    <x v="1"/>
    <n v="298"/>
    <n v="240"/>
    <n v="114"/>
    <n v="130"/>
    <n v="90"/>
    <n v="62"/>
    <s v="Decaf"/>
    <m/>
  </r>
  <r>
    <x v="2"/>
    <x v="0"/>
    <x v="1"/>
    <n v="36"/>
    <s v="Nevada"/>
    <s v="Leaves"/>
    <s v="Herbal Tea"/>
    <x v="1"/>
    <n v="278"/>
    <n v="250"/>
    <n v="107"/>
    <n v="100"/>
    <n v="100"/>
    <n v="58"/>
    <s v="Decaf"/>
    <m/>
  </r>
  <r>
    <x v="1"/>
    <x v="0"/>
    <x v="1"/>
    <n v="0"/>
    <s v="Nevada"/>
    <s v="Beans"/>
    <s v="Espresso"/>
    <x v="10"/>
    <n v="46"/>
    <n v="30"/>
    <n v="47"/>
    <n v="30"/>
    <n v="0"/>
    <n v="11"/>
    <s v="Regular"/>
    <m/>
  </r>
  <r>
    <x v="4"/>
    <x v="0"/>
    <x v="1"/>
    <n v="122"/>
    <s v="Nevada"/>
    <s v="Leaves"/>
    <s v="Herbal Tea"/>
    <x v="6"/>
    <n v="343"/>
    <n v="290"/>
    <n v="47"/>
    <n v="30"/>
    <n v="120"/>
    <n v="155"/>
    <s v="Decaf"/>
    <m/>
  </r>
  <r>
    <x v="1"/>
    <x v="0"/>
    <x v="1"/>
    <n v="113"/>
    <s v="Nevada"/>
    <s v="Leaves"/>
    <s v="Herbal Tea"/>
    <x v="6"/>
    <n v="318"/>
    <n v="240"/>
    <n v="39"/>
    <n v="60"/>
    <n v="90"/>
    <n v="147"/>
    <s v="Decaf"/>
    <m/>
  </r>
  <r>
    <x v="0"/>
    <x v="0"/>
    <x v="1"/>
    <n v="109"/>
    <s v="Nevada"/>
    <s v="Leaves"/>
    <s v="Herbal Tea"/>
    <x v="6"/>
    <n v="308"/>
    <n v="260"/>
    <n v="39"/>
    <n v="20"/>
    <n v="110"/>
    <n v="142"/>
    <s v="Decaf"/>
    <m/>
  </r>
  <r>
    <x v="5"/>
    <x v="0"/>
    <x v="1"/>
    <n v="0"/>
    <s v="Nevada"/>
    <s v="Beans"/>
    <s v="Espresso"/>
    <x v="10"/>
    <n v="43"/>
    <n v="30"/>
    <n v="32"/>
    <n v="30"/>
    <n v="0"/>
    <n v="11"/>
    <s v="Regular"/>
    <m/>
  </r>
  <r>
    <x v="3"/>
    <x v="0"/>
    <x v="1"/>
    <n v="122"/>
    <s v="Nevada"/>
    <s v="Leaves"/>
    <s v="Herbal Tea"/>
    <x v="6"/>
    <n v="322"/>
    <n v="290"/>
    <n v="32"/>
    <n v="30"/>
    <n v="120"/>
    <n v="155"/>
    <s v="Decaf"/>
    <m/>
  </r>
  <r>
    <x v="3"/>
    <x v="0"/>
    <x v="1"/>
    <n v="0"/>
    <s v="Nevada"/>
    <s v="Beans"/>
    <s v="Espresso"/>
    <x v="10"/>
    <n v="43"/>
    <n v="40"/>
    <n v="31"/>
    <n v="30"/>
    <n v="0"/>
    <n v="12"/>
    <s v="Regular"/>
    <m/>
  </r>
  <r>
    <x v="5"/>
    <x v="0"/>
    <x v="1"/>
    <n v="6"/>
    <s v="Nevada"/>
    <s v="Beans"/>
    <s v="Espresso"/>
    <x v="4"/>
    <n v="58"/>
    <n v="40"/>
    <n v="17"/>
    <n v="30"/>
    <n v="10"/>
    <n v="18"/>
    <s v="Decaf"/>
    <m/>
  </r>
  <r>
    <x v="3"/>
    <x v="0"/>
    <x v="1"/>
    <n v="6"/>
    <s v="Nevada"/>
    <s v="Beans"/>
    <s v="Espresso"/>
    <x v="4"/>
    <n v="58"/>
    <n v="50"/>
    <n v="17"/>
    <n v="20"/>
    <n v="20"/>
    <n v="18"/>
    <s v="Decaf"/>
    <m/>
  </r>
  <r>
    <x v="5"/>
    <x v="0"/>
    <x v="1"/>
    <n v="5"/>
    <s v="Nevada"/>
    <s v="Beans"/>
    <s v="Espresso"/>
    <x v="5"/>
    <n v="52"/>
    <n v="30"/>
    <n v="14"/>
    <n v="20"/>
    <n v="10"/>
    <n v="17"/>
    <s v="Regular"/>
    <m/>
  </r>
  <r>
    <x v="3"/>
    <x v="0"/>
    <x v="1"/>
    <n v="9"/>
    <s v="Nevada"/>
    <s v="Beans"/>
    <s v="Coffee"/>
    <x v="9"/>
    <n v="69"/>
    <n v="80"/>
    <n v="8"/>
    <n v="30"/>
    <n v="30"/>
    <n v="30"/>
    <s v="Decaf"/>
    <m/>
  </r>
  <r>
    <x v="0"/>
    <x v="0"/>
    <x v="1"/>
    <n v="8"/>
    <s v="Nevada"/>
    <s v="Beans"/>
    <s v="Coffee"/>
    <x v="9"/>
    <n v="68"/>
    <n v="70"/>
    <n v="7"/>
    <n v="20"/>
    <n v="30"/>
    <n v="30"/>
    <s v="Decaf"/>
    <m/>
  </r>
  <r>
    <x v="4"/>
    <x v="0"/>
    <x v="1"/>
    <n v="14"/>
    <s v="Nevada"/>
    <s v="Beans"/>
    <s v="Coffee"/>
    <x v="0"/>
    <n v="94"/>
    <n v="100"/>
    <n v="1"/>
    <n v="20"/>
    <n v="40"/>
    <n v="48"/>
    <s v="Regular"/>
    <m/>
  </r>
  <r>
    <x v="1"/>
    <x v="0"/>
    <x v="1"/>
    <n v="12"/>
    <s v="Nevada"/>
    <s v="Beans"/>
    <s v="Coffee"/>
    <x v="0"/>
    <n v="82"/>
    <n v="100"/>
    <n v="-3"/>
    <n v="30"/>
    <n v="40"/>
    <n v="45"/>
    <s v="Regular"/>
    <m/>
  </r>
  <r>
    <x v="2"/>
    <x v="0"/>
    <x v="1"/>
    <n v="93"/>
    <s v="Nevada"/>
    <s v="Leaves"/>
    <s v="Tea"/>
    <x v="3"/>
    <n v="32"/>
    <n v="0"/>
    <n v="-340"/>
    <n v="-280"/>
    <n v="180"/>
    <n v="127"/>
    <s v="Regular"/>
    <m/>
  </r>
  <r>
    <x v="5"/>
    <x v="0"/>
    <x v="1"/>
    <n v="96"/>
    <s v="Nevada"/>
    <s v="Leaves"/>
    <s v="Tea"/>
    <x v="3"/>
    <n v="21"/>
    <n v="0"/>
    <n v="-363"/>
    <n v="-170"/>
    <n v="110"/>
    <n v="129"/>
    <s v="Regular"/>
    <m/>
  </r>
  <r>
    <x v="1"/>
    <x v="0"/>
    <x v="1"/>
    <n v="96"/>
    <s v="Nevada"/>
    <s v="Leaves"/>
    <s v="Tea"/>
    <x v="3"/>
    <n v="22"/>
    <n v="0"/>
    <n v="-539"/>
    <n v="-170"/>
    <n v="110"/>
    <n v="129"/>
    <s v="Regular"/>
    <m/>
  </r>
  <r>
    <x v="3"/>
    <x v="1"/>
    <x v="1"/>
    <n v="97"/>
    <s v="California"/>
    <s v="Beans"/>
    <s v="Coffee"/>
    <x v="0"/>
    <n v="699"/>
    <n v="830"/>
    <n v="271"/>
    <n v="350"/>
    <n v="330"/>
    <n v="149"/>
    <s v="Regular"/>
    <m/>
  </r>
  <r>
    <x v="2"/>
    <x v="1"/>
    <x v="1"/>
    <n v="75"/>
    <s v="California"/>
    <s v="Beans"/>
    <s v="Espresso"/>
    <x v="4"/>
    <n v="532"/>
    <n v="510"/>
    <n v="197"/>
    <n v="190"/>
    <n v="220"/>
    <n v="107"/>
    <s v="Decaf"/>
    <m/>
  </r>
  <r>
    <x v="2"/>
    <x v="1"/>
    <x v="1"/>
    <n v="13"/>
    <s v="California"/>
    <s v="Leaves"/>
    <s v="Herbal Tea"/>
    <x v="1"/>
    <n v="92"/>
    <n v="80"/>
    <n v="27"/>
    <n v="30"/>
    <n v="30"/>
    <n v="25"/>
    <s v="Decaf"/>
    <m/>
  </r>
  <r>
    <x v="4"/>
    <x v="1"/>
    <x v="3"/>
    <n v="81"/>
    <s v="Illinois"/>
    <s v="Beans"/>
    <s v="Espresso"/>
    <x v="5"/>
    <n v="614"/>
    <n v="730"/>
    <n v="321"/>
    <n v="320"/>
    <n v="310"/>
    <n v="113"/>
    <s v="Regular"/>
    <m/>
  </r>
  <r>
    <x v="1"/>
    <x v="1"/>
    <x v="3"/>
    <n v="34"/>
    <s v="Illinois"/>
    <s v="Leaves"/>
    <s v="Herbal Tea"/>
    <x v="6"/>
    <n v="322"/>
    <n v="240"/>
    <n v="197"/>
    <n v="140"/>
    <n v="90"/>
    <n v="46"/>
    <s v="Decaf"/>
    <m/>
  </r>
  <r>
    <x v="0"/>
    <x v="1"/>
    <x v="3"/>
    <n v="33"/>
    <s v="Illinois"/>
    <s v="Leaves"/>
    <s v="Herbal Tea"/>
    <x v="6"/>
    <n v="309"/>
    <n v="260"/>
    <n v="188"/>
    <n v="110"/>
    <n v="110"/>
    <n v="45"/>
    <s v="Decaf"/>
    <m/>
  </r>
  <r>
    <x v="5"/>
    <x v="1"/>
    <x v="3"/>
    <n v="34"/>
    <s v="Illinois"/>
    <s v="Leaves"/>
    <s v="Herbal Tea"/>
    <x v="6"/>
    <n v="302"/>
    <n v="240"/>
    <n v="133"/>
    <n v="140"/>
    <n v="90"/>
    <n v="46"/>
    <s v="Decaf"/>
    <m/>
  </r>
  <r>
    <x v="0"/>
    <x v="1"/>
    <x v="3"/>
    <n v="22"/>
    <s v="Illinois"/>
    <s v="Leaves"/>
    <s v="Herbal Tea"/>
    <x v="1"/>
    <n v="211"/>
    <n v="180"/>
    <n v="125"/>
    <n v="80"/>
    <n v="70"/>
    <n v="33"/>
    <s v="Decaf"/>
    <m/>
  </r>
  <r>
    <x v="0"/>
    <x v="1"/>
    <x v="3"/>
    <n v="14"/>
    <s v="Illinois"/>
    <s v="Leaves"/>
    <s v="Tea"/>
    <x v="7"/>
    <n v="131"/>
    <n v="100"/>
    <n v="71"/>
    <n v="40"/>
    <n v="40"/>
    <n v="25"/>
    <s v="Regular"/>
    <m/>
  </r>
  <r>
    <x v="4"/>
    <x v="1"/>
    <x v="3"/>
    <n v="22"/>
    <s v="Illinois"/>
    <s v="Leaves"/>
    <s v="Tea"/>
    <x v="8"/>
    <n v="179"/>
    <n v="130"/>
    <n v="70"/>
    <n v="40"/>
    <n v="50"/>
    <n v="54"/>
    <s v="Regular"/>
    <m/>
  </r>
  <r>
    <x v="5"/>
    <x v="0"/>
    <x v="3"/>
    <n v="84"/>
    <s v="Iowa"/>
    <s v="Leaves"/>
    <s v="Herbal Tea"/>
    <x v="6"/>
    <n v="598"/>
    <n v="480"/>
    <n v="224"/>
    <n v="210"/>
    <n v="200"/>
    <n v="117"/>
    <s v="Decaf"/>
    <m/>
  </r>
  <r>
    <x v="2"/>
    <x v="0"/>
    <x v="3"/>
    <n v="75"/>
    <s v="Iowa"/>
    <s v="Leaves"/>
    <s v="Herbal Tea"/>
    <x v="6"/>
    <n v="532"/>
    <n v="490"/>
    <n v="196"/>
    <n v="180"/>
    <n v="210"/>
    <n v="108"/>
    <s v="Decaf"/>
    <m/>
  </r>
  <r>
    <x v="2"/>
    <x v="0"/>
    <x v="3"/>
    <n v="59"/>
    <s v="Iowa"/>
    <s v="Leaves"/>
    <s v="Tea"/>
    <x v="7"/>
    <n v="423"/>
    <n v="350"/>
    <n v="129"/>
    <n v="110"/>
    <n v="170"/>
    <n v="83"/>
    <s v="Regular"/>
    <m/>
  </r>
  <r>
    <x v="2"/>
    <x v="0"/>
    <x v="3"/>
    <n v="36"/>
    <s v="Iowa"/>
    <s v="Leaves"/>
    <s v="Herbal Tea"/>
    <x v="2"/>
    <n v="278"/>
    <n v="250"/>
    <n v="107"/>
    <n v="100"/>
    <n v="100"/>
    <n v="58"/>
    <s v="Decaf"/>
    <m/>
  </r>
  <r>
    <x v="5"/>
    <x v="0"/>
    <x v="3"/>
    <n v="0"/>
    <s v="Iowa"/>
    <s v="Beans"/>
    <s v="Espresso"/>
    <x v="4"/>
    <n v="43"/>
    <n v="60"/>
    <n v="31"/>
    <n v="60"/>
    <n v="0"/>
    <n v="12"/>
    <s v="Decaf"/>
    <m/>
  </r>
  <r>
    <x v="2"/>
    <x v="0"/>
    <x v="3"/>
    <n v="0"/>
    <s v="Iowa"/>
    <s v="Beans"/>
    <s v="Espresso"/>
    <x v="4"/>
    <n v="43"/>
    <n v="50"/>
    <n v="31"/>
    <n v="40"/>
    <n v="0"/>
    <n v="12"/>
    <s v="Decaf"/>
    <m/>
  </r>
  <r>
    <x v="0"/>
    <x v="0"/>
    <x v="3"/>
    <n v="4"/>
    <s v="Iowa"/>
    <s v="Beans"/>
    <s v="Coffee"/>
    <x v="11"/>
    <n v="42"/>
    <n v="30"/>
    <n v="12"/>
    <n v="10"/>
    <n v="10"/>
    <n v="16"/>
    <s v="Regular"/>
    <m/>
  </r>
  <r>
    <x v="4"/>
    <x v="0"/>
    <x v="3"/>
    <n v="3"/>
    <s v="Iowa"/>
    <s v="Beans"/>
    <s v="Coffee"/>
    <x v="9"/>
    <n v="26"/>
    <n v="20"/>
    <n v="-1"/>
    <n v="10"/>
    <n v="0"/>
    <n v="15"/>
    <s v="Decaf"/>
    <m/>
  </r>
  <r>
    <x v="2"/>
    <x v="1"/>
    <x v="2"/>
    <n v="19"/>
    <s v="Texas"/>
    <s v="Leaves"/>
    <s v="Herbal Tea"/>
    <x v="6"/>
    <n v="138"/>
    <n v="120"/>
    <n v="32"/>
    <n v="40"/>
    <n v="50"/>
    <n v="47"/>
    <s v="Decaf"/>
    <m/>
  </r>
  <r>
    <x v="5"/>
    <x v="1"/>
    <x v="2"/>
    <n v="17"/>
    <s v="Texas"/>
    <s v="Leaves"/>
    <s v="Herbal Tea"/>
    <x v="6"/>
    <n v="123"/>
    <n v="110"/>
    <n v="26"/>
    <n v="70"/>
    <n v="30"/>
    <n v="45"/>
    <s v="Decaf"/>
    <m/>
  </r>
  <r>
    <x v="5"/>
    <x v="1"/>
    <x v="1"/>
    <n v="84"/>
    <s v="California"/>
    <s v="Beans"/>
    <s v="Espresso"/>
    <x v="4"/>
    <n v="598"/>
    <n v="550"/>
    <n v="225"/>
    <n v="240"/>
    <n v="230"/>
    <n v="116"/>
    <s v="Decaf"/>
    <m/>
  </r>
  <r>
    <x v="1"/>
    <x v="1"/>
    <x v="1"/>
    <n v="66"/>
    <s v="California"/>
    <s v="Beans"/>
    <s v="Espresso"/>
    <x v="10"/>
    <n v="509"/>
    <n v="430"/>
    <n v="221"/>
    <n v="160"/>
    <n v="210"/>
    <n v="90"/>
    <s v="Regular"/>
    <m/>
  </r>
  <r>
    <x v="3"/>
    <x v="1"/>
    <x v="1"/>
    <n v="73"/>
    <s v="California"/>
    <s v="Beans"/>
    <s v="Coffee"/>
    <x v="9"/>
    <n v="192"/>
    <n v="220"/>
    <n v="-149"/>
    <n v="-150"/>
    <n v="260"/>
    <n v="117"/>
    <s v="Decaf"/>
    <m/>
  </r>
  <r>
    <x v="1"/>
    <x v="0"/>
    <x v="3"/>
    <n v="18"/>
    <s v="Wisconsin"/>
    <s v="Leaves"/>
    <s v="Herbal Tea"/>
    <x v="6"/>
    <n v="169"/>
    <n v="120"/>
    <n v="85"/>
    <n v="80"/>
    <n v="40"/>
    <n v="42"/>
    <s v="Decaf"/>
    <m/>
  </r>
  <r>
    <x v="0"/>
    <x v="0"/>
    <x v="3"/>
    <n v="23"/>
    <s v="Wisconsin"/>
    <s v="Beans"/>
    <s v="Espresso"/>
    <x v="5"/>
    <n v="175"/>
    <n v="200"/>
    <n v="67"/>
    <n v="70"/>
    <n v="90"/>
    <n v="44"/>
    <s v="Regular"/>
    <m/>
  </r>
  <r>
    <x v="5"/>
    <x v="0"/>
    <x v="3"/>
    <n v="28"/>
    <s v="Wisconsin"/>
    <s v="Beans"/>
    <s v="Coffee"/>
    <x v="9"/>
    <n v="202"/>
    <n v="200"/>
    <n v="61"/>
    <n v="100"/>
    <n v="80"/>
    <n v="55"/>
    <s v="Decaf"/>
    <m/>
  </r>
  <r>
    <x v="3"/>
    <x v="0"/>
    <x v="3"/>
    <n v="27"/>
    <s v="Wisconsin"/>
    <s v="Beans"/>
    <s v="Coffee"/>
    <x v="9"/>
    <n v="195"/>
    <n v="190"/>
    <n v="57"/>
    <n v="70"/>
    <n v="80"/>
    <n v="55"/>
    <s v="Decaf"/>
    <m/>
  </r>
  <r>
    <x v="3"/>
    <x v="0"/>
    <x v="3"/>
    <n v="24"/>
    <s v="Wisconsin"/>
    <s v="Beans"/>
    <s v="Espresso"/>
    <x v="5"/>
    <n v="176"/>
    <n v="220"/>
    <n v="50"/>
    <n v="80"/>
    <n v="100"/>
    <n v="46"/>
    <s v="Regular"/>
    <m/>
  </r>
  <r>
    <x v="0"/>
    <x v="0"/>
    <x v="3"/>
    <n v="15"/>
    <s v="Wisconsin"/>
    <s v="Leaves"/>
    <s v="Tea"/>
    <x v="7"/>
    <n v="128"/>
    <n v="90"/>
    <n v="49"/>
    <n v="20"/>
    <n v="40"/>
    <n v="38"/>
    <s v="Regular"/>
    <m/>
  </r>
  <r>
    <x v="4"/>
    <x v="0"/>
    <x v="3"/>
    <n v="9"/>
    <s v="Wisconsin"/>
    <s v="Leaves"/>
    <s v="Herbal Tea"/>
    <x v="2"/>
    <n v="91"/>
    <n v="70"/>
    <n v="45"/>
    <n v="30"/>
    <n v="30"/>
    <n v="21"/>
    <s v="Decaf"/>
    <m/>
  </r>
  <r>
    <x v="0"/>
    <x v="0"/>
    <x v="3"/>
    <n v="8"/>
    <s v="Wisconsin"/>
    <s v="Leaves"/>
    <s v="Herbal Tea"/>
    <x v="2"/>
    <n v="83"/>
    <n v="70"/>
    <n v="40"/>
    <n v="40"/>
    <n v="20"/>
    <n v="20"/>
    <s v="Decaf"/>
    <m/>
  </r>
  <r>
    <x v="3"/>
    <x v="0"/>
    <x v="3"/>
    <n v="9"/>
    <s v="Wisconsin"/>
    <s v="Leaves"/>
    <s v="Herbal Tea"/>
    <x v="2"/>
    <n v="85"/>
    <n v="70"/>
    <n v="30"/>
    <n v="30"/>
    <n v="30"/>
    <n v="21"/>
    <s v="Decaf"/>
    <m/>
  </r>
  <r>
    <x v="3"/>
    <x v="0"/>
    <x v="3"/>
    <n v="24"/>
    <s v="Wisconsin"/>
    <s v="Beans"/>
    <s v="Coffee"/>
    <x v="11"/>
    <n v="145"/>
    <n v="140"/>
    <n v="22"/>
    <n v="30"/>
    <n v="60"/>
    <n v="58"/>
    <s v="Regular"/>
    <m/>
  </r>
  <r>
    <x v="3"/>
    <x v="0"/>
    <x v="3"/>
    <n v="95"/>
    <s v="Wisconsin"/>
    <s v="Beans"/>
    <s v="Coffee"/>
    <x v="0"/>
    <n v="250"/>
    <n v="240"/>
    <n v="20"/>
    <n v="30"/>
    <n v="100"/>
    <n v="125"/>
    <s v="Regular"/>
    <m/>
  </r>
  <r>
    <x v="5"/>
    <x v="0"/>
    <x v="3"/>
    <n v="87"/>
    <s v="Wisconsin"/>
    <s v="Beans"/>
    <s v="Coffee"/>
    <x v="0"/>
    <n v="230"/>
    <n v="230"/>
    <n v="18"/>
    <n v="60"/>
    <n v="90"/>
    <n v="116"/>
    <s v="Regular"/>
    <m/>
  </r>
  <r>
    <x v="5"/>
    <x v="0"/>
    <x v="3"/>
    <n v="21"/>
    <s v="Wisconsin"/>
    <s v="Beans"/>
    <s v="Coffee"/>
    <x v="11"/>
    <n v="126"/>
    <n v="120"/>
    <n v="15"/>
    <n v="50"/>
    <n v="40"/>
    <n v="55"/>
    <s v="Regular"/>
    <m/>
  </r>
  <r>
    <x v="2"/>
    <x v="0"/>
    <x v="3"/>
    <n v="7"/>
    <s v="Wisconsin"/>
    <s v="Beans"/>
    <s v="Espresso"/>
    <x v="4"/>
    <n v="52"/>
    <n v="60"/>
    <n v="11"/>
    <n v="30"/>
    <n v="20"/>
    <n v="19"/>
    <s v="Decaf"/>
    <m/>
  </r>
  <r>
    <x v="5"/>
    <x v="0"/>
    <x v="3"/>
    <n v="7"/>
    <s v="Wisconsin"/>
    <s v="Beans"/>
    <s v="Espresso"/>
    <x v="4"/>
    <n v="51"/>
    <n v="70"/>
    <n v="10"/>
    <n v="50"/>
    <n v="20"/>
    <n v="19"/>
    <s v="Decaf"/>
    <m/>
  </r>
  <r>
    <x v="0"/>
    <x v="0"/>
    <x v="3"/>
    <n v="55"/>
    <s v="Wisconsin"/>
    <s v="Leaves"/>
    <s v="Tea"/>
    <x v="8"/>
    <n v="157"/>
    <n v="120"/>
    <n v="3"/>
    <n v="0"/>
    <n v="50"/>
    <n v="84"/>
    <s v="Regular"/>
    <m/>
  </r>
  <r>
    <x v="2"/>
    <x v="0"/>
    <x v="3"/>
    <n v="55"/>
    <s v="Wisconsin"/>
    <s v="Leaves"/>
    <s v="Tea"/>
    <x v="8"/>
    <n v="147"/>
    <n v="120"/>
    <n v="2"/>
    <n v="0"/>
    <n v="50"/>
    <n v="84"/>
    <s v="Regular"/>
    <m/>
  </r>
  <r>
    <x v="5"/>
    <x v="0"/>
    <x v="3"/>
    <n v="54"/>
    <s v="Wisconsin"/>
    <s v="Leaves"/>
    <s v="Tea"/>
    <x v="8"/>
    <n v="144"/>
    <n v="90"/>
    <n v="0"/>
    <n v="0"/>
    <n v="40"/>
    <n v="84"/>
    <s v="Regular"/>
    <m/>
  </r>
  <r>
    <x v="1"/>
    <x v="1"/>
    <x v="0"/>
    <n v="91"/>
    <s v="New York"/>
    <s v="Beans"/>
    <s v="Coffee"/>
    <x v="0"/>
    <n v="693"/>
    <n v="540"/>
    <n v="367"/>
    <n v="230"/>
    <n v="210"/>
    <n v="143"/>
    <s v="Regular"/>
    <m/>
  </r>
  <r>
    <x v="5"/>
    <x v="1"/>
    <x v="0"/>
    <n v="34"/>
    <s v="New York"/>
    <s v="Leaves"/>
    <s v="Tea"/>
    <x v="8"/>
    <n v="302"/>
    <n v="320"/>
    <n v="134"/>
    <n v="160"/>
    <n v="130"/>
    <n v="45"/>
    <s v="Regular"/>
    <m/>
  </r>
  <r>
    <x v="3"/>
    <x v="1"/>
    <x v="0"/>
    <n v="24"/>
    <s v="New York"/>
    <s v="Leaves"/>
    <s v="Tea"/>
    <x v="7"/>
    <n v="210"/>
    <n v="210"/>
    <n v="89"/>
    <n v="90"/>
    <n v="90"/>
    <n v="35"/>
    <s v="Regular"/>
    <m/>
  </r>
  <r>
    <x v="3"/>
    <x v="1"/>
    <x v="0"/>
    <n v="74"/>
    <s v="New York"/>
    <s v="Leaves"/>
    <s v="Herbal Tea"/>
    <x v="1"/>
    <n v="148"/>
    <n v="100"/>
    <n v="-189"/>
    <n v="-150"/>
    <n v="180"/>
    <n v="96"/>
    <s v="Decaf"/>
    <m/>
  </r>
  <r>
    <x v="4"/>
    <x v="1"/>
    <x v="0"/>
    <n v="74"/>
    <s v="New York"/>
    <s v="Leaves"/>
    <s v="Herbal Tea"/>
    <x v="1"/>
    <n v="158"/>
    <n v="100"/>
    <n v="-280"/>
    <n v="-150"/>
    <n v="180"/>
    <n v="96"/>
    <s v="Decaf"/>
    <m/>
  </r>
  <r>
    <x v="5"/>
    <x v="1"/>
    <x v="0"/>
    <n v="66"/>
    <s v="New York"/>
    <s v="Beans"/>
    <s v="Espresso"/>
    <x v="12"/>
    <n v="765"/>
    <n v="720"/>
    <n v="435"/>
    <n v="450"/>
    <n v="210"/>
    <n v="91"/>
    <s v="Regular"/>
    <m/>
  </r>
  <r>
    <x v="3"/>
    <x v="1"/>
    <x v="0"/>
    <n v="70"/>
    <s v="New York"/>
    <s v="Beans"/>
    <s v="Espresso"/>
    <x v="12"/>
    <n v="657"/>
    <n v="640"/>
    <n v="312"/>
    <n v="320"/>
    <n v="240"/>
    <n v="95"/>
    <s v="Regular"/>
    <m/>
  </r>
  <r>
    <x v="1"/>
    <x v="1"/>
    <x v="0"/>
    <n v="34"/>
    <s v="New York"/>
    <s v="Leaves"/>
    <s v="Tea"/>
    <x v="8"/>
    <n v="322"/>
    <n v="320"/>
    <n v="199"/>
    <n v="160"/>
    <n v="130"/>
    <n v="45"/>
    <s v="Regular"/>
    <m/>
  </r>
  <r>
    <x v="3"/>
    <x v="1"/>
    <x v="0"/>
    <n v="34"/>
    <s v="New York"/>
    <s v="Leaves"/>
    <s v="Tea"/>
    <x v="8"/>
    <n v="302"/>
    <n v="310"/>
    <n v="133"/>
    <n v="150"/>
    <n v="120"/>
    <n v="46"/>
    <s v="Regular"/>
    <m/>
  </r>
  <r>
    <x v="4"/>
    <x v="1"/>
    <x v="0"/>
    <n v="24"/>
    <s v="New York"/>
    <s v="Leaves"/>
    <s v="Tea"/>
    <x v="7"/>
    <n v="224"/>
    <n v="210"/>
    <n v="132"/>
    <n v="90"/>
    <n v="90"/>
    <n v="35"/>
    <s v="Regular"/>
    <m/>
  </r>
  <r>
    <x v="2"/>
    <x v="1"/>
    <x v="0"/>
    <n v="14"/>
    <s v="New York"/>
    <s v="Leaves"/>
    <s v="Tea"/>
    <x v="3"/>
    <n v="123"/>
    <n v="120"/>
    <n v="47"/>
    <n v="50"/>
    <n v="50"/>
    <n v="26"/>
    <s v="Regular"/>
    <m/>
  </r>
  <r>
    <x v="1"/>
    <x v="1"/>
    <x v="3"/>
    <n v="34"/>
    <s v="Colorado"/>
    <s v="Beans"/>
    <s v="Coffee"/>
    <x v="11"/>
    <n v="322"/>
    <n v="300"/>
    <n v="197"/>
    <n v="160"/>
    <n v="120"/>
    <n v="46"/>
    <s v="Regular"/>
    <m/>
  </r>
  <r>
    <x v="0"/>
    <x v="1"/>
    <x v="3"/>
    <n v="33"/>
    <s v="Colorado"/>
    <s v="Beans"/>
    <s v="Coffee"/>
    <x v="11"/>
    <n v="309"/>
    <n v="280"/>
    <n v="190"/>
    <n v="130"/>
    <n v="110"/>
    <n v="44"/>
    <s v="Regular"/>
    <m/>
  </r>
  <r>
    <x v="1"/>
    <x v="1"/>
    <x v="3"/>
    <n v="30"/>
    <s v="Colorado"/>
    <s v="Beans"/>
    <s v="Coffee"/>
    <x v="9"/>
    <n v="282"/>
    <n v="260"/>
    <n v="172"/>
    <n v="150"/>
    <n v="100"/>
    <n v="41"/>
    <s v="Decaf"/>
    <m/>
  </r>
  <r>
    <x v="3"/>
    <x v="1"/>
    <x v="3"/>
    <n v="34"/>
    <s v="Colorado"/>
    <s v="Beans"/>
    <s v="Coffee"/>
    <x v="11"/>
    <n v="302"/>
    <n v="290"/>
    <n v="134"/>
    <n v="130"/>
    <n v="120"/>
    <n v="45"/>
    <s v="Regular"/>
    <m/>
  </r>
  <r>
    <x v="5"/>
    <x v="1"/>
    <x v="3"/>
    <n v="30"/>
    <s v="Colorado"/>
    <s v="Beans"/>
    <s v="Coffee"/>
    <x v="9"/>
    <n v="265"/>
    <n v="260"/>
    <n v="116"/>
    <n v="150"/>
    <n v="100"/>
    <n v="41"/>
    <s v="Decaf"/>
    <m/>
  </r>
  <r>
    <x v="4"/>
    <x v="1"/>
    <x v="3"/>
    <n v="26"/>
    <s v="Colorado"/>
    <s v="Leaves"/>
    <s v="Tea"/>
    <x v="3"/>
    <n v="197"/>
    <n v="150"/>
    <n v="98"/>
    <n v="60"/>
    <n v="60"/>
    <n v="38"/>
    <s v="Regular"/>
    <m/>
  </r>
  <r>
    <x v="5"/>
    <x v="1"/>
    <x v="3"/>
    <n v="45"/>
    <s v="Colorado"/>
    <s v="Leaves"/>
    <s v="Herbal Tea"/>
    <x v="6"/>
    <n v="322"/>
    <n v="260"/>
    <n v="92"/>
    <n v="110"/>
    <n v="120"/>
    <n v="69"/>
    <s v="Decaf"/>
    <m/>
  </r>
  <r>
    <x v="2"/>
    <x v="1"/>
    <x v="3"/>
    <n v="29"/>
    <s v="Colorado"/>
    <s v="Leaves"/>
    <s v="Tea"/>
    <x v="3"/>
    <n v="200"/>
    <n v="160"/>
    <n v="70"/>
    <n v="60"/>
    <n v="70"/>
    <n v="42"/>
    <s v="Regular"/>
    <m/>
  </r>
  <r>
    <x v="3"/>
    <x v="1"/>
    <x v="3"/>
    <n v="26"/>
    <s v="Colorado"/>
    <s v="Leaves"/>
    <s v="Tea"/>
    <x v="3"/>
    <n v="185"/>
    <n v="150"/>
    <n v="66"/>
    <n v="60"/>
    <n v="60"/>
    <n v="38"/>
    <s v="Regular"/>
    <m/>
  </r>
  <r>
    <x v="0"/>
    <x v="1"/>
    <x v="3"/>
    <n v="17"/>
    <s v="Colorado"/>
    <s v="Leaves"/>
    <s v="Tea"/>
    <x v="8"/>
    <n v="133"/>
    <n v="100"/>
    <n v="43"/>
    <n v="30"/>
    <n v="40"/>
    <n v="39"/>
    <s v="Regular"/>
    <m/>
  </r>
  <r>
    <x v="0"/>
    <x v="1"/>
    <x v="3"/>
    <n v="13"/>
    <s v="Colorado"/>
    <s v="Beans"/>
    <s v="Coffee"/>
    <x v="0"/>
    <n v="98"/>
    <n v="90"/>
    <n v="40"/>
    <n v="40"/>
    <n v="30"/>
    <n v="25"/>
    <s v="Regular"/>
    <m/>
  </r>
  <r>
    <x v="2"/>
    <x v="1"/>
    <x v="3"/>
    <n v="17"/>
    <s v="Colorado"/>
    <s v="Leaves"/>
    <s v="Tea"/>
    <x v="8"/>
    <n v="125"/>
    <n v="100"/>
    <n v="29"/>
    <n v="30"/>
    <n v="40"/>
    <n v="39"/>
    <s v="Regular"/>
    <m/>
  </r>
  <r>
    <x v="5"/>
    <x v="1"/>
    <x v="3"/>
    <n v="12"/>
    <s v="Colorado"/>
    <s v="Beans"/>
    <s v="Coffee"/>
    <x v="0"/>
    <n v="90"/>
    <n v="80"/>
    <n v="27"/>
    <n v="50"/>
    <n v="30"/>
    <n v="24"/>
    <s v="Regular"/>
    <m/>
  </r>
  <r>
    <x v="0"/>
    <x v="1"/>
    <x v="3"/>
    <n v="20"/>
    <s v="Colorado"/>
    <s v="Leaves"/>
    <s v="Tea"/>
    <x v="7"/>
    <n v="132"/>
    <n v="100"/>
    <n v="22"/>
    <n v="20"/>
    <n v="40"/>
    <n v="54"/>
    <s v="Regular"/>
    <m/>
  </r>
  <r>
    <x v="2"/>
    <x v="1"/>
    <x v="3"/>
    <n v="20"/>
    <s v="Colorado"/>
    <s v="Leaves"/>
    <s v="Tea"/>
    <x v="7"/>
    <n v="124"/>
    <n v="100"/>
    <n v="15"/>
    <n v="20"/>
    <n v="40"/>
    <n v="54"/>
    <s v="Regular"/>
    <m/>
  </r>
  <r>
    <x v="4"/>
    <x v="1"/>
    <x v="3"/>
    <n v="42"/>
    <s v="Colorado"/>
    <s v="Leaves"/>
    <s v="Herbal Tea"/>
    <x v="2"/>
    <n v="119"/>
    <n v="100"/>
    <n v="-9"/>
    <n v="0"/>
    <n v="40"/>
    <n v="71"/>
    <s v="Decaf"/>
    <m/>
  </r>
  <r>
    <x v="1"/>
    <x v="1"/>
    <x v="3"/>
    <n v="45"/>
    <s v="Colorado"/>
    <s v="Leaves"/>
    <s v="Herbal Tea"/>
    <x v="6"/>
    <n v="343"/>
    <n v="260"/>
    <n v="137"/>
    <n v="110"/>
    <n v="120"/>
    <n v="69"/>
    <s v="Decaf"/>
    <m/>
  </r>
  <r>
    <x v="4"/>
    <x v="1"/>
    <x v="3"/>
    <n v="24"/>
    <s v="Colorado"/>
    <s v="Beans"/>
    <s v="Coffee"/>
    <x v="9"/>
    <n v="224"/>
    <n v="200"/>
    <n v="131"/>
    <n v="90"/>
    <n v="80"/>
    <n v="36"/>
    <s v="Decaf"/>
    <m/>
  </r>
  <r>
    <x v="0"/>
    <x v="1"/>
    <x v="3"/>
    <n v="22"/>
    <s v="Colorado"/>
    <s v="Beans"/>
    <s v="Coffee"/>
    <x v="9"/>
    <n v="211"/>
    <n v="190"/>
    <n v="125"/>
    <n v="80"/>
    <n v="80"/>
    <n v="33"/>
    <s v="Decaf"/>
    <m/>
  </r>
  <r>
    <x v="3"/>
    <x v="1"/>
    <x v="3"/>
    <n v="24"/>
    <s v="Colorado"/>
    <s v="Beans"/>
    <s v="Coffee"/>
    <x v="9"/>
    <n v="210"/>
    <n v="200"/>
    <n v="88"/>
    <n v="90"/>
    <n v="80"/>
    <n v="36"/>
    <s v="Decaf"/>
    <m/>
  </r>
  <r>
    <x v="5"/>
    <x v="1"/>
    <x v="3"/>
    <n v="29"/>
    <s v="Colorado"/>
    <s v="Leaves"/>
    <s v="Tea"/>
    <x v="3"/>
    <n v="205"/>
    <n v="140"/>
    <n v="74"/>
    <n v="80"/>
    <n v="50"/>
    <n v="41"/>
    <s v="Regular"/>
    <m/>
  </r>
  <r>
    <x v="4"/>
    <x v="1"/>
    <x v="3"/>
    <n v="22"/>
    <s v="Colorado"/>
    <s v="Beans"/>
    <s v="Espresso"/>
    <x v="4"/>
    <n v="179"/>
    <n v="210"/>
    <n v="70"/>
    <n v="80"/>
    <n v="80"/>
    <n v="54"/>
    <s v="Decaf"/>
    <m/>
  </r>
  <r>
    <x v="2"/>
    <x v="1"/>
    <x v="3"/>
    <n v="19"/>
    <s v="Colorado"/>
    <s v="Leaves"/>
    <s v="Herbal Tea"/>
    <x v="1"/>
    <n v="138"/>
    <n v="120"/>
    <n v="32"/>
    <n v="40"/>
    <n v="50"/>
    <n v="47"/>
    <s v="Decaf"/>
    <m/>
  </r>
  <r>
    <x v="1"/>
    <x v="1"/>
    <x v="3"/>
    <n v="20"/>
    <s v="Colorado"/>
    <s v="Leaves"/>
    <s v="Tea"/>
    <x v="7"/>
    <n v="128"/>
    <n v="80"/>
    <n v="19"/>
    <n v="30"/>
    <n v="30"/>
    <n v="53"/>
    <s v="Regular"/>
    <m/>
  </r>
  <r>
    <x v="1"/>
    <x v="1"/>
    <x v="3"/>
    <n v="46"/>
    <s v="Colorado"/>
    <s v="Leaves"/>
    <s v="Herbal Tea"/>
    <x v="2"/>
    <n v="130"/>
    <n v="90"/>
    <n v="-7"/>
    <n v="30"/>
    <n v="30"/>
    <n v="76"/>
    <s v="Decaf"/>
    <m/>
  </r>
  <r>
    <x v="4"/>
    <x v="1"/>
    <x v="0"/>
    <n v="41"/>
    <s v="Florida"/>
    <s v="Beans"/>
    <s v="Coffee"/>
    <x v="9"/>
    <n v="341"/>
    <n v="280"/>
    <n v="181"/>
    <n v="110"/>
    <n v="120"/>
    <n v="64"/>
    <s v="Decaf"/>
    <m/>
  </r>
  <r>
    <x v="1"/>
    <x v="1"/>
    <x v="0"/>
    <n v="87"/>
    <s v="Florida"/>
    <s v="Beans"/>
    <s v="Espresso"/>
    <x v="5"/>
    <n v="245"/>
    <n v="210"/>
    <n v="27"/>
    <n v="50"/>
    <n v="80"/>
    <n v="116"/>
    <s v="Regular"/>
    <m/>
  </r>
  <r>
    <x v="0"/>
    <x v="1"/>
    <x v="0"/>
    <n v="7"/>
    <s v="Florida"/>
    <s v="Leaves"/>
    <s v="Herbal Tea"/>
    <x v="6"/>
    <n v="55"/>
    <n v="30"/>
    <n v="16"/>
    <n v="10"/>
    <n v="10"/>
    <n v="19"/>
    <s v="Decaf"/>
    <m/>
  </r>
  <r>
    <x v="0"/>
    <x v="1"/>
    <x v="3"/>
    <n v="31"/>
    <s v="Ohio"/>
    <s v="Leaves"/>
    <s v="Tea"/>
    <x v="8"/>
    <n v="261"/>
    <n v="200"/>
    <n v="132"/>
    <n v="70"/>
    <n v="80"/>
    <n v="54"/>
    <s v="Regular"/>
    <m/>
  </r>
  <r>
    <x v="3"/>
    <x v="1"/>
    <x v="3"/>
    <n v="41"/>
    <s v="Ohio"/>
    <s v="Leaves"/>
    <s v="Tea"/>
    <x v="8"/>
    <n v="320"/>
    <n v="260"/>
    <n v="121"/>
    <n v="90"/>
    <n v="110"/>
    <n v="65"/>
    <s v="Regular"/>
    <m/>
  </r>
  <r>
    <x v="3"/>
    <x v="1"/>
    <x v="3"/>
    <n v="42"/>
    <s v="Ohio"/>
    <s v="Beans"/>
    <s v="Espresso"/>
    <x v="5"/>
    <n v="306"/>
    <n v="390"/>
    <n v="87"/>
    <n v="140"/>
    <n v="190"/>
    <n v="66"/>
    <s v="Regular"/>
    <m/>
  </r>
  <r>
    <x v="3"/>
    <x v="1"/>
    <x v="3"/>
    <n v="17"/>
    <s v="Ohio"/>
    <s v="Beans"/>
    <s v="Espresso"/>
    <x v="4"/>
    <n v="103"/>
    <n v="130"/>
    <n v="6"/>
    <n v="40"/>
    <n v="50"/>
    <n v="51"/>
    <s v="Decaf"/>
    <m/>
  </r>
  <r>
    <x v="3"/>
    <x v="1"/>
    <x v="0"/>
    <n v="29"/>
    <s v="Florida"/>
    <s v="Beans"/>
    <s v="Coffee"/>
    <x v="0"/>
    <n v="221"/>
    <n v="190"/>
    <n v="73"/>
    <n v="80"/>
    <n v="70"/>
    <n v="60"/>
    <s v="Regular"/>
    <m/>
  </r>
  <r>
    <x v="2"/>
    <x v="1"/>
    <x v="0"/>
    <n v="25"/>
    <s v="Florida"/>
    <s v="Beans"/>
    <s v="Coffee"/>
    <x v="0"/>
    <n v="197"/>
    <n v="170"/>
    <n v="63"/>
    <n v="60"/>
    <n v="70"/>
    <n v="56"/>
    <s v="Regular"/>
    <m/>
  </r>
  <r>
    <x v="2"/>
    <x v="1"/>
    <x v="0"/>
    <n v="85"/>
    <s v="Florida"/>
    <s v="Beans"/>
    <s v="Espresso"/>
    <x v="5"/>
    <n v="224"/>
    <n v="210"/>
    <n v="15"/>
    <n v="20"/>
    <n v="90"/>
    <n v="115"/>
    <s v="Regular"/>
    <m/>
  </r>
  <r>
    <x v="0"/>
    <x v="1"/>
    <x v="1"/>
    <n v="22"/>
    <s v="California"/>
    <s v="Leaves"/>
    <s v="Herbal Tea"/>
    <x v="6"/>
    <n v="211"/>
    <n v="180"/>
    <n v="125"/>
    <n v="80"/>
    <n v="70"/>
    <n v="33"/>
    <s v="Decaf"/>
    <m/>
  </r>
  <r>
    <x v="0"/>
    <x v="1"/>
    <x v="1"/>
    <n v="14"/>
    <s v="California"/>
    <s v="Leaves"/>
    <s v="Tea"/>
    <x v="8"/>
    <n v="131"/>
    <n v="80"/>
    <n v="70"/>
    <n v="40"/>
    <n v="30"/>
    <n v="26"/>
    <s v="Regular"/>
    <m/>
  </r>
  <r>
    <x v="1"/>
    <x v="1"/>
    <x v="0"/>
    <n v="28"/>
    <s v="Florida"/>
    <s v="Beans"/>
    <s v="Coffee"/>
    <x v="9"/>
    <n v="232"/>
    <n v="180"/>
    <n v="113"/>
    <n v="90"/>
    <n v="70"/>
    <n v="51"/>
    <s v="Decaf"/>
    <m/>
  </r>
  <r>
    <x v="2"/>
    <x v="1"/>
    <x v="0"/>
    <n v="31"/>
    <s v="Florida"/>
    <s v="Beans"/>
    <s v="Coffee"/>
    <x v="9"/>
    <n v="245"/>
    <n v="220"/>
    <n v="89"/>
    <n v="90"/>
    <n v="90"/>
    <n v="54"/>
    <s v="Decaf"/>
    <m/>
  </r>
  <r>
    <x v="0"/>
    <x v="1"/>
    <x v="0"/>
    <n v="25"/>
    <s v="Florida"/>
    <s v="Beans"/>
    <s v="Espresso"/>
    <x v="4"/>
    <n v="192"/>
    <n v="170"/>
    <n v="76"/>
    <n v="60"/>
    <n v="70"/>
    <n v="52"/>
    <s v="Decaf"/>
    <m/>
  </r>
  <r>
    <x v="1"/>
    <x v="1"/>
    <x v="0"/>
    <n v="13"/>
    <s v="Florida"/>
    <s v="Leaves"/>
    <s v="Tea"/>
    <x v="3"/>
    <n v="126"/>
    <n v="120"/>
    <n v="68"/>
    <n v="60"/>
    <n v="50"/>
    <n v="24"/>
    <s v="Regular"/>
    <m/>
  </r>
  <r>
    <x v="3"/>
    <x v="1"/>
    <x v="0"/>
    <n v="7"/>
    <s v="Florida"/>
    <s v="Leaves"/>
    <s v="Herbal Tea"/>
    <x v="6"/>
    <n v="56"/>
    <n v="40"/>
    <n v="12"/>
    <n v="20"/>
    <n v="10"/>
    <n v="20"/>
    <s v="Decaf"/>
    <m/>
  </r>
  <r>
    <x v="4"/>
    <x v="1"/>
    <x v="3"/>
    <n v="70"/>
    <s v="Illinois"/>
    <s v="Beans"/>
    <s v="Espresso"/>
    <x v="4"/>
    <n v="534"/>
    <n v="640"/>
    <n v="233"/>
    <n v="240"/>
    <n v="320"/>
    <n v="94"/>
    <s v="Decaf"/>
    <m/>
  </r>
  <r>
    <x v="1"/>
    <x v="1"/>
    <x v="3"/>
    <n v="66"/>
    <s v="Illinois"/>
    <s v="Beans"/>
    <s v="Espresso"/>
    <x v="4"/>
    <n v="509"/>
    <n v="710"/>
    <n v="221"/>
    <n v="300"/>
    <n v="340"/>
    <n v="90"/>
    <s v="Decaf"/>
    <m/>
  </r>
  <r>
    <x v="3"/>
    <x v="1"/>
    <x v="3"/>
    <n v="14"/>
    <s v="Illinois"/>
    <s v="Leaves"/>
    <s v="Herbal Tea"/>
    <x v="2"/>
    <n v="99"/>
    <n v="90"/>
    <n v="29"/>
    <n v="30"/>
    <n v="40"/>
    <n v="27"/>
    <s v="Decaf"/>
    <m/>
  </r>
  <r>
    <x v="2"/>
    <x v="1"/>
    <x v="3"/>
    <n v="13"/>
    <s v="Illinois"/>
    <s v="Leaves"/>
    <s v="Herbal Tea"/>
    <x v="2"/>
    <n v="92"/>
    <n v="80"/>
    <n v="27"/>
    <n v="30"/>
    <n v="30"/>
    <n v="25"/>
    <s v="Decaf"/>
    <m/>
  </r>
  <r>
    <x v="4"/>
    <x v="1"/>
    <x v="0"/>
    <n v="8"/>
    <s v="Massachusetts"/>
    <s v="Leaves"/>
    <s v="Tea"/>
    <x v="3"/>
    <n v="78"/>
    <n v="70"/>
    <n v="37"/>
    <n v="30"/>
    <n v="30"/>
    <n v="19"/>
    <s v="Regular"/>
    <m/>
  </r>
  <r>
    <x v="4"/>
    <x v="1"/>
    <x v="0"/>
    <n v="17"/>
    <s v="Massachusetts"/>
    <s v="Leaves"/>
    <s v="Herbal Tea"/>
    <x v="2"/>
    <n v="110"/>
    <n v="70"/>
    <n v="10"/>
    <n v="10"/>
    <n v="30"/>
    <n v="50"/>
    <s v="Decaf"/>
    <m/>
  </r>
  <r>
    <x v="2"/>
    <x v="1"/>
    <x v="0"/>
    <n v="47"/>
    <s v="Massachusetts"/>
    <s v="Beans"/>
    <s v="Espresso"/>
    <x v="5"/>
    <n v="120"/>
    <n v="110"/>
    <n v="-8"/>
    <n v="0"/>
    <n v="50"/>
    <n v="76"/>
    <s v="Regular"/>
    <m/>
  </r>
  <r>
    <x v="5"/>
    <x v="1"/>
    <x v="0"/>
    <n v="46"/>
    <s v="Massachusetts"/>
    <s v="Beans"/>
    <s v="Espresso"/>
    <x v="5"/>
    <n v="116"/>
    <n v="100"/>
    <n v="-11"/>
    <n v="30"/>
    <n v="30"/>
    <n v="76"/>
    <s v="Regular"/>
    <m/>
  </r>
  <r>
    <x v="1"/>
    <x v="1"/>
    <x v="0"/>
    <n v="46"/>
    <s v="Massachusetts"/>
    <s v="Beans"/>
    <s v="Espresso"/>
    <x v="5"/>
    <n v="124"/>
    <n v="100"/>
    <n v="-16"/>
    <n v="30"/>
    <n v="30"/>
    <n v="76"/>
    <s v="Regular"/>
    <m/>
  </r>
  <r>
    <x v="1"/>
    <x v="0"/>
    <x v="1"/>
    <n v="84"/>
    <s v="Nevada"/>
    <s v="Leaves"/>
    <s v="Tea"/>
    <x v="7"/>
    <n v="637"/>
    <n v="290"/>
    <n v="332"/>
    <n v="130"/>
    <n v="110"/>
    <n v="117"/>
    <s v="Regular"/>
    <m/>
  </r>
  <r>
    <x v="4"/>
    <x v="0"/>
    <x v="1"/>
    <n v="81"/>
    <s v="Nevada"/>
    <s v="Leaves"/>
    <s v="Tea"/>
    <x v="7"/>
    <n v="614"/>
    <n v="420"/>
    <n v="319"/>
    <n v="150"/>
    <n v="180"/>
    <n v="114"/>
    <s v="Regular"/>
    <m/>
  </r>
  <r>
    <x v="0"/>
    <x v="0"/>
    <x v="1"/>
    <n v="75"/>
    <s v="Nevada"/>
    <s v="Leaves"/>
    <s v="Tea"/>
    <x v="7"/>
    <n v="567"/>
    <n v="380"/>
    <n v="291"/>
    <n v="140"/>
    <n v="160"/>
    <n v="108"/>
    <s v="Regular"/>
    <m/>
  </r>
  <r>
    <x v="4"/>
    <x v="0"/>
    <x v="1"/>
    <n v="70"/>
    <s v="Nevada"/>
    <s v="Leaves"/>
    <s v="Tea"/>
    <x v="8"/>
    <n v="534"/>
    <n v="360"/>
    <n v="233"/>
    <n v="100"/>
    <n v="180"/>
    <n v="94"/>
    <s v="Regular"/>
    <m/>
  </r>
  <r>
    <x v="1"/>
    <x v="0"/>
    <x v="1"/>
    <n v="66"/>
    <s v="Nevada"/>
    <s v="Leaves"/>
    <s v="Tea"/>
    <x v="8"/>
    <n v="509"/>
    <n v="230"/>
    <n v="221"/>
    <n v="80"/>
    <n v="110"/>
    <n v="90"/>
    <s v="Regular"/>
    <m/>
  </r>
  <r>
    <x v="3"/>
    <x v="0"/>
    <x v="1"/>
    <n v="73"/>
    <s v="Nevada"/>
    <s v="Leaves"/>
    <s v="Herbal Tea"/>
    <x v="2"/>
    <n v="534"/>
    <n v="490"/>
    <n v="194"/>
    <n v="170"/>
    <n v="210"/>
    <n v="116"/>
    <s v="Decaf"/>
    <m/>
  </r>
  <r>
    <x v="4"/>
    <x v="0"/>
    <x v="1"/>
    <n v="40"/>
    <s v="Nevada"/>
    <s v="Leaves"/>
    <s v="Herbal Tea"/>
    <x v="1"/>
    <n v="332"/>
    <n v="290"/>
    <n v="181"/>
    <n v="120"/>
    <n v="120"/>
    <n v="63"/>
    <s v="Decaf"/>
    <m/>
  </r>
  <r>
    <x v="1"/>
    <x v="0"/>
    <x v="1"/>
    <n v="50"/>
    <s v="Nevada"/>
    <s v="Leaves"/>
    <s v="Herbal Tea"/>
    <x v="2"/>
    <n v="391"/>
    <n v="290"/>
    <n v="178"/>
    <n v="120"/>
    <n v="120"/>
    <n v="93"/>
    <s v="Decaf"/>
    <m/>
  </r>
  <r>
    <x v="1"/>
    <x v="0"/>
    <x v="1"/>
    <n v="39"/>
    <s v="Nevada"/>
    <s v="Leaves"/>
    <s v="Herbal Tea"/>
    <x v="1"/>
    <n v="318"/>
    <n v="240"/>
    <n v="169"/>
    <n v="130"/>
    <n v="90"/>
    <n v="62"/>
    <s v="Decaf"/>
    <m/>
  </r>
  <r>
    <x v="0"/>
    <x v="0"/>
    <x v="1"/>
    <n v="36"/>
    <s v="Nevada"/>
    <s v="Leaves"/>
    <s v="Herbal Tea"/>
    <x v="1"/>
    <n v="296"/>
    <n v="250"/>
    <n v="159"/>
    <n v="100"/>
    <n v="100"/>
    <n v="58"/>
    <s v="Decaf"/>
    <m/>
  </r>
  <r>
    <x v="5"/>
    <x v="0"/>
    <x v="1"/>
    <n v="66"/>
    <s v="Nevada"/>
    <s v="Leaves"/>
    <s v="Tea"/>
    <x v="8"/>
    <n v="478"/>
    <n v="230"/>
    <n v="149"/>
    <n v="80"/>
    <n v="110"/>
    <n v="90"/>
    <s v="Regular"/>
    <m/>
  </r>
  <r>
    <x v="3"/>
    <x v="0"/>
    <x v="1"/>
    <n v="40"/>
    <s v="Nevada"/>
    <s v="Leaves"/>
    <s v="Herbal Tea"/>
    <x v="1"/>
    <n v="312"/>
    <n v="290"/>
    <n v="122"/>
    <n v="120"/>
    <n v="120"/>
    <n v="63"/>
    <s v="Decaf"/>
    <m/>
  </r>
  <r>
    <x v="0"/>
    <x v="0"/>
    <x v="1"/>
    <n v="0"/>
    <s v="Nevada"/>
    <s v="Beans"/>
    <s v="Espresso"/>
    <x v="10"/>
    <n v="46"/>
    <n v="40"/>
    <n v="46"/>
    <n v="30"/>
    <n v="0"/>
    <n v="12"/>
    <s v="Regular"/>
    <m/>
  </r>
  <r>
    <x v="4"/>
    <x v="0"/>
    <x v="1"/>
    <n v="0"/>
    <s v="Nevada"/>
    <s v="Beans"/>
    <s v="Espresso"/>
    <x v="10"/>
    <n v="46"/>
    <n v="40"/>
    <n v="46"/>
    <n v="30"/>
    <n v="0"/>
    <n v="12"/>
    <s v="Regular"/>
    <m/>
  </r>
  <r>
    <x v="2"/>
    <x v="0"/>
    <x v="1"/>
    <n v="0"/>
    <s v="Nevada"/>
    <s v="Beans"/>
    <s v="Espresso"/>
    <x v="10"/>
    <n v="43"/>
    <n v="40"/>
    <n v="31"/>
    <n v="30"/>
    <n v="0"/>
    <n v="12"/>
    <s v="Regular"/>
    <m/>
  </r>
  <r>
    <x v="5"/>
    <x v="0"/>
    <x v="1"/>
    <n v="113"/>
    <s v="Nevada"/>
    <s v="Leaves"/>
    <s v="Herbal Tea"/>
    <x v="6"/>
    <n v="298"/>
    <n v="240"/>
    <n v="26"/>
    <n v="60"/>
    <n v="90"/>
    <n v="147"/>
    <s v="Decaf"/>
    <m/>
  </r>
  <r>
    <x v="2"/>
    <x v="0"/>
    <x v="1"/>
    <n v="109"/>
    <s v="Nevada"/>
    <s v="Leaves"/>
    <s v="Herbal Tea"/>
    <x v="6"/>
    <n v="289"/>
    <n v="260"/>
    <n v="26"/>
    <n v="20"/>
    <n v="110"/>
    <n v="142"/>
    <s v="Decaf"/>
    <m/>
  </r>
  <r>
    <x v="1"/>
    <x v="0"/>
    <x v="1"/>
    <n v="6"/>
    <s v="Nevada"/>
    <s v="Beans"/>
    <s v="Espresso"/>
    <x v="4"/>
    <n v="62"/>
    <n v="40"/>
    <n v="25"/>
    <n v="30"/>
    <n v="10"/>
    <n v="18"/>
    <s v="Decaf"/>
    <m/>
  </r>
  <r>
    <x v="0"/>
    <x v="0"/>
    <x v="1"/>
    <n v="6"/>
    <s v="Nevada"/>
    <s v="Beans"/>
    <s v="Espresso"/>
    <x v="4"/>
    <n v="60"/>
    <n v="50"/>
    <n v="25"/>
    <n v="20"/>
    <n v="20"/>
    <n v="17"/>
    <s v="Decaf"/>
    <m/>
  </r>
  <r>
    <x v="4"/>
    <x v="0"/>
    <x v="1"/>
    <n v="6"/>
    <s v="Nevada"/>
    <s v="Beans"/>
    <s v="Espresso"/>
    <x v="4"/>
    <n v="62"/>
    <n v="50"/>
    <n v="25"/>
    <n v="20"/>
    <n v="20"/>
    <n v="18"/>
    <s v="Decaf"/>
    <m/>
  </r>
  <r>
    <x v="1"/>
    <x v="0"/>
    <x v="1"/>
    <n v="5"/>
    <s v="Nevada"/>
    <s v="Beans"/>
    <s v="Espresso"/>
    <x v="5"/>
    <n v="55"/>
    <n v="30"/>
    <n v="21"/>
    <n v="20"/>
    <n v="10"/>
    <n v="17"/>
    <s v="Regular"/>
    <m/>
  </r>
  <r>
    <x v="2"/>
    <x v="0"/>
    <x v="1"/>
    <n v="6"/>
    <s v="Nevada"/>
    <s v="Beans"/>
    <s v="Espresso"/>
    <x v="4"/>
    <n v="56"/>
    <n v="50"/>
    <n v="17"/>
    <n v="20"/>
    <n v="20"/>
    <n v="17"/>
    <s v="Decaf"/>
    <m/>
  </r>
  <r>
    <x v="4"/>
    <x v="0"/>
    <x v="1"/>
    <n v="4"/>
    <s v="Nevada"/>
    <s v="Beans"/>
    <s v="Espresso"/>
    <x v="5"/>
    <n v="44"/>
    <n v="30"/>
    <n v="15"/>
    <n v="10"/>
    <n v="10"/>
    <n v="15"/>
    <s v="Regular"/>
    <m/>
  </r>
  <r>
    <x v="0"/>
    <x v="0"/>
    <x v="1"/>
    <n v="4"/>
    <s v="Nevada"/>
    <s v="Beans"/>
    <s v="Espresso"/>
    <x v="5"/>
    <n v="42"/>
    <n v="30"/>
    <n v="13"/>
    <n v="10"/>
    <n v="10"/>
    <n v="15"/>
    <s v="Regular"/>
    <m/>
  </r>
  <r>
    <x v="4"/>
    <x v="0"/>
    <x v="1"/>
    <n v="9"/>
    <s v="Nevada"/>
    <s v="Beans"/>
    <s v="Coffee"/>
    <x v="9"/>
    <n v="74"/>
    <n v="80"/>
    <n v="12"/>
    <n v="30"/>
    <n v="30"/>
    <n v="30"/>
    <s v="Decaf"/>
    <m/>
  </r>
  <r>
    <x v="1"/>
    <x v="0"/>
    <x v="1"/>
    <n v="9"/>
    <s v="Nevada"/>
    <s v="Beans"/>
    <s v="Coffee"/>
    <x v="9"/>
    <n v="72"/>
    <n v="90"/>
    <n v="10"/>
    <n v="50"/>
    <n v="30"/>
    <n v="30"/>
    <s v="Decaf"/>
    <m/>
  </r>
  <r>
    <x v="3"/>
    <x v="0"/>
    <x v="1"/>
    <n v="4"/>
    <s v="Nevada"/>
    <s v="Beans"/>
    <s v="Espresso"/>
    <x v="5"/>
    <n v="41"/>
    <n v="30"/>
    <n v="10"/>
    <n v="10"/>
    <n v="10"/>
    <n v="15"/>
    <s v="Regular"/>
    <m/>
  </r>
  <r>
    <x v="2"/>
    <x v="0"/>
    <x v="1"/>
    <n v="4"/>
    <s v="Nevada"/>
    <s v="Beans"/>
    <s v="Espresso"/>
    <x v="5"/>
    <n v="39"/>
    <n v="30"/>
    <n v="9"/>
    <n v="10"/>
    <n v="10"/>
    <n v="15"/>
    <s v="Regular"/>
    <m/>
  </r>
  <r>
    <x v="5"/>
    <x v="0"/>
    <x v="1"/>
    <n v="9"/>
    <s v="Nevada"/>
    <s v="Beans"/>
    <s v="Coffee"/>
    <x v="9"/>
    <n v="68"/>
    <n v="90"/>
    <n v="7"/>
    <n v="50"/>
    <n v="30"/>
    <n v="30"/>
    <s v="Decaf"/>
    <m/>
  </r>
  <r>
    <x v="2"/>
    <x v="0"/>
    <x v="1"/>
    <n v="8"/>
    <s v="Nevada"/>
    <s v="Beans"/>
    <s v="Coffee"/>
    <x v="9"/>
    <n v="64"/>
    <n v="70"/>
    <n v="5"/>
    <n v="20"/>
    <n v="30"/>
    <n v="30"/>
    <s v="Decaf"/>
    <m/>
  </r>
  <r>
    <x v="3"/>
    <x v="0"/>
    <x v="1"/>
    <n v="14"/>
    <s v="Nevada"/>
    <s v="Beans"/>
    <s v="Coffee"/>
    <x v="0"/>
    <n v="88"/>
    <n v="100"/>
    <n v="1"/>
    <n v="20"/>
    <n v="40"/>
    <n v="48"/>
    <s v="Regular"/>
    <m/>
  </r>
  <r>
    <x v="5"/>
    <x v="0"/>
    <x v="1"/>
    <n v="12"/>
    <s v="Nevada"/>
    <s v="Beans"/>
    <s v="Coffee"/>
    <x v="0"/>
    <n v="77"/>
    <n v="100"/>
    <n v="-2"/>
    <n v="30"/>
    <n v="40"/>
    <n v="45"/>
    <s v="Regular"/>
    <m/>
  </r>
  <r>
    <x v="2"/>
    <x v="0"/>
    <x v="1"/>
    <n v="12"/>
    <s v="Nevada"/>
    <s v="Beans"/>
    <s v="Coffee"/>
    <x v="0"/>
    <n v="74"/>
    <n v="80"/>
    <n v="-4"/>
    <n v="10"/>
    <n v="30"/>
    <n v="45"/>
    <s v="Regular"/>
    <m/>
  </r>
  <r>
    <x v="0"/>
    <x v="0"/>
    <x v="1"/>
    <n v="12"/>
    <s v="Nevada"/>
    <s v="Beans"/>
    <s v="Coffee"/>
    <x v="0"/>
    <n v="79"/>
    <n v="80"/>
    <n v="-6"/>
    <n v="10"/>
    <n v="30"/>
    <n v="45"/>
    <s v="Regular"/>
    <m/>
  </r>
  <r>
    <x v="3"/>
    <x v="0"/>
    <x v="1"/>
    <n v="111"/>
    <s v="Nevada"/>
    <s v="Leaves"/>
    <s v="Tea"/>
    <x v="3"/>
    <n v="31"/>
    <n v="0"/>
    <n v="-408"/>
    <n v="-320"/>
    <n v="210"/>
    <n v="145"/>
    <s v="Regular"/>
    <m/>
  </r>
  <r>
    <x v="0"/>
    <x v="0"/>
    <x v="1"/>
    <n v="93"/>
    <s v="Nevada"/>
    <s v="Leaves"/>
    <s v="Tea"/>
    <x v="3"/>
    <n v="34"/>
    <n v="0"/>
    <n v="-505"/>
    <n v="-280"/>
    <n v="180"/>
    <n v="127"/>
    <s v="Regular"/>
    <m/>
  </r>
  <r>
    <x v="4"/>
    <x v="0"/>
    <x v="1"/>
    <n v="111"/>
    <s v="Nevada"/>
    <s v="Leaves"/>
    <s v="Tea"/>
    <x v="3"/>
    <n v="33"/>
    <n v="0"/>
    <n v="-605"/>
    <n v="-320"/>
    <n v="210"/>
    <n v="145"/>
    <s v="Regular"/>
    <m/>
  </r>
  <r>
    <x v="5"/>
    <x v="1"/>
    <x v="0"/>
    <n v="45"/>
    <s v="Massachusetts"/>
    <s v="Beans"/>
    <s v="Espresso"/>
    <x v="12"/>
    <n v="322"/>
    <n v="300"/>
    <n v="92"/>
    <n v="120"/>
    <n v="140"/>
    <n v="69"/>
    <s v="Regular"/>
    <m/>
  </r>
  <r>
    <x v="1"/>
    <x v="1"/>
    <x v="0"/>
    <n v="5"/>
    <s v="Massachusetts"/>
    <s v="Leaves"/>
    <s v="Tea"/>
    <x v="3"/>
    <n v="56"/>
    <n v="50"/>
    <n v="22"/>
    <n v="30"/>
    <n v="20"/>
    <n v="17"/>
    <s v="Regular"/>
    <m/>
  </r>
  <r>
    <x v="5"/>
    <x v="1"/>
    <x v="0"/>
    <n v="20"/>
    <s v="Massachusetts"/>
    <s v="Leaves"/>
    <s v="Herbal Tea"/>
    <x v="2"/>
    <n v="120"/>
    <n v="60"/>
    <n v="13"/>
    <n v="20"/>
    <n v="30"/>
    <n v="53"/>
    <s v="Decaf"/>
    <m/>
  </r>
  <r>
    <x v="0"/>
    <x v="1"/>
    <x v="0"/>
    <n v="25"/>
    <s v="Florida"/>
    <s v="Beans"/>
    <s v="Coffee"/>
    <x v="0"/>
    <n v="210"/>
    <n v="170"/>
    <n v="93"/>
    <n v="60"/>
    <n v="70"/>
    <n v="56"/>
    <s v="Regular"/>
    <m/>
  </r>
  <r>
    <x v="1"/>
    <x v="1"/>
    <x v="0"/>
    <n v="21"/>
    <s v="Florida"/>
    <s v="Leaves"/>
    <s v="Herbal Tea"/>
    <x v="2"/>
    <n v="134"/>
    <n v="60"/>
    <n v="24"/>
    <n v="20"/>
    <n v="30"/>
    <n v="54"/>
    <s v="Decaf"/>
    <m/>
  </r>
  <r>
    <x v="0"/>
    <x v="0"/>
    <x v="1"/>
    <n v="33"/>
    <s v="Utah"/>
    <s v="Beans"/>
    <s v="Espresso"/>
    <x v="5"/>
    <n v="246"/>
    <n v="220"/>
    <n v="126"/>
    <n v="90"/>
    <n v="90"/>
    <n v="45"/>
    <s v="Regular"/>
    <m/>
  </r>
  <r>
    <x v="5"/>
    <x v="0"/>
    <x v="1"/>
    <n v="33"/>
    <s v="Utah"/>
    <s v="Beans"/>
    <s v="Espresso"/>
    <x v="5"/>
    <n v="236"/>
    <n v="210"/>
    <n v="87"/>
    <n v="110"/>
    <n v="80"/>
    <n v="46"/>
    <s v="Regular"/>
    <m/>
  </r>
  <r>
    <x v="1"/>
    <x v="0"/>
    <x v="1"/>
    <n v="15"/>
    <s v="Utah"/>
    <s v="Leaves"/>
    <s v="Herbal Tea"/>
    <x v="6"/>
    <n v="128"/>
    <n v="90"/>
    <n v="49"/>
    <n v="60"/>
    <n v="30"/>
    <n v="38"/>
    <s v="Decaf"/>
    <m/>
  </r>
  <r>
    <x v="2"/>
    <x v="0"/>
    <x v="1"/>
    <n v="21"/>
    <s v="Utah"/>
    <s v="Beans"/>
    <s v="Coffee"/>
    <x v="11"/>
    <n v="150"/>
    <n v="170"/>
    <n v="39"/>
    <n v="50"/>
    <n v="80"/>
    <n v="42"/>
    <s v="Regular"/>
    <m/>
  </r>
  <r>
    <x v="4"/>
    <x v="0"/>
    <x v="1"/>
    <n v="25"/>
    <s v="Utah"/>
    <s v="Beans"/>
    <s v="Coffee"/>
    <x v="9"/>
    <n v="163"/>
    <n v="180"/>
    <n v="39"/>
    <n v="50"/>
    <n v="80"/>
    <n v="59"/>
    <s v="Decaf"/>
    <m/>
  </r>
  <r>
    <x v="2"/>
    <x v="0"/>
    <x v="1"/>
    <n v="31"/>
    <s v="Utah"/>
    <s v="Beans"/>
    <s v="Coffee"/>
    <x v="9"/>
    <n v="184"/>
    <n v="210"/>
    <n v="38"/>
    <n v="60"/>
    <n v="90"/>
    <n v="64"/>
    <s v="Decaf"/>
    <m/>
  </r>
  <r>
    <x v="5"/>
    <x v="0"/>
    <x v="1"/>
    <n v="15"/>
    <s v="Utah"/>
    <s v="Leaves"/>
    <s v="Herbal Tea"/>
    <x v="6"/>
    <n v="120"/>
    <n v="90"/>
    <n v="33"/>
    <n v="60"/>
    <n v="30"/>
    <n v="38"/>
    <s v="Decaf"/>
    <m/>
  </r>
  <r>
    <x v="2"/>
    <x v="0"/>
    <x v="1"/>
    <n v="14"/>
    <s v="Utah"/>
    <s v="Leaves"/>
    <s v="Herbal Tea"/>
    <x v="6"/>
    <n v="113"/>
    <n v="100"/>
    <n v="30"/>
    <n v="30"/>
    <n v="40"/>
    <n v="37"/>
    <s v="Decaf"/>
    <m/>
  </r>
  <r>
    <x v="5"/>
    <x v="0"/>
    <x v="1"/>
    <n v="8"/>
    <s v="Utah"/>
    <s v="Beans"/>
    <s v="Espresso"/>
    <x v="10"/>
    <n v="79"/>
    <n v="60"/>
    <n v="28"/>
    <n v="40"/>
    <n v="20"/>
    <n v="19"/>
    <s v="Regular"/>
    <m/>
  </r>
  <r>
    <x v="3"/>
    <x v="0"/>
    <x v="1"/>
    <n v="15"/>
    <s v="Utah"/>
    <s v="Leaves"/>
    <s v="Herbal Tea"/>
    <x v="2"/>
    <n v="122"/>
    <n v="110"/>
    <n v="28"/>
    <n v="40"/>
    <n v="40"/>
    <n v="46"/>
    <s v="Decaf"/>
    <m/>
  </r>
  <r>
    <x v="3"/>
    <x v="0"/>
    <x v="1"/>
    <n v="16"/>
    <s v="Utah"/>
    <s v="Beans"/>
    <s v="Coffee"/>
    <x v="0"/>
    <n v="114"/>
    <n v="130"/>
    <n v="21"/>
    <n v="50"/>
    <n v="50"/>
    <n v="44"/>
    <s v="Regular"/>
    <m/>
  </r>
  <r>
    <x v="3"/>
    <x v="0"/>
    <x v="1"/>
    <n v="12"/>
    <s v="Utah"/>
    <s v="Leaves"/>
    <s v="Tea"/>
    <x v="8"/>
    <n v="89"/>
    <n v="60"/>
    <n v="12"/>
    <n v="10"/>
    <n v="20"/>
    <n v="39"/>
    <s v="Regular"/>
    <m/>
  </r>
  <r>
    <x v="2"/>
    <x v="0"/>
    <x v="1"/>
    <n v="12"/>
    <s v="Utah"/>
    <s v="Leaves"/>
    <s v="Tea"/>
    <x v="3"/>
    <n v="76"/>
    <n v="50"/>
    <n v="-3"/>
    <n v="0"/>
    <n v="20"/>
    <n v="45"/>
    <s v="Regular"/>
    <m/>
  </r>
  <r>
    <x v="5"/>
    <x v="0"/>
    <x v="1"/>
    <n v="41"/>
    <s v="Utah"/>
    <s v="Leaves"/>
    <s v="Tea"/>
    <x v="7"/>
    <n v="109"/>
    <n v="50"/>
    <n v="-6"/>
    <n v="20"/>
    <n v="10"/>
    <n v="70"/>
    <s v="Regular"/>
    <m/>
  </r>
  <r>
    <x v="2"/>
    <x v="0"/>
    <x v="1"/>
    <n v="25"/>
    <s v="Utah"/>
    <s v="Leaves"/>
    <s v="Herbal Tea"/>
    <x v="1"/>
    <n v="122"/>
    <n v="110"/>
    <n v="-8"/>
    <n v="0"/>
    <n v="70"/>
    <n v="48"/>
    <s v="Decaf"/>
    <m/>
  </r>
  <r>
    <x v="0"/>
    <x v="1"/>
    <x v="1"/>
    <n v="33"/>
    <s v="California"/>
    <s v="Leaves"/>
    <s v="Tea"/>
    <x v="7"/>
    <n v="309"/>
    <n v="210"/>
    <n v="190"/>
    <n v="110"/>
    <n v="80"/>
    <n v="44"/>
    <s v="Regular"/>
    <m/>
  </r>
  <r>
    <x v="1"/>
    <x v="1"/>
    <x v="1"/>
    <n v="113"/>
    <s v="California"/>
    <s v="Beans"/>
    <s v="Espresso"/>
    <x v="5"/>
    <n v="318"/>
    <n v="270"/>
    <n v="40"/>
    <n v="50"/>
    <n v="110"/>
    <n v="146"/>
    <s v="Regular"/>
    <m/>
  </r>
  <r>
    <x v="3"/>
    <x v="1"/>
    <x v="1"/>
    <n v="14"/>
    <s v="California"/>
    <s v="Leaves"/>
    <s v="Herbal Tea"/>
    <x v="1"/>
    <n v="99"/>
    <n v="90"/>
    <n v="29"/>
    <n v="30"/>
    <n v="40"/>
    <n v="27"/>
    <s v="Decaf"/>
    <m/>
  </r>
  <r>
    <x v="0"/>
    <x v="1"/>
    <x v="2"/>
    <n v="24"/>
    <s v="Texas"/>
    <s v="Beans"/>
    <s v="Espresso"/>
    <x v="10"/>
    <n v="201"/>
    <n v="140"/>
    <n v="88"/>
    <n v="40"/>
    <n v="50"/>
    <n v="55"/>
    <s v="Regular"/>
    <m/>
  </r>
  <r>
    <x v="0"/>
    <x v="1"/>
    <x v="2"/>
    <n v="14"/>
    <s v="Texas"/>
    <s v="Leaves"/>
    <s v="Herbal Tea"/>
    <x v="2"/>
    <n v="121"/>
    <n v="100"/>
    <n v="46"/>
    <n v="30"/>
    <n v="40"/>
    <n v="37"/>
    <s v="Decaf"/>
    <m/>
  </r>
  <r>
    <x v="3"/>
    <x v="1"/>
    <x v="0"/>
    <n v="41"/>
    <s v="Florida"/>
    <s v="Beans"/>
    <s v="Coffee"/>
    <x v="9"/>
    <n v="320"/>
    <n v="280"/>
    <n v="122"/>
    <n v="110"/>
    <n v="120"/>
    <n v="64"/>
    <s v="Decaf"/>
    <m/>
  </r>
  <r>
    <x v="3"/>
    <x v="1"/>
    <x v="0"/>
    <n v="8"/>
    <s v="Florida"/>
    <s v="Leaves"/>
    <s v="Tea"/>
    <x v="7"/>
    <n v="75"/>
    <n v="70"/>
    <n v="26"/>
    <n v="30"/>
    <n v="30"/>
    <n v="19"/>
    <s v="Regular"/>
    <m/>
  </r>
  <r>
    <x v="0"/>
    <x v="1"/>
    <x v="0"/>
    <n v="85"/>
    <s v="Florida"/>
    <s v="Beans"/>
    <s v="Espresso"/>
    <x v="5"/>
    <n v="239"/>
    <n v="210"/>
    <n v="22"/>
    <n v="20"/>
    <n v="90"/>
    <n v="115"/>
    <s v="Regular"/>
    <m/>
  </r>
  <r>
    <x v="5"/>
    <x v="1"/>
    <x v="3"/>
    <n v="84"/>
    <s v="Illinois"/>
    <s v="Beans"/>
    <s v="Espresso"/>
    <x v="5"/>
    <n v="598"/>
    <n v="890"/>
    <n v="224"/>
    <n v="420"/>
    <n v="370"/>
    <n v="117"/>
    <s v="Regular"/>
    <m/>
  </r>
  <r>
    <x v="3"/>
    <x v="1"/>
    <x v="3"/>
    <n v="81"/>
    <s v="Illinois"/>
    <s v="Beans"/>
    <s v="Espresso"/>
    <x v="5"/>
    <n v="576"/>
    <n v="730"/>
    <n v="216"/>
    <n v="320"/>
    <n v="310"/>
    <n v="113"/>
    <s v="Regular"/>
    <m/>
  </r>
  <r>
    <x v="0"/>
    <x v="1"/>
    <x v="3"/>
    <n v="57"/>
    <s v="Illinois"/>
    <s v="Beans"/>
    <s v="Coffee"/>
    <x v="0"/>
    <n v="439"/>
    <n v="400"/>
    <n v="206"/>
    <n v="140"/>
    <n v="170"/>
    <n v="100"/>
    <s v="Regular"/>
    <m/>
  </r>
  <r>
    <x v="1"/>
    <x v="1"/>
    <x v="3"/>
    <n v="50"/>
    <s v="Illinois"/>
    <s v="Beans"/>
    <s v="Coffee"/>
    <x v="0"/>
    <n v="391"/>
    <n v="370"/>
    <n v="178"/>
    <n v="160"/>
    <n v="150"/>
    <n v="93"/>
    <s v="Regular"/>
    <m/>
  </r>
  <r>
    <x v="1"/>
    <x v="1"/>
    <x v="3"/>
    <n v="30"/>
    <s v="Illinois"/>
    <s v="Leaves"/>
    <s v="Herbal Tea"/>
    <x v="1"/>
    <n v="282"/>
    <n v="210"/>
    <n v="172"/>
    <n v="120"/>
    <n v="80"/>
    <n v="41"/>
    <s v="Decaf"/>
    <m/>
  </r>
  <r>
    <x v="1"/>
    <x v="1"/>
    <x v="3"/>
    <n v="39"/>
    <s v="Illinois"/>
    <s v="Beans"/>
    <s v="Coffee"/>
    <x v="9"/>
    <n v="318"/>
    <n v="300"/>
    <n v="171"/>
    <n v="160"/>
    <n v="110"/>
    <n v="61"/>
    <s v="Decaf"/>
    <m/>
  </r>
  <r>
    <x v="2"/>
    <x v="1"/>
    <x v="3"/>
    <n v="57"/>
    <s v="Illinois"/>
    <s v="Beans"/>
    <s v="Coffee"/>
    <x v="0"/>
    <n v="412"/>
    <n v="400"/>
    <n v="139"/>
    <n v="140"/>
    <n v="170"/>
    <n v="100"/>
    <s v="Regular"/>
    <m/>
  </r>
  <r>
    <x v="5"/>
    <x v="1"/>
    <x v="3"/>
    <n v="50"/>
    <s v="Illinois"/>
    <s v="Beans"/>
    <s v="Coffee"/>
    <x v="0"/>
    <n v="367"/>
    <n v="370"/>
    <n v="120"/>
    <n v="160"/>
    <n v="150"/>
    <n v="93"/>
    <s v="Regular"/>
    <m/>
  </r>
  <r>
    <x v="1"/>
    <x v="1"/>
    <x v="3"/>
    <n v="21"/>
    <s v="Illinois"/>
    <s v="Leaves"/>
    <s v="Tea"/>
    <x v="7"/>
    <n v="199"/>
    <n v="130"/>
    <n v="116"/>
    <n v="80"/>
    <n v="50"/>
    <n v="33"/>
    <s v="Regular"/>
    <m/>
  </r>
  <r>
    <x v="5"/>
    <x v="1"/>
    <x v="3"/>
    <n v="30"/>
    <s v="Illinois"/>
    <s v="Leaves"/>
    <s v="Herbal Tea"/>
    <x v="1"/>
    <n v="265"/>
    <n v="210"/>
    <n v="116"/>
    <n v="120"/>
    <n v="80"/>
    <n v="41"/>
    <s v="Decaf"/>
    <m/>
  </r>
  <r>
    <x v="5"/>
    <x v="1"/>
    <x v="3"/>
    <n v="39"/>
    <s v="Illinois"/>
    <s v="Beans"/>
    <s v="Coffee"/>
    <x v="9"/>
    <n v="298"/>
    <n v="300"/>
    <n v="115"/>
    <n v="160"/>
    <n v="110"/>
    <n v="61"/>
    <s v="Decaf"/>
    <m/>
  </r>
  <r>
    <x v="2"/>
    <x v="1"/>
    <x v="3"/>
    <n v="36"/>
    <s v="Illinois"/>
    <s v="Beans"/>
    <s v="Coffee"/>
    <x v="9"/>
    <n v="278"/>
    <n v="270"/>
    <n v="106"/>
    <n v="110"/>
    <n v="110"/>
    <n v="59"/>
    <s v="Decaf"/>
    <m/>
  </r>
  <r>
    <x v="1"/>
    <x v="1"/>
    <x v="3"/>
    <n v="23"/>
    <s v="Illinois"/>
    <s v="Leaves"/>
    <s v="Tea"/>
    <x v="8"/>
    <n v="194"/>
    <n v="130"/>
    <n v="82"/>
    <n v="50"/>
    <n v="50"/>
    <n v="55"/>
    <s v="Regular"/>
    <m/>
  </r>
  <r>
    <x v="4"/>
    <x v="0"/>
    <x v="3"/>
    <n v="8"/>
    <s v="Missouri"/>
    <s v="Beans"/>
    <s v="Espresso"/>
    <x v="4"/>
    <n v="82"/>
    <n v="90"/>
    <n v="40"/>
    <n v="50"/>
    <n v="30"/>
    <n v="19"/>
    <s v="Decaf"/>
    <m/>
  </r>
  <r>
    <x v="3"/>
    <x v="0"/>
    <x v="3"/>
    <n v="19"/>
    <s v="Missouri"/>
    <s v="Beans"/>
    <s v="Coffee"/>
    <x v="9"/>
    <n v="139"/>
    <n v="130"/>
    <n v="36"/>
    <n v="40"/>
    <n v="60"/>
    <n v="40"/>
    <s v="Decaf"/>
    <m/>
  </r>
  <r>
    <x v="5"/>
    <x v="0"/>
    <x v="3"/>
    <n v="30"/>
    <s v="Missouri"/>
    <s v="Beans"/>
    <s v="Coffee"/>
    <x v="0"/>
    <n v="177"/>
    <n v="170"/>
    <n v="35"/>
    <n v="70"/>
    <n v="70"/>
    <n v="63"/>
    <s v="Regular"/>
    <m/>
  </r>
  <r>
    <x v="4"/>
    <x v="0"/>
    <x v="3"/>
    <n v="7"/>
    <s v="Missouri"/>
    <s v="Leaves"/>
    <s v="Tea"/>
    <x v="8"/>
    <n v="48"/>
    <n v="30"/>
    <n v="-24"/>
    <n v="-10"/>
    <n v="10"/>
    <n v="41"/>
    <s v="Regular"/>
    <m/>
  </r>
  <r>
    <x v="1"/>
    <x v="1"/>
    <x v="2"/>
    <n v="34"/>
    <s v="Texas"/>
    <s v="Beans"/>
    <s v="Espresso"/>
    <x v="5"/>
    <n v="322"/>
    <n v="190"/>
    <n v="197"/>
    <n v="100"/>
    <n v="70"/>
    <n v="46"/>
    <s v="Regular"/>
    <m/>
  </r>
  <r>
    <x v="2"/>
    <x v="1"/>
    <x v="2"/>
    <n v="24"/>
    <s v="Texas"/>
    <s v="Beans"/>
    <s v="Espresso"/>
    <x v="10"/>
    <n v="189"/>
    <n v="140"/>
    <n v="59"/>
    <n v="40"/>
    <n v="50"/>
    <n v="55"/>
    <s v="Regular"/>
    <m/>
  </r>
  <r>
    <x v="1"/>
    <x v="1"/>
    <x v="1"/>
    <n v="91"/>
    <s v="California"/>
    <s v="Beans"/>
    <s v="Coffee"/>
    <x v="0"/>
    <n v="693"/>
    <n v="960"/>
    <n v="367"/>
    <n v="470"/>
    <n v="380"/>
    <n v="143"/>
    <s v="Regular"/>
    <m/>
  </r>
  <r>
    <x v="2"/>
    <x v="1"/>
    <x v="1"/>
    <n v="109"/>
    <s v="California"/>
    <s v="Beans"/>
    <s v="Espresso"/>
    <x v="5"/>
    <n v="289"/>
    <n v="280"/>
    <n v="26"/>
    <n v="40"/>
    <n v="110"/>
    <n v="142"/>
    <s v="Regular"/>
    <m/>
  </r>
  <r>
    <x v="5"/>
    <x v="1"/>
    <x v="1"/>
    <n v="39"/>
    <s v="California"/>
    <s v="Beans"/>
    <s v="Coffee"/>
    <x v="11"/>
    <n v="109"/>
    <n v="150"/>
    <n v="-74"/>
    <n v="-60"/>
    <n v="170"/>
    <n v="61"/>
    <s v="Regular"/>
    <m/>
  </r>
  <r>
    <x v="1"/>
    <x v="1"/>
    <x v="1"/>
    <n v="34"/>
    <s v="California"/>
    <s v="Leaves"/>
    <s v="Tea"/>
    <x v="7"/>
    <n v="322"/>
    <n v="140"/>
    <n v="199"/>
    <n v="80"/>
    <n v="50"/>
    <n v="45"/>
    <s v="Regular"/>
    <m/>
  </r>
  <r>
    <x v="5"/>
    <x v="1"/>
    <x v="2"/>
    <n v="23"/>
    <s v="Texas"/>
    <s v="Beans"/>
    <s v="Espresso"/>
    <x v="10"/>
    <n v="182"/>
    <n v="110"/>
    <n v="55"/>
    <n v="50"/>
    <n v="40"/>
    <n v="55"/>
    <s v="Regular"/>
    <m/>
  </r>
  <r>
    <x v="3"/>
    <x v="1"/>
    <x v="0"/>
    <n v="97"/>
    <s v="New York"/>
    <s v="Beans"/>
    <s v="Coffee"/>
    <x v="0"/>
    <n v="699"/>
    <n v="620"/>
    <n v="271"/>
    <n v="250"/>
    <n v="250"/>
    <n v="149"/>
    <s v="Regular"/>
    <m/>
  </r>
  <r>
    <x v="5"/>
    <x v="1"/>
    <x v="0"/>
    <n v="96"/>
    <s v="New York"/>
    <s v="Leaves"/>
    <s v="Herbal Tea"/>
    <x v="2"/>
    <n v="513"/>
    <n v="290"/>
    <n v="129"/>
    <n v="70"/>
    <n v="140"/>
    <n v="129"/>
    <s v="Decaf"/>
    <m/>
  </r>
  <r>
    <x v="5"/>
    <x v="1"/>
    <x v="0"/>
    <n v="113"/>
    <s v="New York"/>
    <s v="Beans"/>
    <s v="Espresso"/>
    <x v="5"/>
    <n v="69"/>
    <n v="50"/>
    <n v="-202"/>
    <n v="-170"/>
    <n v="110"/>
    <n v="146"/>
    <s v="Regular"/>
    <m/>
  </r>
  <r>
    <x v="4"/>
    <x v="1"/>
    <x v="0"/>
    <n v="122"/>
    <s v="New York"/>
    <s v="Beans"/>
    <s v="Espresso"/>
    <x v="5"/>
    <n v="70"/>
    <n v="60"/>
    <n v="-332"/>
    <n v="-210"/>
    <n v="130"/>
    <n v="155"/>
    <s v="Regular"/>
    <m/>
  </r>
  <r>
    <x v="3"/>
    <x v="1"/>
    <x v="3"/>
    <n v="73"/>
    <s v="Illinois"/>
    <s v="Beans"/>
    <s v="Coffee"/>
    <x v="0"/>
    <n v="534"/>
    <n v="520"/>
    <n v="194"/>
    <n v="190"/>
    <n v="220"/>
    <n v="116"/>
    <s v="Regular"/>
    <m/>
  </r>
  <r>
    <x v="0"/>
    <x v="1"/>
    <x v="3"/>
    <n v="59"/>
    <s v="Illinois"/>
    <s v="Beans"/>
    <s v="Espresso"/>
    <x v="4"/>
    <n v="451"/>
    <n v="540"/>
    <n v="191"/>
    <n v="200"/>
    <n v="270"/>
    <n v="83"/>
    <s v="Decaf"/>
    <m/>
  </r>
  <r>
    <x v="0"/>
    <x v="1"/>
    <x v="3"/>
    <n v="36"/>
    <s v="Illinois"/>
    <s v="Beans"/>
    <s v="Coffee"/>
    <x v="9"/>
    <n v="296"/>
    <n v="270"/>
    <n v="157"/>
    <n v="110"/>
    <n v="110"/>
    <n v="59"/>
    <s v="Decaf"/>
    <m/>
  </r>
  <r>
    <x v="2"/>
    <x v="1"/>
    <x v="3"/>
    <n v="59"/>
    <s v="Illinois"/>
    <s v="Beans"/>
    <s v="Espresso"/>
    <x v="4"/>
    <n v="423"/>
    <n v="540"/>
    <n v="129"/>
    <n v="200"/>
    <n v="270"/>
    <n v="83"/>
    <s v="Decaf"/>
    <m/>
  </r>
  <r>
    <x v="5"/>
    <x v="1"/>
    <x v="3"/>
    <n v="23"/>
    <s v="Illinois"/>
    <s v="Leaves"/>
    <s v="Tea"/>
    <x v="8"/>
    <n v="182"/>
    <n v="130"/>
    <n v="55"/>
    <n v="50"/>
    <n v="50"/>
    <n v="55"/>
    <s v="Regular"/>
    <m/>
  </r>
  <r>
    <x v="2"/>
    <x v="1"/>
    <x v="3"/>
    <n v="14"/>
    <s v="Illinois"/>
    <s v="Leaves"/>
    <s v="Tea"/>
    <x v="7"/>
    <n v="123"/>
    <n v="100"/>
    <n v="48"/>
    <n v="40"/>
    <n v="40"/>
    <n v="25"/>
    <s v="Regular"/>
    <m/>
  </r>
  <r>
    <x v="5"/>
    <x v="1"/>
    <x v="0"/>
    <n v="10"/>
    <s v="Florida"/>
    <s v="Leaves"/>
    <s v="Tea"/>
    <x v="7"/>
    <n v="94"/>
    <n v="100"/>
    <n v="35"/>
    <n v="50"/>
    <n v="40"/>
    <n v="21"/>
    <s v="Regular"/>
    <m/>
  </r>
  <r>
    <x v="5"/>
    <x v="1"/>
    <x v="0"/>
    <n v="21"/>
    <s v="Florida"/>
    <s v="Leaves"/>
    <s v="Herbal Tea"/>
    <x v="2"/>
    <n v="126"/>
    <n v="60"/>
    <n v="16"/>
    <n v="20"/>
    <n v="30"/>
    <n v="54"/>
    <s v="Decaf"/>
    <m/>
  </r>
  <r>
    <x v="1"/>
    <x v="1"/>
    <x v="0"/>
    <n v="23"/>
    <s v="Massachusetts"/>
    <s v="Beans"/>
    <s v="Coffee"/>
    <x v="0"/>
    <n v="505"/>
    <n v="400"/>
    <n v="516"/>
    <n v="330"/>
    <n v="50"/>
    <n v="54"/>
    <s v="Regular"/>
    <m/>
  </r>
  <r>
    <x v="0"/>
    <x v="1"/>
    <x v="0"/>
    <n v="24"/>
    <s v="Massachusetts"/>
    <s v="Beans"/>
    <s v="Coffee"/>
    <x v="0"/>
    <n v="484"/>
    <n v="400"/>
    <n v="481"/>
    <n v="300"/>
    <n v="60"/>
    <n v="55"/>
    <s v="Regular"/>
    <m/>
  </r>
  <r>
    <x v="5"/>
    <x v="1"/>
    <x v="0"/>
    <n v="23"/>
    <s v="Massachusetts"/>
    <s v="Beans"/>
    <s v="Coffee"/>
    <x v="0"/>
    <n v="474"/>
    <n v="400"/>
    <n v="348"/>
    <n v="330"/>
    <n v="50"/>
    <n v="54"/>
    <s v="Regular"/>
    <m/>
  </r>
  <r>
    <x v="4"/>
    <x v="1"/>
    <x v="0"/>
    <n v="42"/>
    <s v="Massachusetts"/>
    <s v="Beans"/>
    <s v="Espresso"/>
    <x v="12"/>
    <n v="326"/>
    <n v="290"/>
    <n v="129"/>
    <n v="80"/>
    <n v="150"/>
    <n v="66"/>
    <s v="Regular"/>
    <m/>
  </r>
  <r>
    <x v="3"/>
    <x v="1"/>
    <x v="0"/>
    <n v="8"/>
    <s v="Massachusetts"/>
    <s v="Leaves"/>
    <s v="Tea"/>
    <x v="3"/>
    <n v="73"/>
    <n v="70"/>
    <n v="25"/>
    <n v="30"/>
    <n v="30"/>
    <n v="19"/>
    <s v="Regular"/>
    <m/>
  </r>
  <r>
    <x v="0"/>
    <x v="1"/>
    <x v="0"/>
    <n v="20"/>
    <s v="Massachusetts"/>
    <s v="Leaves"/>
    <s v="Herbal Tea"/>
    <x v="2"/>
    <n v="132"/>
    <n v="90"/>
    <n v="22"/>
    <n v="20"/>
    <n v="40"/>
    <n v="54"/>
    <s v="Decaf"/>
    <m/>
  </r>
  <r>
    <x v="5"/>
    <x v="0"/>
    <x v="0"/>
    <n v="41"/>
    <s v="Connecticut"/>
    <s v="Beans"/>
    <s v="Coffee"/>
    <x v="0"/>
    <n v="313"/>
    <n v="260"/>
    <n v="115"/>
    <n v="130"/>
    <n v="100"/>
    <n v="73"/>
    <s v="Regular"/>
    <m/>
  </r>
  <r>
    <x v="0"/>
    <x v="0"/>
    <x v="0"/>
    <n v="15"/>
    <s v="Connecticut"/>
    <s v="Leaves"/>
    <s v="Tea"/>
    <x v="7"/>
    <n v="141"/>
    <n v="130"/>
    <n v="76"/>
    <n v="60"/>
    <n v="50"/>
    <n v="27"/>
    <s v="Regular"/>
    <m/>
  </r>
  <r>
    <x v="3"/>
    <x v="0"/>
    <x v="0"/>
    <n v="14"/>
    <s v="Connecticut"/>
    <s v="Leaves"/>
    <s v="Tea"/>
    <x v="7"/>
    <n v="123"/>
    <n v="120"/>
    <n v="47"/>
    <n v="50"/>
    <n v="50"/>
    <n v="26"/>
    <s v="Regular"/>
    <m/>
  </r>
  <r>
    <x v="4"/>
    <x v="0"/>
    <x v="0"/>
    <n v="25"/>
    <s v="Connecticut"/>
    <s v="Leaves"/>
    <s v="Herbal Tea"/>
    <x v="2"/>
    <n v="163"/>
    <n v="110"/>
    <n v="40"/>
    <n v="20"/>
    <n v="50"/>
    <n v="58"/>
    <s v="Decaf"/>
    <m/>
  </r>
  <r>
    <x v="2"/>
    <x v="0"/>
    <x v="0"/>
    <n v="31"/>
    <s v="Connecticut"/>
    <s v="Leaves"/>
    <s v="Herbal Tea"/>
    <x v="2"/>
    <n v="184"/>
    <n v="130"/>
    <n v="38"/>
    <n v="30"/>
    <n v="60"/>
    <n v="64"/>
    <s v="Decaf"/>
    <m/>
  </r>
  <r>
    <x v="5"/>
    <x v="0"/>
    <x v="0"/>
    <n v="11"/>
    <s v="Connecticut"/>
    <s v="Leaves"/>
    <s v="Tea"/>
    <x v="7"/>
    <n v="99"/>
    <n v="100"/>
    <n v="36"/>
    <n v="50"/>
    <n v="40"/>
    <n v="23"/>
    <s v="Regular"/>
    <m/>
  </r>
  <r>
    <x v="5"/>
    <x v="0"/>
    <x v="0"/>
    <n v="20"/>
    <s v="Connecticut"/>
    <s v="Leaves"/>
    <s v="Herbal Tea"/>
    <x v="1"/>
    <n v="142"/>
    <n v="80"/>
    <n v="35"/>
    <n v="50"/>
    <n v="30"/>
    <n v="42"/>
    <s v="Decaf"/>
    <m/>
  </r>
  <r>
    <x v="2"/>
    <x v="0"/>
    <x v="0"/>
    <n v="17"/>
    <s v="Connecticut"/>
    <s v="Beans"/>
    <s v="Espresso"/>
    <x v="4"/>
    <n v="124"/>
    <n v="120"/>
    <n v="26"/>
    <n v="40"/>
    <n v="50"/>
    <n v="45"/>
    <s v="Decaf"/>
    <m/>
  </r>
  <r>
    <x v="5"/>
    <x v="0"/>
    <x v="0"/>
    <n v="15"/>
    <s v="Connecticut"/>
    <s v="Beans"/>
    <s v="Espresso"/>
    <x v="4"/>
    <n v="111"/>
    <n v="90"/>
    <n v="21"/>
    <n v="50"/>
    <n v="30"/>
    <n v="43"/>
    <s v="Decaf"/>
    <m/>
  </r>
  <r>
    <x v="5"/>
    <x v="1"/>
    <x v="0"/>
    <n v="13"/>
    <s v="Florida"/>
    <s v="Leaves"/>
    <s v="Tea"/>
    <x v="3"/>
    <n v="118"/>
    <n v="120"/>
    <n v="46"/>
    <n v="60"/>
    <n v="50"/>
    <n v="24"/>
    <s v="Regular"/>
    <m/>
  </r>
  <r>
    <x v="3"/>
    <x v="1"/>
    <x v="0"/>
    <n v="9"/>
    <s v="Florida"/>
    <s v="Leaves"/>
    <s v="Tea"/>
    <x v="3"/>
    <n v="85"/>
    <n v="80"/>
    <n v="30"/>
    <n v="40"/>
    <n v="30"/>
    <n v="21"/>
    <s v="Regular"/>
    <m/>
  </r>
  <r>
    <x v="0"/>
    <x v="1"/>
    <x v="0"/>
    <n v="31"/>
    <s v="Florida"/>
    <s v="Beans"/>
    <s v="Coffee"/>
    <x v="9"/>
    <n v="261"/>
    <n v="220"/>
    <n v="132"/>
    <n v="90"/>
    <n v="90"/>
    <n v="54"/>
    <s v="Decaf"/>
    <m/>
  </r>
  <r>
    <x v="1"/>
    <x v="1"/>
    <x v="0"/>
    <n v="24"/>
    <s v="Florida"/>
    <s v="Leaves"/>
    <s v="Herbal Tea"/>
    <x v="1"/>
    <n v="185"/>
    <n v="90"/>
    <n v="71"/>
    <n v="40"/>
    <n v="40"/>
    <n v="46"/>
    <s v="Decaf"/>
    <m/>
  </r>
  <r>
    <x v="0"/>
    <x v="1"/>
    <x v="0"/>
    <n v="8"/>
    <s v="Florida"/>
    <s v="Leaves"/>
    <s v="Tea"/>
    <x v="3"/>
    <n v="83"/>
    <n v="80"/>
    <n v="42"/>
    <n v="40"/>
    <n v="30"/>
    <n v="19"/>
    <s v="Regular"/>
    <m/>
  </r>
  <r>
    <x v="4"/>
    <x v="1"/>
    <x v="0"/>
    <n v="7"/>
    <s v="Florida"/>
    <s v="Leaves"/>
    <s v="Herbal Tea"/>
    <x v="6"/>
    <n v="60"/>
    <n v="40"/>
    <n v="18"/>
    <n v="20"/>
    <n v="10"/>
    <n v="20"/>
    <s v="Decaf"/>
    <m/>
  </r>
  <r>
    <x v="1"/>
    <x v="1"/>
    <x v="0"/>
    <n v="7"/>
    <s v="Florida"/>
    <s v="Leaves"/>
    <s v="Herbal Tea"/>
    <x v="6"/>
    <n v="54"/>
    <n v="20"/>
    <n v="15"/>
    <n v="20"/>
    <n v="0"/>
    <n v="19"/>
    <s v="Decaf"/>
    <m/>
  </r>
  <r>
    <x v="1"/>
    <x v="1"/>
    <x v="1"/>
    <n v="39"/>
    <s v="California"/>
    <s v="Beans"/>
    <s v="Coffee"/>
    <x v="11"/>
    <n v="116"/>
    <n v="150"/>
    <n v="-110"/>
    <n v="-60"/>
    <n v="170"/>
    <n v="61"/>
    <s v="Regular"/>
    <m/>
  </r>
  <r>
    <x v="2"/>
    <x v="1"/>
    <x v="1"/>
    <n v="57"/>
    <s v="California"/>
    <s v="Beans"/>
    <s v="Coffee"/>
    <x v="9"/>
    <n v="146"/>
    <n v="170"/>
    <n v="-127"/>
    <n v="-130"/>
    <n v="200"/>
    <n v="100"/>
    <s v="Decaf"/>
    <m/>
  </r>
  <r>
    <x v="0"/>
    <x v="1"/>
    <x v="0"/>
    <n v="33"/>
    <s v="New York"/>
    <s v="Leaves"/>
    <s v="Tea"/>
    <x v="8"/>
    <n v="309"/>
    <n v="290"/>
    <n v="188"/>
    <n v="130"/>
    <n v="120"/>
    <n v="45"/>
    <s v="Regular"/>
    <m/>
  </r>
  <r>
    <x v="0"/>
    <x v="1"/>
    <x v="0"/>
    <n v="14"/>
    <s v="New York"/>
    <s v="Leaves"/>
    <s v="Tea"/>
    <x v="3"/>
    <n v="131"/>
    <n v="120"/>
    <n v="70"/>
    <n v="50"/>
    <n v="50"/>
    <n v="26"/>
    <s v="Regular"/>
    <m/>
  </r>
  <r>
    <x v="2"/>
    <x v="1"/>
    <x v="0"/>
    <n v="69"/>
    <s v="New York"/>
    <s v="Leaves"/>
    <s v="Herbal Tea"/>
    <x v="1"/>
    <n v="160"/>
    <n v="110"/>
    <n v="-156"/>
    <n v="-120"/>
    <n v="160"/>
    <n v="91"/>
    <s v="Decaf"/>
    <m/>
  </r>
  <r>
    <x v="1"/>
    <x v="1"/>
    <x v="0"/>
    <n v="113"/>
    <s v="New York"/>
    <s v="Beans"/>
    <s v="Espresso"/>
    <x v="5"/>
    <n v="74"/>
    <n v="50"/>
    <n v="-300"/>
    <n v="-170"/>
    <n v="110"/>
    <n v="146"/>
    <s v="Regular"/>
    <m/>
  </r>
  <r>
    <x v="0"/>
    <x v="1"/>
    <x v="0"/>
    <n v="109"/>
    <s v="New York"/>
    <s v="Beans"/>
    <s v="Espresso"/>
    <x v="5"/>
    <n v="65"/>
    <n v="50"/>
    <n v="-300"/>
    <n v="-190"/>
    <n v="110"/>
    <n v="142"/>
    <s v="Regular"/>
    <m/>
  </r>
  <r>
    <x v="0"/>
    <x v="1"/>
    <x v="2"/>
    <n v="33"/>
    <s v="Texas"/>
    <s v="Beans"/>
    <s v="Espresso"/>
    <x v="5"/>
    <n v="309"/>
    <n v="220"/>
    <n v="188"/>
    <n v="100"/>
    <n v="90"/>
    <n v="45"/>
    <s v="Regular"/>
    <m/>
  </r>
  <r>
    <x v="5"/>
    <x v="1"/>
    <x v="2"/>
    <n v="21"/>
    <s v="Texas"/>
    <s v="Beans"/>
    <s v="Espresso"/>
    <x v="4"/>
    <n v="187"/>
    <n v="120"/>
    <n v="78"/>
    <n v="80"/>
    <n v="40"/>
    <n v="33"/>
    <s v="Decaf"/>
    <m/>
  </r>
  <r>
    <x v="2"/>
    <x v="1"/>
    <x v="2"/>
    <n v="13"/>
    <s v="Texas"/>
    <s v="Beans"/>
    <s v="Coffee"/>
    <x v="9"/>
    <n v="92"/>
    <n v="100"/>
    <n v="26"/>
    <n v="40"/>
    <n v="40"/>
    <n v="26"/>
    <s v="Decaf"/>
    <m/>
  </r>
  <r>
    <x v="3"/>
    <x v="1"/>
    <x v="1"/>
    <n v="70"/>
    <s v="California"/>
    <s v="Beans"/>
    <s v="Espresso"/>
    <x v="10"/>
    <n v="501"/>
    <n v="480"/>
    <n v="157"/>
    <n v="160"/>
    <n v="240"/>
    <n v="94"/>
    <s v="Regular"/>
    <m/>
  </r>
  <r>
    <x v="3"/>
    <x v="1"/>
    <x v="1"/>
    <n v="34"/>
    <s v="California"/>
    <s v="Leaves"/>
    <s v="Tea"/>
    <x v="7"/>
    <n v="302"/>
    <n v="220"/>
    <n v="134"/>
    <n v="110"/>
    <n v="90"/>
    <n v="45"/>
    <s v="Regular"/>
    <m/>
  </r>
  <r>
    <x v="4"/>
    <x v="1"/>
    <x v="1"/>
    <n v="24"/>
    <s v="California"/>
    <s v="Leaves"/>
    <s v="Herbal Tea"/>
    <x v="6"/>
    <n v="224"/>
    <n v="190"/>
    <n v="132"/>
    <n v="80"/>
    <n v="80"/>
    <n v="35"/>
    <s v="Decaf"/>
    <m/>
  </r>
  <r>
    <x v="0"/>
    <x v="1"/>
    <x v="1"/>
    <n v="109"/>
    <s v="California"/>
    <s v="Beans"/>
    <s v="Espresso"/>
    <x v="5"/>
    <n v="308"/>
    <n v="280"/>
    <n v="39"/>
    <n v="40"/>
    <n v="110"/>
    <n v="142"/>
    <s v="Regular"/>
    <m/>
  </r>
  <r>
    <x v="0"/>
    <x v="1"/>
    <x v="1"/>
    <n v="36"/>
    <s v="California"/>
    <s v="Beans"/>
    <s v="Coffee"/>
    <x v="11"/>
    <n v="124"/>
    <n v="130"/>
    <n v="-83"/>
    <n v="-50"/>
    <n v="130"/>
    <n v="59"/>
    <s v="Regular"/>
    <m/>
  </r>
  <r>
    <x v="0"/>
    <x v="1"/>
    <x v="0"/>
    <n v="59"/>
    <s v="New York"/>
    <s v="Beans"/>
    <s v="Espresso"/>
    <x v="12"/>
    <n v="719"/>
    <n v="660"/>
    <n v="565"/>
    <n v="390"/>
    <n v="200"/>
    <n v="83"/>
    <s v="Regular"/>
    <m/>
  </r>
  <r>
    <x v="4"/>
    <x v="0"/>
    <x v="2"/>
    <n v="41"/>
    <s v="Oklahoma"/>
    <s v="Beans"/>
    <s v="Espresso"/>
    <x v="10"/>
    <n v="341"/>
    <n v="240"/>
    <n v="180"/>
    <n v="90"/>
    <n v="100"/>
    <n v="65"/>
    <s v="Regular"/>
    <m/>
  </r>
  <r>
    <x v="3"/>
    <x v="0"/>
    <x v="2"/>
    <n v="41"/>
    <s v="Oklahoma"/>
    <s v="Beans"/>
    <s v="Espresso"/>
    <x v="10"/>
    <n v="320"/>
    <n v="240"/>
    <n v="121"/>
    <n v="90"/>
    <n v="100"/>
    <n v="65"/>
    <s v="Regular"/>
    <m/>
  </r>
  <r>
    <x v="1"/>
    <x v="0"/>
    <x v="2"/>
    <n v="29"/>
    <s v="Oklahoma"/>
    <s v="Beans"/>
    <s v="Coffee"/>
    <x v="0"/>
    <n v="218"/>
    <n v="290"/>
    <n v="110"/>
    <n v="140"/>
    <n v="130"/>
    <n v="41"/>
    <s v="Regular"/>
    <m/>
  </r>
  <r>
    <x v="4"/>
    <x v="0"/>
    <x v="2"/>
    <n v="29"/>
    <s v="Oklahoma"/>
    <s v="Beans"/>
    <s v="Espresso"/>
    <x v="4"/>
    <n v="236"/>
    <n v="170"/>
    <n v="107"/>
    <n v="60"/>
    <n v="60"/>
    <n v="61"/>
    <s v="Decaf"/>
    <m/>
  </r>
  <r>
    <x v="0"/>
    <x v="0"/>
    <x v="2"/>
    <n v="29"/>
    <s v="Oklahoma"/>
    <s v="Beans"/>
    <s v="Coffee"/>
    <x v="0"/>
    <n v="213"/>
    <n v="230"/>
    <n v="105"/>
    <n v="90"/>
    <n v="100"/>
    <n v="41"/>
    <s v="Regular"/>
    <m/>
  </r>
  <r>
    <x v="2"/>
    <x v="0"/>
    <x v="2"/>
    <n v="31"/>
    <s v="Oklahoma"/>
    <s v="Beans"/>
    <s v="Espresso"/>
    <x v="10"/>
    <n v="245"/>
    <n v="180"/>
    <n v="89"/>
    <n v="60"/>
    <n v="80"/>
    <n v="54"/>
    <s v="Regular"/>
    <m/>
  </r>
  <r>
    <x v="5"/>
    <x v="0"/>
    <x v="2"/>
    <n v="29"/>
    <s v="Oklahoma"/>
    <s v="Beans"/>
    <s v="Coffee"/>
    <x v="0"/>
    <n v="205"/>
    <n v="290"/>
    <n v="74"/>
    <n v="140"/>
    <n v="130"/>
    <n v="41"/>
    <s v="Regular"/>
    <m/>
  </r>
  <r>
    <x v="2"/>
    <x v="0"/>
    <x v="2"/>
    <n v="29"/>
    <s v="Oklahoma"/>
    <s v="Beans"/>
    <s v="Coffee"/>
    <x v="0"/>
    <n v="200"/>
    <n v="230"/>
    <n v="71"/>
    <n v="90"/>
    <n v="100"/>
    <n v="41"/>
    <s v="Regular"/>
    <m/>
  </r>
  <r>
    <x v="2"/>
    <x v="0"/>
    <x v="2"/>
    <n v="25"/>
    <s v="Oklahoma"/>
    <s v="Beans"/>
    <s v="Espresso"/>
    <x v="4"/>
    <n v="197"/>
    <n v="150"/>
    <n v="62"/>
    <n v="40"/>
    <n v="60"/>
    <n v="57"/>
    <s v="Decaf"/>
    <m/>
  </r>
  <r>
    <x v="4"/>
    <x v="0"/>
    <x v="2"/>
    <n v="9"/>
    <s v="Oklahoma"/>
    <s v="Beans"/>
    <s v="Coffee"/>
    <x v="9"/>
    <n v="87"/>
    <n v="90"/>
    <n v="42"/>
    <n v="50"/>
    <n v="30"/>
    <n v="21"/>
    <s v="Decaf"/>
    <m/>
  </r>
  <r>
    <x v="2"/>
    <x v="0"/>
    <x v="2"/>
    <n v="8"/>
    <s v="Oklahoma"/>
    <s v="Beans"/>
    <s v="Espresso"/>
    <x v="5"/>
    <n v="80"/>
    <n v="60"/>
    <n v="29"/>
    <n v="30"/>
    <n v="20"/>
    <n v="19"/>
    <s v="Regular"/>
    <m/>
  </r>
  <r>
    <x v="1"/>
    <x v="0"/>
    <x v="2"/>
    <n v="87"/>
    <s v="Oklahoma"/>
    <s v="Leaves"/>
    <s v="Herbal Tea"/>
    <x v="2"/>
    <n v="245"/>
    <n v="200"/>
    <n v="25"/>
    <n v="40"/>
    <n v="80"/>
    <n v="117"/>
    <s v="Decaf"/>
    <m/>
  </r>
  <r>
    <x v="5"/>
    <x v="0"/>
    <x v="2"/>
    <n v="7"/>
    <s v="Oklahoma"/>
    <s v="Beans"/>
    <s v="Coffee"/>
    <x v="9"/>
    <n v="66"/>
    <n v="90"/>
    <n v="21"/>
    <n v="60"/>
    <n v="30"/>
    <n v="18"/>
    <s v="Decaf"/>
    <m/>
  </r>
  <r>
    <x v="2"/>
    <x v="0"/>
    <x v="2"/>
    <n v="20"/>
    <s v="Oklahoma"/>
    <s v="Leaves"/>
    <s v="Herbal Tea"/>
    <x v="6"/>
    <n v="121"/>
    <n v="110"/>
    <n v="13"/>
    <n v="20"/>
    <n v="50"/>
    <n v="54"/>
    <s v="Decaf"/>
    <m/>
  </r>
  <r>
    <x v="1"/>
    <x v="0"/>
    <x v="3"/>
    <n v="28"/>
    <s v="Wisconsin"/>
    <s v="Beans"/>
    <s v="Coffee"/>
    <x v="9"/>
    <n v="215"/>
    <n v="200"/>
    <n v="91"/>
    <n v="100"/>
    <n v="80"/>
    <n v="55"/>
    <s v="Decaf"/>
    <m/>
  </r>
  <r>
    <x v="0"/>
    <x v="0"/>
    <x v="3"/>
    <n v="25"/>
    <s v="Wisconsin"/>
    <s v="Beans"/>
    <s v="Coffee"/>
    <x v="9"/>
    <n v="192"/>
    <n v="170"/>
    <n v="76"/>
    <n v="60"/>
    <n v="70"/>
    <n v="52"/>
    <s v="Decaf"/>
    <m/>
  </r>
  <r>
    <x v="2"/>
    <x v="0"/>
    <x v="3"/>
    <n v="16"/>
    <s v="Wisconsin"/>
    <s v="Leaves"/>
    <s v="Herbal Tea"/>
    <x v="6"/>
    <n v="141"/>
    <n v="130"/>
    <n v="48"/>
    <n v="50"/>
    <n v="50"/>
    <n v="40"/>
    <s v="Decaf"/>
    <m/>
  </r>
  <r>
    <x v="4"/>
    <x v="0"/>
    <x v="3"/>
    <n v="12"/>
    <s v="Wisconsin"/>
    <s v="Leaves"/>
    <s v="Herbal Tea"/>
    <x v="6"/>
    <n v="114"/>
    <n v="90"/>
    <n v="45"/>
    <n v="30"/>
    <n v="30"/>
    <n v="36"/>
    <s v="Decaf"/>
    <m/>
  </r>
  <r>
    <x v="2"/>
    <x v="0"/>
    <x v="3"/>
    <n v="23"/>
    <s v="Wisconsin"/>
    <s v="Beans"/>
    <s v="Espresso"/>
    <x v="5"/>
    <n v="164"/>
    <n v="200"/>
    <n v="45"/>
    <n v="70"/>
    <n v="90"/>
    <n v="44"/>
    <s v="Regular"/>
    <m/>
  </r>
  <r>
    <x v="4"/>
    <x v="0"/>
    <x v="3"/>
    <n v="24"/>
    <s v="Wisconsin"/>
    <s v="Beans"/>
    <s v="Coffee"/>
    <x v="11"/>
    <n v="155"/>
    <n v="140"/>
    <n v="33"/>
    <n v="30"/>
    <n v="60"/>
    <n v="58"/>
    <s v="Regular"/>
    <m/>
  </r>
  <r>
    <x v="3"/>
    <x v="0"/>
    <x v="3"/>
    <n v="12"/>
    <s v="Wisconsin"/>
    <s v="Leaves"/>
    <s v="Herbal Tea"/>
    <x v="6"/>
    <n v="107"/>
    <n v="90"/>
    <n v="30"/>
    <n v="30"/>
    <n v="30"/>
    <n v="36"/>
    <s v="Decaf"/>
    <m/>
  </r>
  <r>
    <x v="0"/>
    <x v="0"/>
    <x v="3"/>
    <n v="7"/>
    <s v="Wisconsin"/>
    <s v="Beans"/>
    <s v="Espresso"/>
    <x v="4"/>
    <n v="55"/>
    <n v="60"/>
    <n v="16"/>
    <n v="30"/>
    <n v="20"/>
    <n v="19"/>
    <s v="Decaf"/>
    <m/>
  </r>
  <r>
    <x v="3"/>
    <x v="0"/>
    <x v="3"/>
    <n v="49"/>
    <s v="Wisconsin"/>
    <s v="Leaves"/>
    <s v="Tea"/>
    <x v="8"/>
    <n v="131"/>
    <n v="100"/>
    <n v="-3"/>
    <n v="0"/>
    <n v="40"/>
    <n v="79"/>
    <s v="Regular"/>
    <m/>
  </r>
  <r>
    <x v="1"/>
    <x v="1"/>
    <x v="1"/>
    <n v="30"/>
    <s v="California"/>
    <s v="Leaves"/>
    <s v="Herbal Tea"/>
    <x v="6"/>
    <n v="282"/>
    <n v="210"/>
    <n v="171"/>
    <n v="120"/>
    <n v="80"/>
    <n v="42"/>
    <s v="Decaf"/>
    <m/>
  </r>
  <r>
    <x v="5"/>
    <x v="1"/>
    <x v="2"/>
    <n v="74"/>
    <s v="Texas"/>
    <s v="Beans"/>
    <s v="Coffee"/>
    <x v="0"/>
    <n v="520"/>
    <n v="770"/>
    <n v="185"/>
    <n v="340"/>
    <n v="350"/>
    <n v="96"/>
    <s v="Regular"/>
    <m/>
  </r>
  <r>
    <x v="0"/>
    <x v="1"/>
    <x v="2"/>
    <n v="19"/>
    <s v="Texas"/>
    <s v="Leaves"/>
    <s v="Herbal Tea"/>
    <x v="6"/>
    <n v="147"/>
    <n v="120"/>
    <n v="47"/>
    <n v="40"/>
    <n v="50"/>
    <n v="47"/>
    <s v="Decaf"/>
    <m/>
  </r>
  <r>
    <x v="0"/>
    <x v="1"/>
    <x v="2"/>
    <n v="13"/>
    <s v="Texas"/>
    <s v="Beans"/>
    <s v="Coffee"/>
    <x v="9"/>
    <n v="98"/>
    <n v="100"/>
    <n v="39"/>
    <n v="40"/>
    <n v="40"/>
    <n v="26"/>
    <s v="Decaf"/>
    <m/>
  </r>
  <r>
    <x v="2"/>
    <x v="1"/>
    <x v="2"/>
    <n v="14"/>
    <s v="Texas"/>
    <s v="Leaves"/>
    <s v="Herbal Tea"/>
    <x v="2"/>
    <n v="114"/>
    <n v="100"/>
    <n v="31"/>
    <n v="30"/>
    <n v="40"/>
    <n v="37"/>
    <s v="Decaf"/>
    <m/>
  </r>
  <r>
    <x v="4"/>
    <x v="1"/>
    <x v="3"/>
    <n v="42"/>
    <s v="Ohio"/>
    <s v="Beans"/>
    <s v="Espresso"/>
    <x v="5"/>
    <n v="326"/>
    <n v="390"/>
    <n v="129"/>
    <n v="140"/>
    <n v="190"/>
    <n v="66"/>
    <s v="Regular"/>
    <m/>
  </r>
  <r>
    <x v="1"/>
    <x v="1"/>
    <x v="3"/>
    <n v="13"/>
    <s v="Ohio"/>
    <s v="Beans"/>
    <s v="Coffee"/>
    <x v="0"/>
    <n v="114"/>
    <n v="100"/>
    <n v="42"/>
    <n v="60"/>
    <n v="30"/>
    <n v="36"/>
    <s v="Regular"/>
    <m/>
  </r>
  <r>
    <x v="1"/>
    <x v="1"/>
    <x v="3"/>
    <n v="7"/>
    <s v="Ohio"/>
    <s v="Leaves"/>
    <s v="Herbal Tea"/>
    <x v="2"/>
    <n v="70"/>
    <n v="40"/>
    <n v="30"/>
    <n v="30"/>
    <n v="10"/>
    <n v="19"/>
    <s v="Decaf"/>
    <m/>
  </r>
  <r>
    <x v="2"/>
    <x v="1"/>
    <x v="3"/>
    <n v="8"/>
    <s v="Ohio"/>
    <s v="Leaves"/>
    <s v="Herbal Tea"/>
    <x v="6"/>
    <n v="80"/>
    <n v="70"/>
    <n v="29"/>
    <n v="30"/>
    <n v="30"/>
    <n v="19"/>
    <s v="Decaf"/>
    <m/>
  </r>
  <r>
    <x v="5"/>
    <x v="1"/>
    <x v="3"/>
    <n v="13"/>
    <s v="Ohio"/>
    <s v="Beans"/>
    <s v="Coffee"/>
    <x v="0"/>
    <n v="107"/>
    <n v="100"/>
    <n v="28"/>
    <n v="60"/>
    <n v="30"/>
    <n v="36"/>
    <s v="Regular"/>
    <m/>
  </r>
  <r>
    <x v="3"/>
    <x v="1"/>
    <x v="3"/>
    <n v="8"/>
    <s v="Ohio"/>
    <s v="Leaves"/>
    <s v="Herbal Tea"/>
    <x v="6"/>
    <n v="73"/>
    <n v="60"/>
    <n v="25"/>
    <n v="30"/>
    <n v="20"/>
    <n v="19"/>
    <s v="Decaf"/>
    <m/>
  </r>
  <r>
    <x v="1"/>
    <x v="1"/>
    <x v="3"/>
    <n v="5"/>
    <s v="Ohio"/>
    <s v="Leaves"/>
    <s v="Herbal Tea"/>
    <x v="6"/>
    <n v="56"/>
    <n v="30"/>
    <n v="24"/>
    <n v="30"/>
    <n v="0"/>
    <n v="16"/>
    <s v="Decaf"/>
    <m/>
  </r>
  <r>
    <x v="0"/>
    <x v="1"/>
    <x v="3"/>
    <n v="20"/>
    <s v="Ohio"/>
    <s v="Beans"/>
    <s v="Espresso"/>
    <x v="4"/>
    <n v="132"/>
    <n v="150"/>
    <n v="24"/>
    <n v="40"/>
    <n v="70"/>
    <n v="53"/>
    <s v="Decaf"/>
    <m/>
  </r>
  <r>
    <x v="5"/>
    <x v="1"/>
    <x v="3"/>
    <n v="5"/>
    <s v="Ohio"/>
    <s v="Leaves"/>
    <s v="Herbal Tea"/>
    <x v="6"/>
    <n v="53"/>
    <n v="30"/>
    <n v="16"/>
    <n v="30"/>
    <n v="0"/>
    <n v="16"/>
    <s v="Decaf"/>
    <m/>
  </r>
  <r>
    <x v="4"/>
    <x v="1"/>
    <x v="1"/>
    <n v="70"/>
    <s v="California"/>
    <s v="Beans"/>
    <s v="Espresso"/>
    <x v="10"/>
    <n v="534"/>
    <n v="480"/>
    <n v="233"/>
    <n v="160"/>
    <n v="240"/>
    <n v="94"/>
    <s v="Regular"/>
    <m/>
  </r>
  <r>
    <x v="1"/>
    <x v="1"/>
    <x v="1"/>
    <n v="74"/>
    <s v="California"/>
    <s v="Leaves"/>
    <s v="Herbal Tea"/>
    <x v="2"/>
    <n v="554"/>
    <n v="410"/>
    <n v="276"/>
    <n v="170"/>
    <n v="190"/>
    <n v="95"/>
    <s v="Decaf"/>
    <m/>
  </r>
  <r>
    <x v="2"/>
    <x v="1"/>
    <x v="1"/>
    <n v="87"/>
    <s v="California"/>
    <s v="Beans"/>
    <s v="Coffee"/>
    <x v="0"/>
    <n v="623"/>
    <n v="740"/>
    <n v="235"/>
    <n v="310"/>
    <n v="290"/>
    <n v="139"/>
    <s v="Regular"/>
    <m/>
  </r>
  <r>
    <x v="0"/>
    <x v="1"/>
    <x v="1"/>
    <n v="59"/>
    <s v="California"/>
    <s v="Beans"/>
    <s v="Espresso"/>
    <x v="10"/>
    <n v="451"/>
    <n v="410"/>
    <n v="191"/>
    <n v="140"/>
    <n v="200"/>
    <n v="83"/>
    <s v="Regular"/>
    <m/>
  </r>
  <r>
    <x v="3"/>
    <x v="1"/>
    <x v="1"/>
    <n v="40"/>
    <s v="California"/>
    <s v="Beans"/>
    <s v="Coffee"/>
    <x v="11"/>
    <n v="102"/>
    <n v="120"/>
    <n v="-88"/>
    <n v="-90"/>
    <n v="150"/>
    <n v="63"/>
    <s v="Regular"/>
    <m/>
  </r>
  <r>
    <x v="5"/>
    <x v="1"/>
    <x v="1"/>
    <n v="50"/>
    <s v="California"/>
    <s v="Beans"/>
    <s v="Coffee"/>
    <x v="9"/>
    <n v="130"/>
    <n v="190"/>
    <n v="-117"/>
    <n v="-100"/>
    <n v="220"/>
    <n v="93"/>
    <s v="Decaf"/>
    <m/>
  </r>
  <r>
    <x v="4"/>
    <x v="1"/>
    <x v="1"/>
    <n v="73"/>
    <s v="California"/>
    <s v="Beans"/>
    <s v="Coffee"/>
    <x v="9"/>
    <n v="205"/>
    <n v="220"/>
    <n v="-221"/>
    <n v="-150"/>
    <n v="260"/>
    <n v="117"/>
    <s v="Decaf"/>
    <m/>
  </r>
  <r>
    <x v="1"/>
    <x v="1"/>
    <x v="0"/>
    <n v="27"/>
    <s v="Florida"/>
    <s v="Beans"/>
    <s v="Coffee"/>
    <x v="0"/>
    <n v="218"/>
    <n v="170"/>
    <n v="95"/>
    <n v="90"/>
    <n v="60"/>
    <n v="59"/>
    <s v="Regular"/>
    <m/>
  </r>
  <r>
    <x v="2"/>
    <x v="1"/>
    <x v="0"/>
    <n v="23"/>
    <s v="Florida"/>
    <s v="Leaves"/>
    <s v="Herbal Tea"/>
    <x v="1"/>
    <n v="164"/>
    <n v="110"/>
    <n v="44"/>
    <n v="30"/>
    <n v="50"/>
    <n v="45"/>
    <s v="Decaf"/>
    <m/>
  </r>
  <r>
    <x v="3"/>
    <x v="1"/>
    <x v="0"/>
    <n v="24"/>
    <s v="Florida"/>
    <s v="Leaves"/>
    <s v="Herbal Tea"/>
    <x v="2"/>
    <n v="145"/>
    <n v="100"/>
    <n v="23"/>
    <n v="20"/>
    <n v="40"/>
    <n v="57"/>
    <s v="Decaf"/>
    <m/>
  </r>
  <r>
    <x v="2"/>
    <x v="1"/>
    <x v="2"/>
    <n v="69"/>
    <s v="Texas"/>
    <s v="Beans"/>
    <s v="Coffee"/>
    <x v="0"/>
    <n v="490"/>
    <n v="580"/>
    <n v="174"/>
    <n v="230"/>
    <n v="260"/>
    <n v="91"/>
    <s v="Regular"/>
    <m/>
  </r>
  <r>
    <x v="4"/>
    <x v="1"/>
    <x v="2"/>
    <n v="14"/>
    <s v="Texas"/>
    <s v="Beans"/>
    <s v="Coffee"/>
    <x v="9"/>
    <n v="106"/>
    <n v="110"/>
    <n v="45"/>
    <n v="40"/>
    <n v="50"/>
    <n v="26"/>
    <s v="Decaf"/>
    <m/>
  </r>
  <r>
    <x v="4"/>
    <x v="0"/>
    <x v="0"/>
    <n v="37"/>
    <s v="Connecticut"/>
    <s v="Beans"/>
    <s v="Coffee"/>
    <x v="0"/>
    <n v="308"/>
    <n v="260"/>
    <n v="156"/>
    <n v="110"/>
    <n v="100"/>
    <n v="69"/>
    <s v="Regular"/>
    <m/>
  </r>
  <r>
    <x v="4"/>
    <x v="0"/>
    <x v="0"/>
    <n v="14"/>
    <s v="Connecticut"/>
    <s v="Leaves"/>
    <s v="Tea"/>
    <x v="7"/>
    <n v="131"/>
    <n v="120"/>
    <n v="70"/>
    <n v="50"/>
    <n v="50"/>
    <n v="26"/>
    <s v="Regular"/>
    <m/>
  </r>
  <r>
    <x v="0"/>
    <x v="0"/>
    <x v="0"/>
    <n v="21"/>
    <s v="Connecticut"/>
    <s v="Leaves"/>
    <s v="Herbal Tea"/>
    <x v="1"/>
    <n v="160"/>
    <n v="100"/>
    <n v="56"/>
    <n v="30"/>
    <n v="50"/>
    <n v="43"/>
    <s v="Decaf"/>
    <m/>
  </r>
  <r>
    <x v="2"/>
    <x v="0"/>
    <x v="0"/>
    <n v="15"/>
    <s v="Connecticut"/>
    <s v="Leaves"/>
    <s v="Tea"/>
    <x v="7"/>
    <n v="132"/>
    <n v="130"/>
    <n v="51"/>
    <n v="60"/>
    <n v="50"/>
    <n v="27"/>
    <s v="Regular"/>
    <m/>
  </r>
  <r>
    <x v="4"/>
    <x v="0"/>
    <x v="0"/>
    <n v="9"/>
    <s v="Connecticut"/>
    <s v="Leaves"/>
    <s v="Tea"/>
    <x v="3"/>
    <n v="87"/>
    <n v="80"/>
    <n v="42"/>
    <n v="40"/>
    <n v="30"/>
    <n v="21"/>
    <s v="Regular"/>
    <m/>
  </r>
  <r>
    <x v="5"/>
    <x v="0"/>
    <x v="0"/>
    <n v="30"/>
    <s v="Connecticut"/>
    <s v="Leaves"/>
    <s v="Herbal Tea"/>
    <x v="2"/>
    <n v="177"/>
    <n v="90"/>
    <n v="34"/>
    <n v="30"/>
    <n v="40"/>
    <n v="64"/>
    <s v="Decaf"/>
    <m/>
  </r>
  <r>
    <x v="3"/>
    <x v="0"/>
    <x v="0"/>
    <n v="9"/>
    <s v="Connecticut"/>
    <s v="Leaves"/>
    <s v="Tea"/>
    <x v="3"/>
    <n v="82"/>
    <n v="80"/>
    <n v="28"/>
    <n v="40"/>
    <n v="30"/>
    <n v="21"/>
    <s v="Regular"/>
    <m/>
  </r>
  <r>
    <x v="3"/>
    <x v="0"/>
    <x v="0"/>
    <n v="16"/>
    <s v="Connecticut"/>
    <s v="Beans"/>
    <s v="Espresso"/>
    <x v="4"/>
    <n v="114"/>
    <n v="110"/>
    <n v="21"/>
    <n v="40"/>
    <n v="40"/>
    <n v="44"/>
    <s v="Decaf"/>
    <m/>
  </r>
  <r>
    <x v="5"/>
    <x v="0"/>
    <x v="0"/>
    <n v="6"/>
    <s v="Connecticut"/>
    <s v="Leaves"/>
    <s v="Tea"/>
    <x v="3"/>
    <n v="60"/>
    <n v="60"/>
    <n v="18"/>
    <n v="40"/>
    <n v="20"/>
    <n v="18"/>
    <s v="Regular"/>
    <m/>
  </r>
  <r>
    <x v="1"/>
    <x v="0"/>
    <x v="0"/>
    <n v="54"/>
    <s v="Connecticut"/>
    <s v="Beans"/>
    <s v="Espresso"/>
    <x v="5"/>
    <n v="153"/>
    <n v="130"/>
    <n v="1"/>
    <n v="40"/>
    <n v="40"/>
    <n v="83"/>
    <s v="Regular"/>
    <m/>
  </r>
  <r>
    <x v="0"/>
    <x v="1"/>
    <x v="3"/>
    <n v="50"/>
    <s v="Colorado"/>
    <s v="Leaves"/>
    <s v="Herbal Tea"/>
    <x v="6"/>
    <n v="387"/>
    <n v="330"/>
    <n v="159"/>
    <n v="100"/>
    <n v="170"/>
    <n v="75"/>
    <s v="Decaf"/>
    <m/>
  </r>
  <r>
    <x v="5"/>
    <x v="1"/>
    <x v="3"/>
    <n v="34"/>
    <s v="Colorado"/>
    <s v="Beans"/>
    <s v="Coffee"/>
    <x v="11"/>
    <n v="302"/>
    <n v="300"/>
    <n v="133"/>
    <n v="160"/>
    <n v="120"/>
    <n v="46"/>
    <s v="Regular"/>
    <m/>
  </r>
  <r>
    <x v="4"/>
    <x v="1"/>
    <x v="3"/>
    <n v="42"/>
    <s v="Colorado"/>
    <s v="Leaves"/>
    <s v="Herbal Tea"/>
    <x v="6"/>
    <n v="326"/>
    <n v="280"/>
    <n v="129"/>
    <n v="80"/>
    <n v="140"/>
    <n v="66"/>
    <s v="Decaf"/>
    <m/>
  </r>
  <r>
    <x v="2"/>
    <x v="1"/>
    <x v="3"/>
    <n v="33"/>
    <s v="Colorado"/>
    <s v="Beans"/>
    <s v="Coffee"/>
    <x v="11"/>
    <n v="290"/>
    <n v="280"/>
    <n v="128"/>
    <n v="130"/>
    <n v="110"/>
    <n v="44"/>
    <s v="Regular"/>
    <m/>
  </r>
  <r>
    <x v="1"/>
    <x v="1"/>
    <x v="3"/>
    <n v="21"/>
    <s v="Colorado"/>
    <s v="Beans"/>
    <s v="Espresso"/>
    <x v="5"/>
    <n v="199"/>
    <n v="280"/>
    <n v="117"/>
    <n v="170"/>
    <n v="100"/>
    <n v="32"/>
    <s v="Regular"/>
    <m/>
  </r>
  <r>
    <x v="1"/>
    <x v="1"/>
    <x v="3"/>
    <n v="29"/>
    <s v="Colorado"/>
    <s v="Leaves"/>
    <s v="Tea"/>
    <x v="3"/>
    <n v="218"/>
    <n v="140"/>
    <n v="110"/>
    <n v="80"/>
    <n v="50"/>
    <n v="41"/>
    <s v="Regular"/>
    <m/>
  </r>
  <r>
    <x v="2"/>
    <x v="1"/>
    <x v="3"/>
    <n v="50"/>
    <s v="Colorado"/>
    <s v="Leaves"/>
    <s v="Herbal Tea"/>
    <x v="6"/>
    <n v="363"/>
    <n v="330"/>
    <n v="107"/>
    <n v="100"/>
    <n v="170"/>
    <n v="75"/>
    <s v="Decaf"/>
    <m/>
  </r>
  <r>
    <x v="0"/>
    <x v="1"/>
    <x v="3"/>
    <n v="29"/>
    <s v="Colorado"/>
    <s v="Leaves"/>
    <s v="Tea"/>
    <x v="3"/>
    <n v="213"/>
    <n v="160"/>
    <n v="104"/>
    <n v="60"/>
    <n v="70"/>
    <n v="42"/>
    <s v="Regular"/>
    <m/>
  </r>
  <r>
    <x v="0"/>
    <x v="1"/>
    <x v="3"/>
    <n v="24"/>
    <s v="Colorado"/>
    <s v="Beans"/>
    <s v="Espresso"/>
    <x v="4"/>
    <n v="201"/>
    <n v="240"/>
    <n v="86"/>
    <n v="100"/>
    <n v="90"/>
    <n v="56"/>
    <s v="Decaf"/>
    <m/>
  </r>
  <r>
    <x v="2"/>
    <x v="1"/>
    <x v="3"/>
    <n v="22"/>
    <s v="Colorado"/>
    <s v="Beans"/>
    <s v="Coffee"/>
    <x v="9"/>
    <n v="198"/>
    <n v="190"/>
    <n v="84"/>
    <n v="80"/>
    <n v="80"/>
    <n v="33"/>
    <s v="Decaf"/>
    <m/>
  </r>
  <r>
    <x v="1"/>
    <x v="1"/>
    <x v="3"/>
    <n v="23"/>
    <s v="Colorado"/>
    <s v="Beans"/>
    <s v="Espresso"/>
    <x v="4"/>
    <n v="194"/>
    <n v="260"/>
    <n v="83"/>
    <n v="130"/>
    <n v="100"/>
    <n v="54"/>
    <s v="Decaf"/>
    <m/>
  </r>
  <r>
    <x v="4"/>
    <x v="1"/>
    <x v="3"/>
    <n v="15"/>
    <s v="Colorado"/>
    <s v="Beans"/>
    <s v="Espresso"/>
    <x v="5"/>
    <n v="142"/>
    <n v="170"/>
    <n v="79"/>
    <n v="90"/>
    <n v="60"/>
    <n v="26"/>
    <s v="Regular"/>
    <m/>
  </r>
  <r>
    <x v="3"/>
    <x v="1"/>
    <x v="3"/>
    <n v="15"/>
    <s v="Colorado"/>
    <s v="Beans"/>
    <s v="Espresso"/>
    <x v="5"/>
    <n v="133"/>
    <n v="170"/>
    <n v="53"/>
    <n v="90"/>
    <n v="60"/>
    <n v="26"/>
    <s v="Regular"/>
    <m/>
  </r>
  <r>
    <x v="0"/>
    <x v="1"/>
    <x v="3"/>
    <n v="19"/>
    <s v="Colorado"/>
    <s v="Leaves"/>
    <s v="Herbal Tea"/>
    <x v="1"/>
    <n v="147"/>
    <n v="120"/>
    <n v="47"/>
    <n v="40"/>
    <n v="50"/>
    <n v="47"/>
    <s v="Decaf"/>
    <m/>
  </r>
  <r>
    <x v="3"/>
    <x v="1"/>
    <x v="3"/>
    <n v="22"/>
    <s v="Colorado"/>
    <s v="Beans"/>
    <s v="Espresso"/>
    <x v="4"/>
    <n v="168"/>
    <n v="210"/>
    <n v="47"/>
    <n v="80"/>
    <n v="80"/>
    <n v="54"/>
    <s v="Decaf"/>
    <m/>
  </r>
  <r>
    <x v="4"/>
    <x v="1"/>
    <x v="3"/>
    <n v="17"/>
    <s v="Colorado"/>
    <s v="Leaves"/>
    <s v="Herbal Tea"/>
    <x v="1"/>
    <n v="135"/>
    <n v="110"/>
    <n v="43"/>
    <n v="30"/>
    <n v="50"/>
    <n v="44"/>
    <s v="Decaf"/>
    <m/>
  </r>
  <r>
    <x v="4"/>
    <x v="1"/>
    <x v="3"/>
    <n v="14"/>
    <s v="Colorado"/>
    <s v="Beans"/>
    <s v="Coffee"/>
    <x v="0"/>
    <n v="106"/>
    <n v="90"/>
    <n v="43"/>
    <n v="30"/>
    <n v="40"/>
    <n v="27"/>
    <s v="Regular"/>
    <m/>
  </r>
  <r>
    <x v="1"/>
    <x v="1"/>
    <x v="3"/>
    <n v="16"/>
    <s v="Colorado"/>
    <s v="Leaves"/>
    <s v="Tea"/>
    <x v="8"/>
    <n v="126"/>
    <n v="80"/>
    <n v="40"/>
    <n v="40"/>
    <n v="30"/>
    <n v="37"/>
    <s v="Regular"/>
    <m/>
  </r>
  <r>
    <x v="1"/>
    <x v="1"/>
    <x v="3"/>
    <n v="17"/>
    <s v="Colorado"/>
    <s v="Leaves"/>
    <s v="Herbal Tea"/>
    <x v="1"/>
    <n v="131"/>
    <n v="90"/>
    <n v="39"/>
    <n v="50"/>
    <n v="30"/>
    <n v="45"/>
    <s v="Decaf"/>
    <m/>
  </r>
  <r>
    <x v="4"/>
    <x v="1"/>
    <x v="3"/>
    <n v="16"/>
    <s v="Colorado"/>
    <s v="Leaves"/>
    <s v="Tea"/>
    <x v="8"/>
    <n v="124"/>
    <n v="90"/>
    <n v="39"/>
    <n v="20"/>
    <n v="40"/>
    <n v="37"/>
    <s v="Regular"/>
    <m/>
  </r>
  <r>
    <x v="3"/>
    <x v="1"/>
    <x v="3"/>
    <n v="14"/>
    <s v="Colorado"/>
    <s v="Beans"/>
    <s v="Coffee"/>
    <x v="0"/>
    <n v="99"/>
    <n v="90"/>
    <n v="29"/>
    <n v="30"/>
    <n v="40"/>
    <n v="27"/>
    <s v="Regular"/>
    <m/>
  </r>
  <r>
    <x v="2"/>
    <x v="1"/>
    <x v="3"/>
    <n v="13"/>
    <s v="Colorado"/>
    <s v="Beans"/>
    <s v="Coffee"/>
    <x v="0"/>
    <n v="92"/>
    <n v="90"/>
    <n v="27"/>
    <n v="40"/>
    <n v="30"/>
    <n v="25"/>
    <s v="Regular"/>
    <m/>
  </r>
  <r>
    <x v="5"/>
    <x v="1"/>
    <x v="3"/>
    <n v="17"/>
    <s v="Colorado"/>
    <s v="Leaves"/>
    <s v="Herbal Tea"/>
    <x v="1"/>
    <n v="123"/>
    <n v="90"/>
    <n v="26"/>
    <n v="50"/>
    <n v="30"/>
    <n v="45"/>
    <s v="Decaf"/>
    <m/>
  </r>
  <r>
    <x v="3"/>
    <x v="1"/>
    <x v="3"/>
    <n v="42"/>
    <s v="Colorado"/>
    <s v="Leaves"/>
    <s v="Herbal Tea"/>
    <x v="2"/>
    <n v="112"/>
    <n v="100"/>
    <n v="-6"/>
    <n v="0"/>
    <n v="40"/>
    <n v="71"/>
    <s v="Decaf"/>
    <m/>
  </r>
  <r>
    <x v="0"/>
    <x v="1"/>
    <x v="3"/>
    <n v="47"/>
    <s v="Colorado"/>
    <s v="Leaves"/>
    <s v="Herbal Tea"/>
    <x v="2"/>
    <n v="133"/>
    <n v="110"/>
    <n v="-6"/>
    <n v="10"/>
    <n v="40"/>
    <n v="77"/>
    <s v="Decaf"/>
    <m/>
  </r>
  <r>
    <x v="0"/>
    <x v="0"/>
    <x v="1"/>
    <n v="50"/>
    <s v="Oregon"/>
    <s v="Beans"/>
    <s v="Espresso"/>
    <x v="4"/>
    <n v="387"/>
    <n v="350"/>
    <n v="160"/>
    <n v="120"/>
    <n v="170"/>
    <n v="74"/>
    <s v="Decaf"/>
    <m/>
  </r>
  <r>
    <x v="0"/>
    <x v="0"/>
    <x v="1"/>
    <n v="31"/>
    <s v="Oregon"/>
    <s v="Leaves"/>
    <s v="Tea"/>
    <x v="3"/>
    <n v="261"/>
    <n v="170"/>
    <n v="132"/>
    <n v="70"/>
    <n v="70"/>
    <n v="54"/>
    <s v="Regular"/>
    <m/>
  </r>
  <r>
    <x v="4"/>
    <x v="0"/>
    <x v="1"/>
    <n v="42"/>
    <s v="Oregon"/>
    <s v="Beans"/>
    <s v="Espresso"/>
    <x v="4"/>
    <n v="326"/>
    <n v="290"/>
    <n v="129"/>
    <n v="80"/>
    <n v="150"/>
    <n v="66"/>
    <s v="Decaf"/>
    <m/>
  </r>
  <r>
    <x v="4"/>
    <x v="0"/>
    <x v="1"/>
    <n v="29"/>
    <s v="Oregon"/>
    <s v="Leaves"/>
    <s v="Tea"/>
    <x v="8"/>
    <n v="236"/>
    <n v="160"/>
    <n v="108"/>
    <n v="60"/>
    <n v="60"/>
    <n v="60"/>
    <s v="Regular"/>
    <m/>
  </r>
  <r>
    <x v="2"/>
    <x v="0"/>
    <x v="1"/>
    <n v="31"/>
    <s v="Oregon"/>
    <s v="Leaves"/>
    <s v="Tea"/>
    <x v="3"/>
    <n v="245"/>
    <n v="170"/>
    <n v="89"/>
    <n v="70"/>
    <n v="70"/>
    <n v="54"/>
    <s v="Regular"/>
    <m/>
  </r>
  <r>
    <x v="3"/>
    <x v="0"/>
    <x v="1"/>
    <n v="42"/>
    <s v="Oregon"/>
    <s v="Beans"/>
    <s v="Espresso"/>
    <x v="4"/>
    <n v="306"/>
    <n v="290"/>
    <n v="87"/>
    <n v="80"/>
    <n v="150"/>
    <n v="66"/>
    <s v="Decaf"/>
    <m/>
  </r>
  <r>
    <x v="5"/>
    <x v="0"/>
    <x v="1"/>
    <n v="28"/>
    <s v="Oregon"/>
    <s v="Leaves"/>
    <s v="Tea"/>
    <x v="3"/>
    <n v="218"/>
    <n v="100"/>
    <n v="76"/>
    <n v="50"/>
    <n v="40"/>
    <n v="51"/>
    <s v="Regular"/>
    <m/>
  </r>
  <r>
    <x v="5"/>
    <x v="0"/>
    <x v="1"/>
    <n v="29"/>
    <s v="Oregon"/>
    <s v="Leaves"/>
    <s v="Herbal Tea"/>
    <x v="2"/>
    <n v="205"/>
    <n v="160"/>
    <n v="73"/>
    <n v="90"/>
    <n v="60"/>
    <n v="42"/>
    <s v="Decaf"/>
    <m/>
  </r>
  <r>
    <x v="3"/>
    <x v="0"/>
    <x v="1"/>
    <n v="29"/>
    <s v="Oregon"/>
    <s v="Leaves"/>
    <s v="Tea"/>
    <x v="8"/>
    <n v="221"/>
    <n v="160"/>
    <n v="73"/>
    <n v="60"/>
    <n v="60"/>
    <n v="60"/>
    <s v="Regular"/>
    <m/>
  </r>
  <r>
    <x v="2"/>
    <x v="0"/>
    <x v="1"/>
    <n v="29"/>
    <s v="Oregon"/>
    <s v="Leaves"/>
    <s v="Herbal Tea"/>
    <x v="2"/>
    <n v="200"/>
    <n v="180"/>
    <n v="70"/>
    <n v="70"/>
    <n v="80"/>
    <n v="42"/>
    <s v="Decaf"/>
    <m/>
  </r>
  <r>
    <x v="5"/>
    <x v="0"/>
    <x v="1"/>
    <n v="27"/>
    <s v="Oregon"/>
    <s v="Leaves"/>
    <s v="Tea"/>
    <x v="8"/>
    <n v="205"/>
    <n v="90"/>
    <n v="64"/>
    <n v="50"/>
    <n v="30"/>
    <n v="59"/>
    <s v="Regular"/>
    <m/>
  </r>
  <r>
    <x v="2"/>
    <x v="0"/>
    <x v="1"/>
    <n v="25"/>
    <s v="Oregon"/>
    <s v="Leaves"/>
    <s v="Tea"/>
    <x v="8"/>
    <n v="197"/>
    <n v="140"/>
    <n v="62"/>
    <n v="50"/>
    <n v="50"/>
    <n v="57"/>
    <s v="Regular"/>
    <m/>
  </r>
  <r>
    <x v="1"/>
    <x v="0"/>
    <x v="1"/>
    <n v="13"/>
    <s v="Oregon"/>
    <s v="Beans"/>
    <s v="Coffee"/>
    <x v="9"/>
    <n v="114"/>
    <n v="150"/>
    <n v="43"/>
    <n v="80"/>
    <n v="50"/>
    <n v="35"/>
    <s v="Decaf"/>
    <m/>
  </r>
  <r>
    <x v="5"/>
    <x v="0"/>
    <x v="1"/>
    <n v="13"/>
    <s v="Oregon"/>
    <s v="Beans"/>
    <s v="Coffee"/>
    <x v="9"/>
    <n v="107"/>
    <n v="150"/>
    <n v="29"/>
    <n v="80"/>
    <n v="50"/>
    <n v="35"/>
    <s v="Decaf"/>
    <m/>
  </r>
  <r>
    <x v="5"/>
    <x v="0"/>
    <x v="1"/>
    <n v="17"/>
    <s v="Oregon"/>
    <s v="Beans"/>
    <s v="Espresso"/>
    <x v="5"/>
    <n v="123"/>
    <n v="100"/>
    <n v="27"/>
    <n v="60"/>
    <n v="30"/>
    <n v="44"/>
    <s v="Regular"/>
    <m/>
  </r>
  <r>
    <x v="3"/>
    <x v="0"/>
    <x v="1"/>
    <n v="8"/>
    <s v="Oregon"/>
    <s v="Leaves"/>
    <s v="Tea"/>
    <x v="7"/>
    <n v="73"/>
    <n v="50"/>
    <n v="25"/>
    <n v="30"/>
    <n v="20"/>
    <n v="19"/>
    <s v="Regular"/>
    <m/>
  </r>
  <r>
    <x v="1"/>
    <x v="0"/>
    <x v="1"/>
    <n v="7"/>
    <s v="Oregon"/>
    <s v="Leaves"/>
    <s v="Herbal Tea"/>
    <x v="6"/>
    <n v="65"/>
    <n v="40"/>
    <n v="25"/>
    <n v="30"/>
    <n v="10"/>
    <n v="19"/>
    <s v="Decaf"/>
    <m/>
  </r>
  <r>
    <x v="1"/>
    <x v="0"/>
    <x v="1"/>
    <n v="5"/>
    <s v="Oregon"/>
    <s v="Leaves"/>
    <s v="Tea"/>
    <x v="7"/>
    <n v="56"/>
    <n v="20"/>
    <n v="24"/>
    <n v="20"/>
    <n v="0"/>
    <n v="16"/>
    <s v="Regular"/>
    <m/>
  </r>
  <r>
    <x v="5"/>
    <x v="0"/>
    <x v="1"/>
    <n v="19"/>
    <s v="Oregon"/>
    <s v="Beans"/>
    <s v="Coffee"/>
    <x v="0"/>
    <n v="144"/>
    <n v="210"/>
    <n v="21"/>
    <n v="90"/>
    <n v="80"/>
    <n v="63"/>
    <s v="Regular"/>
    <m/>
  </r>
  <r>
    <x v="1"/>
    <x v="0"/>
    <x v="1"/>
    <n v="20"/>
    <s v="Oregon"/>
    <s v="Beans"/>
    <s v="Espresso"/>
    <x v="10"/>
    <n v="128"/>
    <n v="100"/>
    <n v="18"/>
    <n v="40"/>
    <n v="40"/>
    <n v="54"/>
    <s v="Regular"/>
    <m/>
  </r>
  <r>
    <x v="5"/>
    <x v="0"/>
    <x v="1"/>
    <n v="7"/>
    <s v="Oregon"/>
    <s v="Leaves"/>
    <s v="Herbal Tea"/>
    <x v="6"/>
    <n v="61"/>
    <n v="40"/>
    <n v="17"/>
    <n v="30"/>
    <n v="10"/>
    <n v="19"/>
    <s v="Decaf"/>
    <m/>
  </r>
  <r>
    <x v="2"/>
    <x v="0"/>
    <x v="1"/>
    <n v="17"/>
    <s v="Oregon"/>
    <s v="Beans"/>
    <s v="Coffee"/>
    <x v="0"/>
    <n v="128"/>
    <n v="150"/>
    <n v="14"/>
    <n v="40"/>
    <n v="60"/>
    <n v="61"/>
    <s v="Regular"/>
    <m/>
  </r>
  <r>
    <x v="4"/>
    <x v="0"/>
    <x v="1"/>
    <n v="17"/>
    <s v="Oregon"/>
    <s v="Beans"/>
    <s v="Espresso"/>
    <x v="10"/>
    <n v="110"/>
    <n v="90"/>
    <n v="9"/>
    <n v="10"/>
    <n v="40"/>
    <n v="51"/>
    <s v="Regular"/>
    <m/>
  </r>
  <r>
    <x v="3"/>
    <x v="0"/>
    <x v="1"/>
    <n v="17"/>
    <s v="Oregon"/>
    <s v="Beans"/>
    <s v="Espresso"/>
    <x v="10"/>
    <n v="103"/>
    <n v="90"/>
    <n v="6"/>
    <n v="10"/>
    <n v="40"/>
    <n v="51"/>
    <s v="Regular"/>
    <m/>
  </r>
  <r>
    <x v="5"/>
    <x v="0"/>
    <x v="1"/>
    <n v="46"/>
    <s v="Oregon"/>
    <s v="Beans"/>
    <s v="Coffee"/>
    <x v="11"/>
    <n v="122"/>
    <n v="170"/>
    <n v="-5"/>
    <n v="50"/>
    <n v="70"/>
    <n v="76"/>
    <s v="Regular"/>
    <m/>
  </r>
  <r>
    <x v="0"/>
    <x v="0"/>
    <x v="1"/>
    <n v="47"/>
    <s v="Oregon"/>
    <s v="Beans"/>
    <s v="Coffee"/>
    <x v="11"/>
    <n v="133"/>
    <n v="140"/>
    <n v="-6"/>
    <n v="10"/>
    <n v="60"/>
    <n v="77"/>
    <s v="Regular"/>
    <m/>
  </r>
  <r>
    <x v="3"/>
    <x v="1"/>
    <x v="2"/>
    <n v="74"/>
    <s v="Texas"/>
    <s v="Beans"/>
    <s v="Coffee"/>
    <x v="0"/>
    <n v="525"/>
    <n v="620"/>
    <n v="188"/>
    <n v="240"/>
    <n v="280"/>
    <n v="96"/>
    <s v="Regular"/>
    <m/>
  </r>
  <r>
    <x v="3"/>
    <x v="1"/>
    <x v="2"/>
    <n v="34"/>
    <s v="Texas"/>
    <s v="Beans"/>
    <s v="Espresso"/>
    <x v="5"/>
    <n v="302"/>
    <n v="230"/>
    <n v="133"/>
    <n v="110"/>
    <n v="90"/>
    <n v="46"/>
    <s v="Regular"/>
    <m/>
  </r>
  <r>
    <x v="2"/>
    <x v="1"/>
    <x v="0"/>
    <n v="24"/>
    <s v="Massachusetts"/>
    <s v="Beans"/>
    <s v="Coffee"/>
    <x v="0"/>
    <n v="454"/>
    <n v="400"/>
    <n v="324"/>
    <n v="300"/>
    <n v="60"/>
    <n v="55"/>
    <s v="Regular"/>
    <m/>
  </r>
  <r>
    <x v="0"/>
    <x v="1"/>
    <x v="0"/>
    <n v="8"/>
    <s v="Massachusetts"/>
    <s v="Leaves"/>
    <s v="Tea"/>
    <x v="3"/>
    <n v="85"/>
    <n v="80"/>
    <n v="43"/>
    <n v="40"/>
    <n v="30"/>
    <n v="19"/>
    <s v="Regular"/>
    <m/>
  </r>
  <r>
    <x v="4"/>
    <x v="1"/>
    <x v="0"/>
    <n v="9"/>
    <s v="Massachusetts"/>
    <s v="Leaves"/>
    <s v="Tea"/>
    <x v="7"/>
    <n v="87"/>
    <n v="80"/>
    <n v="43"/>
    <n v="40"/>
    <n v="30"/>
    <n v="20"/>
    <s v="Regular"/>
    <m/>
  </r>
  <r>
    <x v="1"/>
    <x v="1"/>
    <x v="0"/>
    <n v="7"/>
    <s v="Massachusetts"/>
    <s v="Leaves"/>
    <s v="Tea"/>
    <x v="7"/>
    <n v="70"/>
    <n v="70"/>
    <n v="30"/>
    <n v="50"/>
    <n v="20"/>
    <n v="19"/>
    <s v="Regular"/>
    <m/>
  </r>
  <r>
    <x v="4"/>
    <x v="1"/>
    <x v="0"/>
    <n v="42"/>
    <s v="Massachusetts"/>
    <s v="Beans"/>
    <s v="Espresso"/>
    <x v="5"/>
    <n v="106"/>
    <n v="90"/>
    <n v="-30"/>
    <n v="-10"/>
    <n v="40"/>
    <n v="72"/>
    <s v="Regular"/>
    <m/>
  </r>
  <r>
    <x v="0"/>
    <x v="0"/>
    <x v="2"/>
    <n v="33"/>
    <s v="Louisiana"/>
    <s v="Leaves"/>
    <s v="Herbal Tea"/>
    <x v="6"/>
    <n v="246"/>
    <n v="210"/>
    <n v="126"/>
    <n v="80"/>
    <n v="90"/>
    <n v="45"/>
    <s v="Decaf"/>
    <m/>
  </r>
  <r>
    <x v="4"/>
    <x v="0"/>
    <x v="2"/>
    <n v="31"/>
    <s v="Louisiana"/>
    <s v="Leaves"/>
    <s v="Herbal Tea"/>
    <x v="6"/>
    <n v="228"/>
    <n v="190"/>
    <n v="114"/>
    <n v="70"/>
    <n v="80"/>
    <n v="43"/>
    <s v="Decaf"/>
    <m/>
  </r>
  <r>
    <x v="4"/>
    <x v="0"/>
    <x v="2"/>
    <n v="13"/>
    <s v="Louisiana"/>
    <s v="Beans"/>
    <s v="Coffee"/>
    <x v="0"/>
    <n v="128"/>
    <n v="140"/>
    <n v="68"/>
    <n v="70"/>
    <n v="50"/>
    <n v="25"/>
    <s v="Regular"/>
    <m/>
  </r>
  <r>
    <x v="1"/>
    <x v="0"/>
    <x v="2"/>
    <n v="13"/>
    <s v="Louisiana"/>
    <s v="Beans"/>
    <s v="Coffee"/>
    <x v="9"/>
    <n v="126"/>
    <n v="160"/>
    <n v="67"/>
    <n v="80"/>
    <n v="70"/>
    <n v="25"/>
    <s v="Decaf"/>
    <m/>
  </r>
  <r>
    <x v="5"/>
    <x v="0"/>
    <x v="2"/>
    <n v="18"/>
    <s v="Louisiana"/>
    <s v="Beans"/>
    <s v="Espresso"/>
    <x v="5"/>
    <n v="159"/>
    <n v="100"/>
    <n v="58"/>
    <n v="70"/>
    <n v="30"/>
    <n v="41"/>
    <s v="Regular"/>
    <m/>
  </r>
  <r>
    <x v="3"/>
    <x v="0"/>
    <x v="2"/>
    <n v="12"/>
    <s v="Louisiana"/>
    <s v="Beans"/>
    <s v="Espresso"/>
    <x v="5"/>
    <n v="107"/>
    <n v="80"/>
    <n v="31"/>
    <n v="20"/>
    <n v="30"/>
    <n v="35"/>
    <s v="Regular"/>
    <m/>
  </r>
  <r>
    <x v="3"/>
    <x v="0"/>
    <x v="2"/>
    <n v="25"/>
    <s v="Louisiana"/>
    <s v="Leaves"/>
    <s v="Herbal Tea"/>
    <x v="2"/>
    <n v="153"/>
    <n v="140"/>
    <n v="26"/>
    <n v="30"/>
    <n v="60"/>
    <n v="59"/>
    <s v="Decaf"/>
    <m/>
  </r>
  <r>
    <x v="3"/>
    <x v="0"/>
    <x v="2"/>
    <n v="49"/>
    <s v="Louisiana"/>
    <s v="Beans"/>
    <s v="Espresso"/>
    <x v="10"/>
    <n v="131"/>
    <n v="100"/>
    <n v="-3"/>
    <n v="0"/>
    <n v="40"/>
    <n v="79"/>
    <s v="Regular"/>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x v="0"/>
    <x v="0"/>
  </r>
  <r>
    <x v="0"/>
    <x v="0"/>
  </r>
  <r>
    <x v="0"/>
    <x v="0"/>
  </r>
  <r>
    <x v="0"/>
    <x v="0"/>
  </r>
  <r>
    <x v="0"/>
    <x v="0"/>
  </r>
  <r>
    <x v="0"/>
    <x v="0"/>
  </r>
  <r>
    <x v="0"/>
    <x v="0"/>
  </r>
  <r>
    <x v="0"/>
    <x v="0"/>
  </r>
  <r>
    <x v="0"/>
    <x v="0"/>
  </r>
  <r>
    <x v="0"/>
    <x v="0"/>
  </r>
  <r>
    <x v="0"/>
    <x v="0"/>
  </r>
  <r>
    <x v="0"/>
    <x v="0"/>
  </r>
  <r>
    <x v="0"/>
    <x v="0"/>
  </r>
  <r>
    <x v="0"/>
    <x v="0"/>
  </r>
  <r>
    <x v="0"/>
    <x v="0"/>
  </r>
  <r>
    <x v="1"/>
    <x v="0"/>
  </r>
  <r>
    <x v="0"/>
    <x v="1"/>
  </r>
  <r>
    <x v="0"/>
    <x v="1"/>
  </r>
  <r>
    <x v="0"/>
    <x v="1"/>
  </r>
  <r>
    <x v="0"/>
    <x v="1"/>
  </r>
  <r>
    <x v="0"/>
    <x v="1"/>
  </r>
  <r>
    <x v="0"/>
    <x v="1"/>
  </r>
  <r>
    <x v="0"/>
    <x v="1"/>
  </r>
  <r>
    <x v="0"/>
    <x v="1"/>
  </r>
  <r>
    <x v="0"/>
    <x v="1"/>
  </r>
  <r>
    <x v="0"/>
    <x v="1"/>
  </r>
  <r>
    <x v="0"/>
    <x v="1"/>
  </r>
  <r>
    <x v="0"/>
    <x v="1"/>
  </r>
  <r>
    <x v="0"/>
    <x v="1"/>
  </r>
  <r>
    <x v="0"/>
    <x v="1"/>
  </r>
  <r>
    <x v="0"/>
    <x v="1"/>
  </r>
  <r>
    <x v="2"/>
    <x v="1"/>
  </r>
  <r>
    <x v="2"/>
    <x v="1"/>
  </r>
  <r>
    <x v="0"/>
    <x v="2"/>
  </r>
  <r>
    <x v="0"/>
    <x v="2"/>
  </r>
  <r>
    <x v="0"/>
    <x v="2"/>
  </r>
  <r>
    <x v="0"/>
    <x v="2"/>
  </r>
  <r>
    <x v="0"/>
    <x v="2"/>
  </r>
  <r>
    <x v="1"/>
    <x v="2"/>
  </r>
  <r>
    <x v="0"/>
    <x v="3"/>
  </r>
  <r>
    <x v="0"/>
    <x v="3"/>
  </r>
  <r>
    <x v="0"/>
    <x v="4"/>
  </r>
  <r>
    <x v="1"/>
    <x v="4"/>
  </r>
  <r>
    <x v="0"/>
    <x v="5"/>
  </r>
  <r>
    <x v="0"/>
    <x v="5"/>
  </r>
  <r>
    <x v="0"/>
    <x v="5"/>
  </r>
  <r>
    <x v="0"/>
    <x v="5"/>
  </r>
  <r>
    <x v="0"/>
    <x v="5"/>
  </r>
  <r>
    <x v="0"/>
    <x v="5"/>
  </r>
  <r>
    <x v="0"/>
    <x v="6"/>
  </r>
  <r>
    <x v="0"/>
    <x v="6"/>
  </r>
  <r>
    <x v="0"/>
    <x v="6"/>
  </r>
  <r>
    <x v="1"/>
    <x v="7"/>
  </r>
  <r>
    <x v="0"/>
    <x v="8"/>
  </r>
  <r>
    <x v="0"/>
    <x v="9"/>
  </r>
  <r>
    <x v="0"/>
    <x v="10"/>
  </r>
  <r>
    <x v="0"/>
    <x v="10"/>
  </r>
  <r>
    <x v="0"/>
    <x v="10"/>
  </r>
  <r>
    <x v="0"/>
    <x v="10"/>
  </r>
  <r>
    <x v="0"/>
    <x v="10"/>
  </r>
  <r>
    <x v="0"/>
    <x v="10"/>
  </r>
  <r>
    <x v="0"/>
    <x v="10"/>
  </r>
  <r>
    <x v="0"/>
    <x v="10"/>
  </r>
  <r>
    <x v="0"/>
    <x v="10"/>
  </r>
  <r>
    <x v="0"/>
    <x v="10"/>
  </r>
  <r>
    <x v="0"/>
    <x v="10"/>
  </r>
  <r>
    <x v="0"/>
    <x v="10"/>
  </r>
  <r>
    <x v="1"/>
    <x v="10"/>
  </r>
  <r>
    <x v="0"/>
    <x v="11"/>
  </r>
  <r>
    <x v="0"/>
    <x v="11"/>
  </r>
  <r>
    <x v="0"/>
    <x v="11"/>
  </r>
  <r>
    <x v="0"/>
    <x v="11"/>
  </r>
  <r>
    <x v="0"/>
    <x v="11"/>
  </r>
  <r>
    <x v="1"/>
    <x v="11"/>
  </r>
  <r>
    <x v="0"/>
    <x v="12"/>
  </r>
  <r>
    <x v="0"/>
    <x v="12"/>
  </r>
  <r>
    <x v="0"/>
    <x v="13"/>
  </r>
  <r>
    <x v="0"/>
    <x v="13"/>
  </r>
  <r>
    <x v="0"/>
    <x v="13"/>
  </r>
  <r>
    <x v="0"/>
    <x v="13"/>
  </r>
  <r>
    <x v="0"/>
    <x v="13"/>
  </r>
  <r>
    <x v="0"/>
    <x v="13"/>
  </r>
  <r>
    <x v="0"/>
    <x v="13"/>
  </r>
  <r>
    <x v="0"/>
    <x v="13"/>
  </r>
  <r>
    <x v="0"/>
    <x v="13"/>
  </r>
  <r>
    <x v="0"/>
    <x v="13"/>
  </r>
  <r>
    <x v="0"/>
    <x v="13"/>
  </r>
  <r>
    <x v="0"/>
    <x v="13"/>
  </r>
  <r>
    <x v="0"/>
    <x v="14"/>
  </r>
  <r>
    <x v="0"/>
    <x v="14"/>
  </r>
  <r>
    <x v="0"/>
    <x v="15"/>
  </r>
  <r>
    <x v="0"/>
    <x v="15"/>
  </r>
  <r>
    <x v="0"/>
    <x v="15"/>
  </r>
  <r>
    <x v="0"/>
    <x v="15"/>
  </r>
  <r>
    <x v="0"/>
    <x v="15"/>
  </r>
  <r>
    <x v="0"/>
    <x v="15"/>
  </r>
  <r>
    <x v="0"/>
    <x v="15"/>
  </r>
  <r>
    <x v="0"/>
    <x v="15"/>
  </r>
  <r>
    <x v="0"/>
    <x v="15"/>
  </r>
  <r>
    <x v="0"/>
    <x v="15"/>
  </r>
  <r>
    <x v="0"/>
    <x v="15"/>
  </r>
  <r>
    <x v="0"/>
    <x v="15"/>
  </r>
  <r>
    <x v="0"/>
    <x v="15"/>
  </r>
  <r>
    <x v="0"/>
    <x v="15"/>
  </r>
  <r>
    <x v="0"/>
    <x v="15"/>
  </r>
  <r>
    <x v="0"/>
    <x v="15"/>
  </r>
  <r>
    <x v="0"/>
    <x v="15"/>
  </r>
  <r>
    <x v="0"/>
    <x v="15"/>
  </r>
  <r>
    <x v="2"/>
    <x v="15"/>
  </r>
  <r>
    <x v="1"/>
    <x v="15"/>
  </r>
  <r>
    <x v="0"/>
    <x v="16"/>
  </r>
  <r>
    <x v="0"/>
    <x v="17"/>
  </r>
  <r>
    <x v="0"/>
    <x v="17"/>
  </r>
  <r>
    <x v="0"/>
    <x v="17"/>
  </r>
  <r>
    <x v="0"/>
    <x v="17"/>
  </r>
  <r>
    <x v="0"/>
    <x v="17"/>
  </r>
  <r>
    <x v="0"/>
    <x v="17"/>
  </r>
  <r>
    <x v="0"/>
    <x v="17"/>
  </r>
  <r>
    <x v="0"/>
    <x v="17"/>
  </r>
  <r>
    <x v="0"/>
    <x v="17"/>
  </r>
  <r>
    <x v="0"/>
    <x v="17"/>
  </r>
  <r>
    <x v="0"/>
    <x v="17"/>
  </r>
  <r>
    <x v="0"/>
    <x v="17"/>
  </r>
  <r>
    <x v="0"/>
    <x v="17"/>
  </r>
  <r>
    <x v="0"/>
    <x v="17"/>
  </r>
  <r>
    <x v="1"/>
    <x v="17"/>
  </r>
  <r>
    <x v="1"/>
    <x v="17"/>
  </r>
  <r>
    <x v="0"/>
    <x v="18"/>
  </r>
  <r>
    <x v="0"/>
    <x v="18"/>
  </r>
  <r>
    <x v="0"/>
    <x v="18"/>
  </r>
  <r>
    <x v="0"/>
    <x v="18"/>
  </r>
  <r>
    <x v="0"/>
    <x v="19"/>
  </r>
  <r>
    <x v="0"/>
    <x v="19"/>
  </r>
  <r>
    <x v="0"/>
    <x v="19"/>
  </r>
  <r>
    <x v="0"/>
    <x v="20"/>
  </r>
  <r>
    <x v="0"/>
    <x v="20"/>
  </r>
  <r>
    <x v="0"/>
    <x v="20"/>
  </r>
  <r>
    <x v="0"/>
    <x v="20"/>
  </r>
  <r>
    <x v="0"/>
    <x v="20"/>
  </r>
  <r>
    <x v="0"/>
    <x v="20"/>
  </r>
  <r>
    <x v="0"/>
    <x v="20"/>
  </r>
  <r>
    <x v="0"/>
    <x v="20"/>
  </r>
  <r>
    <x v="0"/>
    <x v="20"/>
  </r>
  <r>
    <x v="0"/>
    <x v="21"/>
  </r>
  <r>
    <x v="0"/>
    <x v="21"/>
  </r>
  <r>
    <x v="0"/>
    <x v="21"/>
  </r>
  <r>
    <x v="0"/>
    <x v="21"/>
  </r>
  <r>
    <x v="0"/>
    <x v="21"/>
  </r>
  <r>
    <x v="0"/>
    <x v="21"/>
  </r>
  <r>
    <x v="0"/>
    <x v="21"/>
  </r>
  <r>
    <x v="0"/>
    <x v="21"/>
  </r>
  <r>
    <x v="1"/>
    <x v="21"/>
  </r>
  <r>
    <x v="1"/>
    <x v="21"/>
  </r>
  <r>
    <x v="1"/>
    <x v="21"/>
  </r>
  <r>
    <x v="1"/>
    <x v="21"/>
  </r>
  <r>
    <x v="1"/>
    <x v="21"/>
  </r>
  <r>
    <x v="1"/>
    <x v="21"/>
  </r>
  <r>
    <x v="1"/>
    <x v="21"/>
  </r>
  <r>
    <x v="0"/>
    <x v="22"/>
  </r>
  <r>
    <x v="0"/>
    <x v="22"/>
  </r>
  <r>
    <x v="0"/>
    <x v="22"/>
  </r>
  <r>
    <x v="1"/>
    <x v="22"/>
  </r>
  <r>
    <x v="0"/>
    <x v="23"/>
  </r>
  <r>
    <x v="0"/>
    <x v="23"/>
  </r>
  <r>
    <x v="0"/>
    <x v="23"/>
  </r>
  <r>
    <x v="0"/>
    <x v="23"/>
  </r>
  <r>
    <x v="0"/>
    <x v="23"/>
  </r>
  <r>
    <x v="0"/>
    <x v="23"/>
  </r>
  <r>
    <x v="0"/>
    <x v="23"/>
  </r>
  <r>
    <x v="0"/>
    <x v="23"/>
  </r>
  <r>
    <x v="0"/>
    <x v="23"/>
  </r>
  <r>
    <x v="0"/>
    <x v="23"/>
  </r>
  <r>
    <x v="0"/>
    <x v="24"/>
  </r>
  <r>
    <x v="0"/>
    <x v="24"/>
  </r>
  <r>
    <x v="0"/>
    <x v="24"/>
  </r>
  <r>
    <x v="0"/>
    <x v="24"/>
  </r>
  <r>
    <x v="1"/>
    <x v="24"/>
  </r>
  <r>
    <x v="1"/>
    <x v="24"/>
  </r>
  <r>
    <x v="0"/>
    <x v="25"/>
  </r>
  <r>
    <x v="0"/>
    <x v="25"/>
  </r>
  <r>
    <x v="0"/>
    <x v="25"/>
  </r>
  <r>
    <x v="0"/>
    <x v="26"/>
  </r>
  <r>
    <x v="0"/>
    <x v="26"/>
  </r>
  <r>
    <x v="0"/>
    <x v="26"/>
  </r>
  <r>
    <x v="0"/>
    <x v="27"/>
  </r>
  <r>
    <x v="0"/>
    <x v="27"/>
  </r>
  <r>
    <x v="0"/>
    <x v="28"/>
  </r>
  <r>
    <x v="0"/>
    <x v="28"/>
  </r>
  <r>
    <x v="0"/>
    <x v="28"/>
  </r>
  <r>
    <x v="0"/>
    <x v="28"/>
  </r>
  <r>
    <x v="0"/>
    <x v="29"/>
  </r>
  <r>
    <x v="0"/>
    <x v="29"/>
  </r>
  <r>
    <x v="0"/>
    <x v="29"/>
  </r>
  <r>
    <x v="0"/>
    <x v="29"/>
  </r>
  <r>
    <x v="0"/>
    <x v="29"/>
  </r>
  <r>
    <x v="0"/>
    <x v="29"/>
  </r>
  <r>
    <x v="0"/>
    <x v="30"/>
  </r>
  <r>
    <x v="0"/>
    <x v="30"/>
  </r>
  <r>
    <x v="1"/>
    <x v="30"/>
  </r>
  <r>
    <x v="1"/>
    <x v="30"/>
  </r>
  <r>
    <x v="0"/>
    <x v="31"/>
  </r>
  <r>
    <x v="1"/>
    <x v="31"/>
  </r>
  <r>
    <x v="0"/>
    <x v="32"/>
  </r>
  <r>
    <x v="0"/>
    <x v="32"/>
  </r>
  <r>
    <x v="0"/>
    <x v="32"/>
  </r>
  <r>
    <x v="0"/>
    <x v="32"/>
  </r>
  <r>
    <x v="0"/>
    <x v="32"/>
  </r>
  <r>
    <x v="0"/>
    <x v="33"/>
  </r>
  <r>
    <x v="0"/>
    <x v="33"/>
  </r>
  <r>
    <x v="0"/>
    <x v="34"/>
  </r>
  <r>
    <x v="0"/>
    <x v="34"/>
  </r>
  <r>
    <x v="0"/>
    <x v="34"/>
  </r>
  <r>
    <x v="0"/>
    <x v="34"/>
  </r>
  <r>
    <x v="0"/>
    <x v="34"/>
  </r>
  <r>
    <x v="0"/>
    <x v="34"/>
  </r>
  <r>
    <x v="1"/>
    <x v="34"/>
  </r>
  <r>
    <x v="0"/>
    <x v="35"/>
  </r>
  <r>
    <x v="0"/>
    <x v="36"/>
  </r>
  <r>
    <x v="0"/>
    <x v="36"/>
  </r>
  <r>
    <x v="0"/>
    <x v="37"/>
  </r>
  <r>
    <x v="0"/>
    <x v="37"/>
  </r>
  <r>
    <x v="0"/>
    <x v="37"/>
  </r>
  <r>
    <x v="0"/>
    <x v="37"/>
  </r>
  <r>
    <x v="0"/>
    <x v="37"/>
  </r>
  <r>
    <x v="0"/>
    <x v="37"/>
  </r>
  <r>
    <x v="0"/>
    <x v="37"/>
  </r>
  <r>
    <x v="0"/>
    <x v="37"/>
  </r>
  <r>
    <x v="0"/>
    <x v="37"/>
  </r>
  <r>
    <x v="0"/>
    <x v="37"/>
  </r>
  <r>
    <x v="0"/>
    <x v="37"/>
  </r>
  <r>
    <x v="0"/>
    <x v="37"/>
  </r>
  <r>
    <x v="0"/>
    <x v="37"/>
  </r>
  <r>
    <x v="0"/>
    <x v="37"/>
  </r>
  <r>
    <x v="0"/>
    <x v="38"/>
  </r>
  <r>
    <x v="0"/>
    <x v="38"/>
  </r>
  <r>
    <x v="0"/>
    <x v="38"/>
  </r>
  <r>
    <x v="0"/>
    <x v="38"/>
  </r>
  <r>
    <x v="0"/>
    <x v="38"/>
  </r>
  <r>
    <x v="0"/>
    <x v="39"/>
  </r>
  <r>
    <x v="0"/>
    <x v="40"/>
  </r>
  <r>
    <x v="0"/>
    <x v="40"/>
  </r>
  <r>
    <x v="0"/>
    <x v="40"/>
  </r>
  <r>
    <x v="0"/>
    <x v="41"/>
  </r>
  <r>
    <x v="0"/>
    <x v="42"/>
  </r>
  <r>
    <x v="0"/>
    <x v="42"/>
  </r>
  <r>
    <x v="0"/>
    <x v="42"/>
  </r>
  <r>
    <x v="0"/>
    <x v="42"/>
  </r>
  <r>
    <x v="0"/>
    <x v="43"/>
  </r>
  <r>
    <x v="0"/>
    <x v="43"/>
  </r>
  <r>
    <x v="0"/>
    <x v="44"/>
  </r>
  <r>
    <x v="0"/>
    <x v="44"/>
  </r>
  <r>
    <x v="0"/>
    <x v="44"/>
  </r>
  <r>
    <x v="0"/>
    <x v="44"/>
  </r>
  <r>
    <x v="1"/>
    <x v="44"/>
  </r>
  <r>
    <x v="1"/>
    <x v="44"/>
  </r>
  <r>
    <x v="1"/>
    <x v="44"/>
  </r>
  <r>
    <x v="0"/>
    <x v="45"/>
  </r>
  <r>
    <x v="0"/>
    <x v="45"/>
  </r>
  <r>
    <x v="0"/>
    <x v="45"/>
  </r>
  <r>
    <x v="0"/>
    <x v="45"/>
  </r>
  <r>
    <x v="0"/>
    <x v="45"/>
  </r>
  <r>
    <x v="0"/>
    <x v="45"/>
  </r>
  <r>
    <x v="0"/>
    <x v="45"/>
  </r>
  <r>
    <x v="1"/>
    <x v="45"/>
  </r>
  <r>
    <x v="0"/>
    <x v="46"/>
  </r>
  <r>
    <x v="0"/>
    <x v="46"/>
  </r>
  <r>
    <x v="0"/>
    <x v="46"/>
  </r>
  <r>
    <x v="0"/>
    <x v="46"/>
  </r>
  <r>
    <x v="0"/>
    <x v="46"/>
  </r>
  <r>
    <x v="0"/>
    <x v="46"/>
  </r>
  <r>
    <x v="0"/>
    <x v="46"/>
  </r>
  <r>
    <x v="0"/>
    <x v="46"/>
  </r>
  <r>
    <x v="0"/>
    <x v="46"/>
  </r>
  <r>
    <x v="0"/>
    <x v="46"/>
  </r>
  <r>
    <x v="0"/>
    <x v="46"/>
  </r>
  <r>
    <x v="0"/>
    <x v="47"/>
  </r>
  <r>
    <x v="0"/>
    <x v="47"/>
  </r>
  <r>
    <x v="0"/>
    <x v="47"/>
  </r>
  <r>
    <x v="0"/>
    <x v="48"/>
  </r>
  <r>
    <x v="0"/>
    <x v="48"/>
  </r>
  <r>
    <x v="0"/>
    <x v="48"/>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0"/>
    <x v="49"/>
  </r>
  <r>
    <x v="1"/>
    <x v="49"/>
  </r>
  <r>
    <x v="1"/>
    <x v="49"/>
  </r>
  <r>
    <x v="1"/>
    <x v="49"/>
  </r>
  <r>
    <x v="1"/>
    <x v="49"/>
  </r>
  <r>
    <x v="1"/>
    <x v="49"/>
  </r>
  <r>
    <x v="1"/>
    <x v="49"/>
  </r>
  <r>
    <x v="1"/>
    <x v="49"/>
  </r>
  <r>
    <x v="1"/>
    <x v="49"/>
  </r>
  <r>
    <x v="1"/>
    <x v="49"/>
  </r>
  <r>
    <x v="1"/>
    <x v="49"/>
  </r>
  <r>
    <x v="1"/>
    <x v="49"/>
  </r>
  <r>
    <x v="1"/>
    <x v="49"/>
  </r>
  <r>
    <x v="1"/>
    <x v="49"/>
  </r>
  <r>
    <x v="0"/>
    <x v="50"/>
  </r>
  <r>
    <x v="0"/>
    <x v="50"/>
  </r>
  <r>
    <x v="0"/>
    <x v="50"/>
  </r>
  <r>
    <x v="0"/>
    <x v="50"/>
  </r>
  <r>
    <x v="0"/>
    <x v="51"/>
  </r>
  <r>
    <x v="0"/>
    <x v="52"/>
  </r>
  <r>
    <x v="0"/>
    <x v="52"/>
  </r>
  <r>
    <x v="0"/>
    <x v="52"/>
  </r>
  <r>
    <x v="0"/>
    <x v="52"/>
  </r>
  <r>
    <x v="0"/>
    <x v="52"/>
  </r>
  <r>
    <x v="0"/>
    <x v="52"/>
  </r>
  <r>
    <x v="1"/>
    <x v="52"/>
  </r>
  <r>
    <x v="0"/>
    <x v="53"/>
  </r>
  <r>
    <x v="0"/>
    <x v="53"/>
  </r>
  <r>
    <x v="0"/>
    <x v="53"/>
  </r>
  <r>
    <x v="0"/>
    <x v="53"/>
  </r>
  <r>
    <x v="0"/>
    <x v="53"/>
  </r>
  <r>
    <x v="0"/>
    <x v="53"/>
  </r>
  <r>
    <x v="0"/>
    <x v="53"/>
  </r>
  <r>
    <x v="0"/>
    <x v="53"/>
  </r>
  <r>
    <x v="0"/>
    <x v="53"/>
  </r>
  <r>
    <x v="0"/>
    <x v="53"/>
  </r>
  <r>
    <x v="0"/>
    <x v="53"/>
  </r>
  <r>
    <x v="0"/>
    <x v="53"/>
  </r>
  <r>
    <x v="0"/>
    <x v="53"/>
  </r>
  <r>
    <x v="0"/>
    <x v="53"/>
  </r>
  <r>
    <x v="0"/>
    <x v="53"/>
  </r>
  <r>
    <x v="0"/>
    <x v="53"/>
  </r>
  <r>
    <x v="0"/>
    <x v="53"/>
  </r>
  <r>
    <x v="0"/>
    <x v="53"/>
  </r>
  <r>
    <x v="0"/>
    <x v="53"/>
  </r>
  <r>
    <x v="0"/>
    <x v="53"/>
  </r>
  <r>
    <x v="0"/>
    <x v="53"/>
  </r>
  <r>
    <x v="1"/>
    <x v="53"/>
  </r>
  <r>
    <x v="1"/>
    <x v="53"/>
  </r>
  <r>
    <x v="0"/>
    <x v="54"/>
  </r>
  <r>
    <x v="0"/>
    <x v="54"/>
  </r>
  <r>
    <x v="0"/>
    <x v="54"/>
  </r>
  <r>
    <x v="0"/>
    <x v="54"/>
  </r>
  <r>
    <x v="0"/>
    <x v="54"/>
  </r>
  <r>
    <x v="0"/>
    <x v="55"/>
  </r>
  <r>
    <x v="0"/>
    <x v="55"/>
  </r>
  <r>
    <x v="0"/>
    <x v="55"/>
  </r>
  <r>
    <x v="0"/>
    <x v="55"/>
  </r>
  <r>
    <x v="0"/>
    <x v="55"/>
  </r>
  <r>
    <x v="0"/>
    <x v="55"/>
  </r>
  <r>
    <x v="0"/>
    <x v="55"/>
  </r>
  <r>
    <x v="0"/>
    <x v="55"/>
  </r>
  <r>
    <x v="0"/>
    <x v="55"/>
  </r>
  <r>
    <x v="0"/>
    <x v="55"/>
  </r>
  <r>
    <x v="0"/>
    <x v="55"/>
  </r>
  <r>
    <x v="0"/>
    <x v="55"/>
  </r>
  <r>
    <x v="0"/>
    <x v="55"/>
  </r>
  <r>
    <x v="0"/>
    <x v="55"/>
  </r>
  <r>
    <x v="0"/>
    <x v="55"/>
  </r>
  <r>
    <x v="0"/>
    <x v="55"/>
  </r>
  <r>
    <x v="0"/>
    <x v="55"/>
  </r>
  <r>
    <x v="0"/>
    <x v="55"/>
  </r>
  <r>
    <x v="0"/>
    <x v="55"/>
  </r>
  <r>
    <x v="0"/>
    <x v="55"/>
  </r>
  <r>
    <x v="0"/>
    <x v="55"/>
  </r>
  <r>
    <x v="0"/>
    <x v="55"/>
  </r>
  <r>
    <x v="0"/>
    <x v="55"/>
  </r>
  <r>
    <x v="0"/>
    <x v="55"/>
  </r>
  <r>
    <x v="0"/>
    <x v="55"/>
  </r>
  <r>
    <x v="0"/>
    <x v="55"/>
  </r>
  <r>
    <x v="1"/>
    <x v="55"/>
  </r>
  <r>
    <x v="1"/>
    <x v="55"/>
  </r>
  <r>
    <x v="1"/>
    <x v="55"/>
  </r>
  <r>
    <x v="1"/>
    <x v="55"/>
  </r>
  <r>
    <x v="1"/>
    <x v="55"/>
  </r>
  <r>
    <x v="1"/>
    <x v="55"/>
  </r>
  <r>
    <x v="1"/>
    <x v="55"/>
  </r>
  <r>
    <x v="1"/>
    <x v="55"/>
  </r>
  <r>
    <x v="1"/>
    <x v="55"/>
  </r>
  <r>
    <x v="1"/>
    <x v="55"/>
  </r>
  <r>
    <x v="1"/>
    <x v="55"/>
  </r>
  <r>
    <x v="1"/>
    <x v="55"/>
  </r>
  <r>
    <x v="1"/>
    <x v="55"/>
  </r>
  <r>
    <x v="1"/>
    <x v="55"/>
  </r>
  <r>
    <x v="1"/>
    <x v="55"/>
  </r>
  <r>
    <x v="1"/>
    <x v="55"/>
  </r>
  <r>
    <x v="0"/>
    <x v="56"/>
  </r>
  <r>
    <x v="0"/>
    <x v="56"/>
  </r>
  <r>
    <x v="0"/>
    <x v="56"/>
  </r>
  <r>
    <x v="0"/>
    <x v="56"/>
  </r>
  <r>
    <x v="0"/>
    <x v="57"/>
  </r>
  <r>
    <x v="0"/>
    <x v="57"/>
  </r>
  <r>
    <x v="0"/>
    <x v="57"/>
  </r>
  <r>
    <x v="0"/>
    <x v="57"/>
  </r>
  <r>
    <x v="0"/>
    <x v="57"/>
  </r>
  <r>
    <x v="0"/>
    <x v="57"/>
  </r>
  <r>
    <x v="0"/>
    <x v="57"/>
  </r>
  <r>
    <x v="0"/>
    <x v="57"/>
  </r>
  <r>
    <x v="0"/>
    <x v="57"/>
  </r>
  <r>
    <x v="0"/>
    <x v="57"/>
  </r>
  <r>
    <x v="0"/>
    <x v="57"/>
  </r>
  <r>
    <x v="0"/>
    <x v="57"/>
  </r>
  <r>
    <x v="1"/>
    <x v="57"/>
  </r>
  <r>
    <x v="0"/>
    <x v="58"/>
  </r>
  <r>
    <x v="0"/>
    <x v="58"/>
  </r>
  <r>
    <x v="0"/>
    <x v="58"/>
  </r>
  <r>
    <x v="0"/>
    <x v="59"/>
  </r>
  <r>
    <x v="0"/>
    <x v="60"/>
  </r>
  <r>
    <x v="0"/>
    <x v="60"/>
  </r>
  <r>
    <x v="0"/>
    <x v="60"/>
  </r>
  <r>
    <x v="0"/>
    <x v="60"/>
  </r>
  <r>
    <x v="0"/>
    <x v="60"/>
  </r>
  <r>
    <x v="0"/>
    <x v="60"/>
  </r>
  <r>
    <x v="1"/>
    <x v="60"/>
  </r>
  <r>
    <x v="0"/>
    <x v="61"/>
  </r>
  <r>
    <x v="0"/>
    <x v="61"/>
  </r>
  <r>
    <x v="0"/>
    <x v="61"/>
  </r>
  <r>
    <x v="0"/>
    <x v="61"/>
  </r>
  <r>
    <x v="0"/>
    <x v="61"/>
  </r>
  <r>
    <x v="0"/>
    <x v="61"/>
  </r>
  <r>
    <x v="0"/>
    <x v="61"/>
  </r>
  <r>
    <x v="0"/>
    <x v="61"/>
  </r>
  <r>
    <x v="0"/>
    <x v="61"/>
  </r>
  <r>
    <x v="0"/>
    <x v="61"/>
  </r>
  <r>
    <x v="0"/>
    <x v="61"/>
  </r>
  <r>
    <x v="0"/>
    <x v="61"/>
  </r>
  <r>
    <x v="0"/>
    <x v="61"/>
  </r>
  <r>
    <x v="0"/>
    <x v="61"/>
  </r>
  <r>
    <x v="0"/>
    <x v="62"/>
  </r>
  <r>
    <x v="0"/>
    <x v="62"/>
  </r>
  <r>
    <x v="0"/>
    <x v="63"/>
  </r>
  <r>
    <x v="0"/>
    <x v="63"/>
  </r>
  <r>
    <x v="0"/>
    <x v="63"/>
  </r>
  <r>
    <x v="0"/>
    <x v="63"/>
  </r>
  <r>
    <x v="0"/>
    <x v="63"/>
  </r>
  <r>
    <x v="1"/>
    <x v="63"/>
  </r>
  <r>
    <x v="0"/>
    <x v="64"/>
  </r>
  <r>
    <x v="0"/>
    <x v="64"/>
  </r>
  <r>
    <x v="0"/>
    <x v="64"/>
  </r>
  <r>
    <x v="0"/>
    <x v="64"/>
  </r>
  <r>
    <x v="0"/>
    <x v="65"/>
  </r>
  <r>
    <x v="0"/>
    <x v="65"/>
  </r>
  <r>
    <x v="0"/>
    <x v="65"/>
  </r>
  <r>
    <x v="0"/>
    <x v="65"/>
  </r>
  <r>
    <x v="0"/>
    <x v="65"/>
  </r>
  <r>
    <x v="0"/>
    <x v="65"/>
  </r>
  <r>
    <x v="0"/>
    <x v="65"/>
  </r>
  <r>
    <x v="0"/>
    <x v="65"/>
  </r>
  <r>
    <x v="0"/>
    <x v="65"/>
  </r>
  <r>
    <x v="0"/>
    <x v="65"/>
  </r>
  <r>
    <x v="0"/>
    <x v="65"/>
  </r>
  <r>
    <x v="0"/>
    <x v="65"/>
  </r>
  <r>
    <x v="0"/>
    <x v="65"/>
  </r>
  <r>
    <x v="0"/>
    <x v="65"/>
  </r>
  <r>
    <x v="0"/>
    <x v="65"/>
  </r>
  <r>
    <x v="1"/>
    <x v="65"/>
  </r>
  <r>
    <x v="1"/>
    <x v="65"/>
  </r>
  <r>
    <x v="0"/>
    <x v="66"/>
  </r>
  <r>
    <x v="0"/>
    <x v="67"/>
  </r>
  <r>
    <x v="0"/>
    <x v="67"/>
  </r>
  <r>
    <x v="0"/>
    <x v="67"/>
  </r>
  <r>
    <x v="0"/>
    <x v="67"/>
  </r>
  <r>
    <x v="0"/>
    <x v="67"/>
  </r>
  <r>
    <x v="0"/>
    <x v="67"/>
  </r>
  <r>
    <x v="0"/>
    <x v="67"/>
  </r>
  <r>
    <x v="0"/>
    <x v="67"/>
  </r>
  <r>
    <x v="0"/>
    <x v="68"/>
  </r>
  <r>
    <x v="0"/>
    <x v="68"/>
  </r>
  <r>
    <x v="0"/>
    <x v="68"/>
  </r>
  <r>
    <x v="0"/>
    <x v="68"/>
  </r>
  <r>
    <x v="0"/>
    <x v="68"/>
  </r>
  <r>
    <x v="0"/>
    <x v="69"/>
  </r>
  <r>
    <x v="0"/>
    <x v="69"/>
  </r>
  <r>
    <x v="0"/>
    <x v="69"/>
  </r>
  <r>
    <x v="0"/>
    <x v="69"/>
  </r>
  <r>
    <x v="0"/>
    <x v="69"/>
  </r>
  <r>
    <x v="0"/>
    <x v="69"/>
  </r>
  <r>
    <x v="0"/>
    <x v="69"/>
  </r>
  <r>
    <x v="0"/>
    <x v="69"/>
  </r>
  <r>
    <x v="0"/>
    <x v="69"/>
  </r>
  <r>
    <x v="0"/>
    <x v="69"/>
  </r>
  <r>
    <x v="0"/>
    <x v="69"/>
  </r>
  <r>
    <x v="0"/>
    <x v="70"/>
  </r>
  <r>
    <x v="1"/>
    <x v="70"/>
  </r>
  <r>
    <x v="0"/>
    <x v="71"/>
  </r>
  <r>
    <x v="0"/>
    <x v="71"/>
  </r>
  <r>
    <x v="0"/>
    <x v="71"/>
  </r>
  <r>
    <x v="0"/>
    <x v="71"/>
  </r>
  <r>
    <x v="0"/>
    <x v="71"/>
  </r>
  <r>
    <x v="0"/>
    <x v="71"/>
  </r>
  <r>
    <x v="0"/>
    <x v="71"/>
  </r>
  <r>
    <x v="0"/>
    <x v="71"/>
  </r>
  <r>
    <x v="0"/>
    <x v="71"/>
  </r>
  <r>
    <x v="0"/>
    <x v="71"/>
  </r>
  <r>
    <x v="1"/>
    <x v="71"/>
  </r>
  <r>
    <x v="1"/>
    <x v="71"/>
  </r>
  <r>
    <x v="1"/>
    <x v="71"/>
  </r>
  <r>
    <x v="1"/>
    <x v="71"/>
  </r>
  <r>
    <x v="1"/>
    <x v="71"/>
  </r>
  <r>
    <x v="1"/>
    <x v="71"/>
  </r>
  <r>
    <x v="1"/>
    <x v="71"/>
  </r>
  <r>
    <x v="1"/>
    <x v="71"/>
  </r>
  <r>
    <x v="0"/>
    <x v="72"/>
  </r>
  <r>
    <x v="0"/>
    <x v="72"/>
  </r>
  <r>
    <x v="0"/>
    <x v="72"/>
  </r>
  <r>
    <x v="0"/>
    <x v="72"/>
  </r>
  <r>
    <x v="0"/>
    <x v="72"/>
  </r>
  <r>
    <x v="0"/>
    <x v="72"/>
  </r>
  <r>
    <x v="0"/>
    <x v="72"/>
  </r>
  <r>
    <x v="0"/>
    <x v="72"/>
  </r>
  <r>
    <x v="0"/>
    <x v="72"/>
  </r>
  <r>
    <x v="0"/>
    <x v="72"/>
  </r>
  <r>
    <x v="0"/>
    <x v="72"/>
  </r>
  <r>
    <x v="0"/>
    <x v="72"/>
  </r>
  <r>
    <x v="0"/>
    <x v="72"/>
  </r>
  <r>
    <x v="0"/>
    <x v="72"/>
  </r>
  <r>
    <x v="0"/>
    <x v="73"/>
  </r>
  <r>
    <x v="0"/>
    <x v="73"/>
  </r>
  <r>
    <x v="0"/>
    <x v="73"/>
  </r>
  <r>
    <x v="0"/>
    <x v="73"/>
  </r>
  <r>
    <x v="0"/>
    <x v="74"/>
  </r>
  <r>
    <x v="0"/>
    <x v="74"/>
  </r>
  <r>
    <x v="0"/>
    <x v="74"/>
  </r>
  <r>
    <x v="0"/>
    <x v="74"/>
  </r>
  <r>
    <x v="0"/>
    <x v="74"/>
  </r>
  <r>
    <x v="0"/>
    <x v="74"/>
  </r>
  <r>
    <x v="0"/>
    <x v="74"/>
  </r>
  <r>
    <x v="0"/>
    <x v="74"/>
  </r>
  <r>
    <x v="0"/>
    <x v="74"/>
  </r>
  <r>
    <x v="0"/>
    <x v="74"/>
  </r>
  <r>
    <x v="0"/>
    <x v="74"/>
  </r>
  <r>
    <x v="0"/>
    <x v="74"/>
  </r>
  <r>
    <x v="0"/>
    <x v="74"/>
  </r>
  <r>
    <x v="0"/>
    <x v="74"/>
  </r>
  <r>
    <x v="0"/>
    <x v="74"/>
  </r>
  <r>
    <x v="0"/>
    <x v="74"/>
  </r>
  <r>
    <x v="0"/>
    <x v="74"/>
  </r>
  <r>
    <x v="0"/>
    <x v="74"/>
  </r>
  <r>
    <x v="0"/>
    <x v="74"/>
  </r>
  <r>
    <x v="0"/>
    <x v="74"/>
  </r>
  <r>
    <x v="0"/>
    <x v="74"/>
  </r>
  <r>
    <x v="0"/>
    <x v="74"/>
  </r>
  <r>
    <x v="0"/>
    <x v="74"/>
  </r>
  <r>
    <x v="0"/>
    <x v="74"/>
  </r>
  <r>
    <x v="0"/>
    <x v="74"/>
  </r>
  <r>
    <x v="0"/>
    <x v="74"/>
  </r>
  <r>
    <x v="1"/>
    <x v="74"/>
  </r>
  <r>
    <x v="1"/>
    <x v="74"/>
  </r>
  <r>
    <x v="1"/>
    <x v="74"/>
  </r>
  <r>
    <x v="1"/>
    <x v="74"/>
  </r>
  <r>
    <x v="1"/>
    <x v="74"/>
  </r>
  <r>
    <x v="1"/>
    <x v="74"/>
  </r>
  <r>
    <x v="1"/>
    <x v="74"/>
  </r>
  <r>
    <x v="1"/>
    <x v="74"/>
  </r>
  <r>
    <x v="1"/>
    <x v="74"/>
  </r>
  <r>
    <x v="1"/>
    <x v="74"/>
  </r>
  <r>
    <x v="1"/>
    <x v="74"/>
  </r>
  <r>
    <x v="1"/>
    <x v="74"/>
  </r>
  <r>
    <x v="1"/>
    <x v="74"/>
  </r>
  <r>
    <x v="1"/>
    <x v="74"/>
  </r>
  <r>
    <x v="1"/>
    <x v="74"/>
  </r>
  <r>
    <x v="1"/>
    <x v="74"/>
  </r>
  <r>
    <x v="0"/>
    <x v="75"/>
  </r>
  <r>
    <x v="0"/>
    <x v="75"/>
  </r>
  <r>
    <x v="0"/>
    <x v="75"/>
  </r>
  <r>
    <x v="0"/>
    <x v="76"/>
  </r>
  <r>
    <x v="0"/>
    <x v="76"/>
  </r>
  <r>
    <x v="0"/>
    <x v="76"/>
  </r>
  <r>
    <x v="0"/>
    <x v="77"/>
  </r>
  <r>
    <x v="0"/>
    <x v="77"/>
  </r>
  <r>
    <x v="0"/>
    <x v="77"/>
  </r>
  <r>
    <x v="0"/>
    <x v="77"/>
  </r>
  <r>
    <x v="0"/>
    <x v="77"/>
  </r>
  <r>
    <x v="0"/>
    <x v="77"/>
  </r>
  <r>
    <x v="0"/>
    <x v="77"/>
  </r>
  <r>
    <x v="0"/>
    <x v="77"/>
  </r>
  <r>
    <x v="1"/>
    <x v="77"/>
  </r>
  <r>
    <x v="0"/>
    <x v="78"/>
  </r>
  <r>
    <x v="0"/>
    <x v="78"/>
  </r>
  <r>
    <x v="0"/>
    <x v="78"/>
  </r>
  <r>
    <x v="0"/>
    <x v="79"/>
  </r>
  <r>
    <x v="0"/>
    <x v="80"/>
  </r>
  <r>
    <x v="1"/>
    <x v="80"/>
  </r>
  <r>
    <x v="0"/>
    <x v="81"/>
  </r>
  <r>
    <x v="0"/>
    <x v="81"/>
  </r>
  <r>
    <x v="0"/>
    <x v="81"/>
  </r>
  <r>
    <x v="1"/>
    <x v="81"/>
  </r>
  <r>
    <x v="0"/>
    <x v="82"/>
  </r>
  <r>
    <x v="0"/>
    <x v="82"/>
  </r>
  <r>
    <x v="0"/>
    <x v="82"/>
  </r>
  <r>
    <x v="0"/>
    <x v="82"/>
  </r>
  <r>
    <x v="0"/>
    <x v="82"/>
  </r>
  <r>
    <x v="0"/>
    <x v="82"/>
  </r>
  <r>
    <x v="0"/>
    <x v="82"/>
  </r>
  <r>
    <x v="0"/>
    <x v="82"/>
  </r>
  <r>
    <x v="0"/>
    <x v="82"/>
  </r>
  <r>
    <x v="0"/>
    <x v="83"/>
  </r>
  <r>
    <x v="0"/>
    <x v="83"/>
  </r>
  <r>
    <x v="1"/>
    <x v="83"/>
  </r>
  <r>
    <x v="0"/>
    <x v="84"/>
  </r>
  <r>
    <x v="0"/>
    <x v="84"/>
  </r>
  <r>
    <x v="0"/>
    <x v="84"/>
  </r>
  <r>
    <x v="0"/>
    <x v="84"/>
  </r>
  <r>
    <x v="0"/>
    <x v="84"/>
  </r>
  <r>
    <x v="0"/>
    <x v="84"/>
  </r>
  <r>
    <x v="1"/>
    <x v="84"/>
  </r>
  <r>
    <x v="0"/>
    <x v="85"/>
  </r>
  <r>
    <x v="0"/>
    <x v="85"/>
  </r>
  <r>
    <x v="0"/>
    <x v="85"/>
  </r>
  <r>
    <x v="0"/>
    <x v="85"/>
  </r>
  <r>
    <x v="0"/>
    <x v="85"/>
  </r>
  <r>
    <x v="0"/>
    <x v="85"/>
  </r>
  <r>
    <x v="0"/>
    <x v="85"/>
  </r>
  <r>
    <x v="0"/>
    <x v="85"/>
  </r>
  <r>
    <x v="0"/>
    <x v="85"/>
  </r>
  <r>
    <x v="0"/>
    <x v="85"/>
  </r>
  <r>
    <x v="0"/>
    <x v="85"/>
  </r>
  <r>
    <x v="0"/>
    <x v="85"/>
  </r>
  <r>
    <x v="1"/>
    <x v="85"/>
  </r>
  <r>
    <x v="1"/>
    <x v="85"/>
  </r>
  <r>
    <x v="1"/>
    <x v="85"/>
  </r>
  <r>
    <x v="0"/>
    <x v="86"/>
  </r>
  <r>
    <x v="0"/>
    <x v="87"/>
  </r>
  <r>
    <x v="0"/>
    <x v="87"/>
  </r>
  <r>
    <x v="1"/>
    <x v="87"/>
  </r>
  <r>
    <x v="0"/>
    <x v="88"/>
  </r>
  <r>
    <x v="0"/>
    <x v="88"/>
  </r>
  <r>
    <x v="0"/>
    <x v="88"/>
  </r>
  <r>
    <x v="0"/>
    <x v="89"/>
  </r>
  <r>
    <x v="0"/>
    <x v="89"/>
  </r>
  <r>
    <x v="0"/>
    <x v="90"/>
  </r>
  <r>
    <x v="0"/>
    <x v="90"/>
  </r>
  <r>
    <x v="0"/>
    <x v="91"/>
  </r>
  <r>
    <x v="0"/>
    <x v="91"/>
  </r>
  <r>
    <x v="0"/>
    <x v="91"/>
  </r>
  <r>
    <x v="0"/>
    <x v="91"/>
  </r>
  <r>
    <x v="0"/>
    <x v="91"/>
  </r>
  <r>
    <x v="0"/>
    <x v="91"/>
  </r>
  <r>
    <x v="0"/>
    <x v="91"/>
  </r>
  <r>
    <x v="0"/>
    <x v="91"/>
  </r>
  <r>
    <x v="0"/>
    <x v="91"/>
  </r>
  <r>
    <x v="0"/>
    <x v="91"/>
  </r>
  <r>
    <x v="0"/>
    <x v="91"/>
  </r>
  <r>
    <x v="0"/>
    <x v="91"/>
  </r>
  <r>
    <x v="0"/>
    <x v="91"/>
  </r>
  <r>
    <x v="0"/>
    <x v="91"/>
  </r>
  <r>
    <x v="0"/>
    <x v="91"/>
  </r>
  <r>
    <x v="0"/>
    <x v="91"/>
  </r>
  <r>
    <x v="0"/>
    <x v="91"/>
  </r>
  <r>
    <x v="0"/>
    <x v="91"/>
  </r>
  <r>
    <x v="0"/>
    <x v="91"/>
  </r>
  <r>
    <x v="0"/>
    <x v="91"/>
  </r>
  <r>
    <x v="0"/>
    <x v="91"/>
  </r>
  <r>
    <x v="0"/>
    <x v="91"/>
  </r>
  <r>
    <x v="0"/>
    <x v="91"/>
  </r>
  <r>
    <x v="0"/>
    <x v="91"/>
  </r>
  <r>
    <x v="0"/>
    <x v="91"/>
  </r>
  <r>
    <x v="1"/>
    <x v="91"/>
  </r>
  <r>
    <x v="1"/>
    <x v="91"/>
  </r>
  <r>
    <x v="1"/>
    <x v="91"/>
  </r>
  <r>
    <x v="1"/>
    <x v="91"/>
  </r>
  <r>
    <x v="0"/>
    <x v="92"/>
  </r>
  <r>
    <x v="0"/>
    <x v="92"/>
  </r>
  <r>
    <x v="0"/>
    <x v="92"/>
  </r>
  <r>
    <x v="0"/>
    <x v="93"/>
  </r>
  <r>
    <x v="0"/>
    <x v="93"/>
  </r>
  <r>
    <x v="0"/>
    <x v="93"/>
  </r>
  <r>
    <x v="0"/>
    <x v="93"/>
  </r>
  <r>
    <x v="0"/>
    <x v="93"/>
  </r>
  <r>
    <x v="0"/>
    <x v="93"/>
  </r>
  <r>
    <x v="0"/>
    <x v="93"/>
  </r>
  <r>
    <x v="0"/>
    <x v="94"/>
  </r>
  <r>
    <x v="0"/>
    <x v="94"/>
  </r>
  <r>
    <x v="0"/>
    <x v="94"/>
  </r>
  <r>
    <x v="0"/>
    <x v="94"/>
  </r>
  <r>
    <x v="0"/>
    <x v="94"/>
  </r>
  <r>
    <x v="0"/>
    <x v="94"/>
  </r>
  <r>
    <x v="0"/>
    <x v="94"/>
  </r>
  <r>
    <x v="1"/>
    <x v="94"/>
  </r>
  <r>
    <x v="0"/>
    <x v="95"/>
  </r>
  <r>
    <x v="0"/>
    <x v="95"/>
  </r>
  <r>
    <x v="0"/>
    <x v="96"/>
  </r>
  <r>
    <x v="0"/>
    <x v="96"/>
  </r>
  <r>
    <x v="1"/>
    <x v="96"/>
  </r>
  <r>
    <x v="0"/>
    <x v="97"/>
  </r>
  <r>
    <x v="0"/>
    <x v="97"/>
  </r>
  <r>
    <x v="0"/>
    <x v="97"/>
  </r>
  <r>
    <x v="0"/>
    <x v="97"/>
  </r>
  <r>
    <x v="0"/>
    <x v="97"/>
  </r>
  <r>
    <x v="0"/>
    <x v="97"/>
  </r>
  <r>
    <x v="0"/>
    <x v="97"/>
  </r>
  <r>
    <x v="0"/>
    <x v="97"/>
  </r>
  <r>
    <x v="0"/>
    <x v="97"/>
  </r>
  <r>
    <x v="0"/>
    <x v="97"/>
  </r>
  <r>
    <x v="0"/>
    <x v="97"/>
  </r>
  <r>
    <x v="0"/>
    <x v="97"/>
  </r>
  <r>
    <x v="0"/>
    <x v="97"/>
  </r>
  <r>
    <x v="0"/>
    <x v="97"/>
  </r>
  <r>
    <x v="0"/>
    <x v="97"/>
  </r>
  <r>
    <x v="0"/>
    <x v="97"/>
  </r>
  <r>
    <x v="0"/>
    <x v="97"/>
  </r>
  <r>
    <x v="2"/>
    <x v="97"/>
  </r>
  <r>
    <x v="0"/>
    <x v="98"/>
  </r>
  <r>
    <x v="0"/>
    <x v="98"/>
  </r>
  <r>
    <x v="0"/>
    <x v="98"/>
  </r>
  <r>
    <x v="1"/>
    <x v="98"/>
  </r>
  <r>
    <x v="1"/>
    <x v="98"/>
  </r>
  <r>
    <x v="0"/>
    <x v="99"/>
  </r>
  <r>
    <x v="0"/>
    <x v="99"/>
  </r>
  <r>
    <x v="0"/>
    <x v="99"/>
  </r>
  <r>
    <x v="0"/>
    <x v="99"/>
  </r>
  <r>
    <x v="0"/>
    <x v="99"/>
  </r>
  <r>
    <x v="0"/>
    <x v="99"/>
  </r>
  <r>
    <x v="0"/>
    <x v="100"/>
  </r>
  <r>
    <x v="0"/>
    <x v="100"/>
  </r>
  <r>
    <x v="0"/>
    <x v="100"/>
  </r>
  <r>
    <x v="0"/>
    <x v="100"/>
  </r>
  <r>
    <x v="0"/>
    <x v="100"/>
  </r>
  <r>
    <x v="0"/>
    <x v="100"/>
  </r>
  <r>
    <x v="0"/>
    <x v="100"/>
  </r>
  <r>
    <x v="0"/>
    <x v="100"/>
  </r>
  <r>
    <x v="0"/>
    <x v="100"/>
  </r>
  <r>
    <x v="0"/>
    <x v="100"/>
  </r>
  <r>
    <x v="0"/>
    <x v="100"/>
  </r>
  <r>
    <x v="0"/>
    <x v="100"/>
  </r>
  <r>
    <x v="0"/>
    <x v="100"/>
  </r>
  <r>
    <x v="0"/>
    <x v="100"/>
  </r>
  <r>
    <x v="0"/>
    <x v="100"/>
  </r>
  <r>
    <x v="1"/>
    <x v="100"/>
  </r>
  <r>
    <x v="0"/>
    <x v="101"/>
  </r>
  <r>
    <x v="0"/>
    <x v="101"/>
  </r>
  <r>
    <x v="0"/>
    <x v="101"/>
  </r>
  <r>
    <x v="0"/>
    <x v="101"/>
  </r>
  <r>
    <x v="0"/>
    <x v="101"/>
  </r>
  <r>
    <x v="0"/>
    <x v="101"/>
  </r>
  <r>
    <x v="0"/>
    <x v="101"/>
  </r>
  <r>
    <x v="0"/>
    <x v="101"/>
  </r>
  <r>
    <x v="1"/>
    <x v="101"/>
  </r>
  <r>
    <x v="0"/>
    <x v="102"/>
  </r>
  <r>
    <x v="0"/>
    <x v="102"/>
  </r>
  <r>
    <x v="0"/>
    <x v="102"/>
  </r>
  <r>
    <x v="0"/>
    <x v="103"/>
  </r>
  <r>
    <x v="0"/>
    <x v="103"/>
  </r>
  <r>
    <x v="0"/>
    <x v="103"/>
  </r>
  <r>
    <x v="0"/>
    <x v="103"/>
  </r>
  <r>
    <x v="0"/>
    <x v="104"/>
  </r>
  <r>
    <x v="0"/>
    <x v="104"/>
  </r>
  <r>
    <x v="0"/>
    <x v="104"/>
  </r>
  <r>
    <x v="0"/>
    <x v="105"/>
  </r>
  <r>
    <x v="0"/>
    <x v="105"/>
  </r>
  <r>
    <x v="0"/>
    <x v="106"/>
  </r>
  <r>
    <x v="0"/>
    <x v="106"/>
  </r>
  <r>
    <x v="0"/>
    <x v="106"/>
  </r>
  <r>
    <x v="0"/>
    <x v="106"/>
  </r>
  <r>
    <x v="0"/>
    <x v="106"/>
  </r>
  <r>
    <x v="0"/>
    <x v="107"/>
  </r>
  <r>
    <x v="0"/>
    <x v="107"/>
  </r>
  <r>
    <x v="0"/>
    <x v="107"/>
  </r>
  <r>
    <x v="0"/>
    <x v="107"/>
  </r>
  <r>
    <x v="0"/>
    <x v="108"/>
  </r>
  <r>
    <x v="0"/>
    <x v="108"/>
  </r>
  <r>
    <x v="1"/>
    <x v="108"/>
  </r>
  <r>
    <x v="1"/>
    <x v="108"/>
  </r>
  <r>
    <x v="1"/>
    <x v="108"/>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0"/>
    <x v="109"/>
  </r>
  <r>
    <x v="1"/>
    <x v="109"/>
  </r>
  <r>
    <x v="1"/>
    <x v="109"/>
  </r>
  <r>
    <x v="1"/>
    <x v="109"/>
  </r>
  <r>
    <x v="1"/>
    <x v="109"/>
  </r>
  <r>
    <x v="1"/>
    <x v="109"/>
  </r>
  <r>
    <x v="1"/>
    <x v="109"/>
  </r>
  <r>
    <x v="0"/>
    <x v="110"/>
  </r>
  <r>
    <x v="0"/>
    <x v="110"/>
  </r>
  <r>
    <x v="0"/>
    <x v="110"/>
  </r>
  <r>
    <x v="0"/>
    <x v="111"/>
  </r>
  <r>
    <x v="0"/>
    <x v="111"/>
  </r>
  <r>
    <x v="0"/>
    <x v="112"/>
  </r>
  <r>
    <x v="0"/>
    <x v="112"/>
  </r>
  <r>
    <x v="0"/>
    <x v="112"/>
  </r>
  <r>
    <x v="0"/>
    <x v="112"/>
  </r>
  <r>
    <x v="0"/>
    <x v="112"/>
  </r>
  <r>
    <x v="0"/>
    <x v="112"/>
  </r>
  <r>
    <x v="0"/>
    <x v="112"/>
  </r>
  <r>
    <x v="0"/>
    <x v="112"/>
  </r>
  <r>
    <x v="0"/>
    <x v="112"/>
  </r>
  <r>
    <x v="0"/>
    <x v="112"/>
  </r>
  <r>
    <x v="0"/>
    <x v="112"/>
  </r>
  <r>
    <x v="0"/>
    <x v="112"/>
  </r>
  <r>
    <x v="1"/>
    <x v="112"/>
  </r>
  <r>
    <x v="1"/>
    <x v="112"/>
  </r>
  <r>
    <x v="1"/>
    <x v="112"/>
  </r>
  <r>
    <x v="0"/>
    <x v="113"/>
  </r>
  <r>
    <x v="0"/>
    <x v="113"/>
  </r>
  <r>
    <x v="0"/>
    <x v="113"/>
  </r>
  <r>
    <x v="0"/>
    <x v="114"/>
  </r>
  <r>
    <x v="0"/>
    <x v="114"/>
  </r>
  <r>
    <x v="0"/>
    <x v="115"/>
  </r>
  <r>
    <x v="0"/>
    <x v="115"/>
  </r>
  <r>
    <x v="0"/>
    <x v="115"/>
  </r>
  <r>
    <x v="0"/>
    <x v="116"/>
  </r>
  <r>
    <x v="0"/>
    <x v="116"/>
  </r>
  <r>
    <x v="0"/>
    <x v="116"/>
  </r>
  <r>
    <x v="0"/>
    <x v="116"/>
  </r>
  <r>
    <x v="0"/>
    <x v="116"/>
  </r>
  <r>
    <x v="0"/>
    <x v="116"/>
  </r>
  <r>
    <x v="0"/>
    <x v="116"/>
  </r>
  <r>
    <x v="0"/>
    <x v="116"/>
  </r>
  <r>
    <x v="0"/>
    <x v="116"/>
  </r>
  <r>
    <x v="0"/>
    <x v="116"/>
  </r>
  <r>
    <x v="0"/>
    <x v="116"/>
  </r>
  <r>
    <x v="0"/>
    <x v="116"/>
  </r>
  <r>
    <x v="0"/>
    <x v="116"/>
  </r>
  <r>
    <x v="0"/>
    <x v="117"/>
  </r>
  <r>
    <x v="0"/>
    <x v="117"/>
  </r>
  <r>
    <x v="0"/>
    <x v="117"/>
  </r>
  <r>
    <x v="1"/>
    <x v="117"/>
  </r>
  <r>
    <x v="0"/>
    <x v="118"/>
  </r>
  <r>
    <x v="0"/>
    <x v="118"/>
  </r>
  <r>
    <x v="0"/>
    <x v="119"/>
  </r>
  <r>
    <x v="0"/>
    <x v="119"/>
  </r>
  <r>
    <x v="1"/>
    <x v="119"/>
  </r>
  <r>
    <x v="0"/>
    <x v="120"/>
  </r>
  <r>
    <x v="0"/>
    <x v="121"/>
  </r>
  <r>
    <x v="0"/>
    <x v="122"/>
  </r>
  <r>
    <x v="0"/>
    <x v="122"/>
  </r>
  <r>
    <x v="1"/>
    <x v="122"/>
  </r>
  <r>
    <x v="1"/>
    <x v="122"/>
  </r>
  <r>
    <x v="0"/>
    <x v="123"/>
  </r>
  <r>
    <x v="0"/>
    <x v="123"/>
  </r>
  <r>
    <x v="0"/>
    <x v="123"/>
  </r>
  <r>
    <x v="0"/>
    <x v="123"/>
  </r>
  <r>
    <x v="0"/>
    <x v="123"/>
  </r>
  <r>
    <x v="0"/>
    <x v="123"/>
  </r>
  <r>
    <x v="0"/>
    <x v="124"/>
  </r>
  <r>
    <x v="0"/>
    <x v="124"/>
  </r>
  <r>
    <x v="0"/>
    <x v="125"/>
  </r>
  <r>
    <x v="0"/>
    <x v="125"/>
  </r>
  <r>
    <x v="0"/>
    <x v="125"/>
  </r>
  <r>
    <x v="0"/>
    <x v="125"/>
  </r>
  <r>
    <x v="0"/>
    <x v="125"/>
  </r>
  <r>
    <x v="0"/>
    <x v="125"/>
  </r>
  <r>
    <x v="0"/>
    <x v="126"/>
  </r>
  <r>
    <x v="0"/>
    <x v="126"/>
  </r>
  <r>
    <x v="0"/>
    <x v="126"/>
  </r>
  <r>
    <x v="0"/>
    <x v="126"/>
  </r>
  <r>
    <x v="0"/>
    <x v="126"/>
  </r>
  <r>
    <x v="0"/>
    <x v="126"/>
  </r>
  <r>
    <x v="0"/>
    <x v="126"/>
  </r>
  <r>
    <x v="0"/>
    <x v="126"/>
  </r>
  <r>
    <x v="0"/>
    <x v="126"/>
  </r>
  <r>
    <x v="0"/>
    <x v="127"/>
  </r>
  <r>
    <x v="0"/>
    <x v="127"/>
  </r>
  <r>
    <x v="0"/>
    <x v="128"/>
  </r>
  <r>
    <x v="0"/>
    <x v="128"/>
  </r>
  <r>
    <x v="0"/>
    <x v="128"/>
  </r>
  <r>
    <x v="0"/>
    <x v="128"/>
  </r>
  <r>
    <x v="0"/>
    <x v="128"/>
  </r>
  <r>
    <x v="1"/>
    <x v="129"/>
  </r>
  <r>
    <x v="1"/>
    <x v="129"/>
  </r>
  <r>
    <x v="0"/>
    <x v="130"/>
  </r>
  <r>
    <x v="0"/>
    <x v="130"/>
  </r>
  <r>
    <x v="1"/>
    <x v="130"/>
  </r>
  <r>
    <x v="1"/>
    <x v="130"/>
  </r>
  <r>
    <x v="1"/>
    <x v="130"/>
  </r>
  <r>
    <x v="0"/>
    <x v="131"/>
  </r>
  <r>
    <x v="0"/>
    <x v="131"/>
  </r>
  <r>
    <x v="0"/>
    <x v="131"/>
  </r>
  <r>
    <x v="0"/>
    <x v="132"/>
  </r>
  <r>
    <x v="0"/>
    <x v="132"/>
  </r>
  <r>
    <x v="0"/>
    <x v="132"/>
  </r>
  <r>
    <x v="0"/>
    <x v="132"/>
  </r>
  <r>
    <x v="1"/>
    <x v="132"/>
  </r>
  <r>
    <x v="0"/>
    <x v="133"/>
  </r>
  <r>
    <x v="0"/>
    <x v="134"/>
  </r>
  <r>
    <x v="0"/>
    <x v="134"/>
  </r>
  <r>
    <x v="0"/>
    <x v="134"/>
  </r>
  <r>
    <x v="0"/>
    <x v="134"/>
  </r>
  <r>
    <x v="0"/>
    <x v="134"/>
  </r>
  <r>
    <x v="0"/>
    <x v="134"/>
  </r>
  <r>
    <x v="0"/>
    <x v="134"/>
  </r>
  <r>
    <x v="0"/>
    <x v="134"/>
  </r>
  <r>
    <x v="0"/>
    <x v="134"/>
  </r>
  <r>
    <x v="0"/>
    <x v="134"/>
  </r>
  <r>
    <x v="0"/>
    <x v="134"/>
  </r>
  <r>
    <x v="0"/>
    <x v="134"/>
  </r>
  <r>
    <x v="0"/>
    <x v="134"/>
  </r>
  <r>
    <x v="0"/>
    <x v="134"/>
  </r>
  <r>
    <x v="0"/>
    <x v="135"/>
  </r>
  <r>
    <x v="0"/>
    <x v="135"/>
  </r>
  <r>
    <x v="0"/>
    <x v="135"/>
  </r>
  <r>
    <x v="0"/>
    <x v="135"/>
  </r>
  <r>
    <x v="0"/>
    <x v="135"/>
  </r>
  <r>
    <x v="0"/>
    <x v="135"/>
  </r>
  <r>
    <x v="0"/>
    <x v="135"/>
  </r>
  <r>
    <x v="0"/>
    <x v="135"/>
  </r>
  <r>
    <x v="1"/>
    <x v="135"/>
  </r>
  <r>
    <x v="0"/>
    <x v="136"/>
  </r>
  <r>
    <x v="0"/>
    <x v="137"/>
  </r>
  <r>
    <x v="0"/>
    <x v="137"/>
  </r>
  <r>
    <x v="0"/>
    <x v="137"/>
  </r>
  <r>
    <x v="0"/>
    <x v="137"/>
  </r>
  <r>
    <x v="0"/>
    <x v="138"/>
  </r>
  <r>
    <x v="0"/>
    <x v="138"/>
  </r>
  <r>
    <x v="0"/>
    <x v="138"/>
  </r>
  <r>
    <x v="0"/>
    <x v="138"/>
  </r>
  <r>
    <x v="0"/>
    <x v="138"/>
  </r>
  <r>
    <x v="0"/>
    <x v="138"/>
  </r>
  <r>
    <x v="0"/>
    <x v="138"/>
  </r>
  <r>
    <x v="0"/>
    <x v="138"/>
  </r>
  <r>
    <x v="0"/>
    <x v="138"/>
  </r>
  <r>
    <x v="0"/>
    <x v="139"/>
  </r>
  <r>
    <x v="0"/>
    <x v="140"/>
  </r>
  <r>
    <x v="0"/>
    <x v="140"/>
  </r>
  <r>
    <x v="0"/>
    <x v="140"/>
  </r>
  <r>
    <x v="1"/>
    <x v="140"/>
  </r>
  <r>
    <x v="1"/>
    <x v="140"/>
  </r>
  <r>
    <x v="1"/>
    <x v="140"/>
  </r>
  <r>
    <x v="0"/>
    <x v="141"/>
  </r>
  <r>
    <x v="0"/>
    <x v="141"/>
  </r>
  <r>
    <x v="0"/>
    <x v="141"/>
  </r>
  <r>
    <x v="0"/>
    <x v="142"/>
  </r>
  <r>
    <x v="0"/>
    <x v="142"/>
  </r>
  <r>
    <x v="0"/>
    <x v="143"/>
  </r>
  <r>
    <x v="0"/>
    <x v="143"/>
  </r>
  <r>
    <x v="0"/>
    <x v="143"/>
  </r>
  <r>
    <x v="0"/>
    <x v="143"/>
  </r>
  <r>
    <x v="0"/>
    <x v="143"/>
  </r>
  <r>
    <x v="0"/>
    <x v="143"/>
  </r>
  <r>
    <x v="0"/>
    <x v="143"/>
  </r>
  <r>
    <x v="0"/>
    <x v="143"/>
  </r>
  <r>
    <x v="0"/>
    <x v="143"/>
  </r>
  <r>
    <x v="0"/>
    <x v="143"/>
  </r>
  <r>
    <x v="0"/>
    <x v="144"/>
  </r>
  <r>
    <x v="0"/>
    <x v="144"/>
  </r>
  <r>
    <x v="0"/>
    <x v="144"/>
  </r>
  <r>
    <x v="0"/>
    <x v="144"/>
  </r>
  <r>
    <x v="0"/>
    <x v="144"/>
  </r>
  <r>
    <x v="0"/>
    <x v="144"/>
  </r>
  <r>
    <x v="0"/>
    <x v="144"/>
  </r>
  <r>
    <x v="0"/>
    <x v="144"/>
  </r>
  <r>
    <x v="0"/>
    <x v="144"/>
  </r>
  <r>
    <x v="0"/>
    <x v="144"/>
  </r>
  <r>
    <x v="0"/>
    <x v="144"/>
  </r>
  <r>
    <x v="0"/>
    <x v="144"/>
  </r>
  <r>
    <x v="0"/>
    <x v="144"/>
  </r>
  <r>
    <x v="0"/>
    <x v="144"/>
  </r>
  <r>
    <x v="0"/>
    <x v="144"/>
  </r>
  <r>
    <x v="0"/>
    <x v="144"/>
  </r>
  <r>
    <x v="0"/>
    <x v="144"/>
  </r>
  <r>
    <x v="0"/>
    <x v="144"/>
  </r>
  <r>
    <x v="0"/>
    <x v="144"/>
  </r>
  <r>
    <x v="0"/>
    <x v="144"/>
  </r>
  <r>
    <x v="0"/>
    <x v="144"/>
  </r>
  <r>
    <x v="0"/>
    <x v="144"/>
  </r>
  <r>
    <x v="0"/>
    <x v="144"/>
  </r>
  <r>
    <x v="1"/>
    <x v="144"/>
  </r>
  <r>
    <x v="1"/>
    <x v="144"/>
  </r>
  <r>
    <x v="0"/>
    <x v="145"/>
  </r>
  <r>
    <x v="0"/>
    <x v="145"/>
  </r>
  <r>
    <x v="0"/>
    <x v="145"/>
  </r>
  <r>
    <x v="0"/>
    <x v="145"/>
  </r>
  <r>
    <x v="0"/>
    <x v="145"/>
  </r>
  <r>
    <x v="0"/>
    <x v="145"/>
  </r>
  <r>
    <x v="0"/>
    <x v="145"/>
  </r>
  <r>
    <x v="0"/>
    <x v="145"/>
  </r>
  <r>
    <x v="0"/>
    <x v="145"/>
  </r>
  <r>
    <x v="0"/>
    <x v="145"/>
  </r>
  <r>
    <x v="0"/>
    <x v="145"/>
  </r>
  <r>
    <x v="0"/>
    <x v="145"/>
  </r>
  <r>
    <x v="0"/>
    <x v="145"/>
  </r>
  <r>
    <x v="0"/>
    <x v="145"/>
  </r>
  <r>
    <x v="0"/>
    <x v="145"/>
  </r>
  <r>
    <x v="0"/>
    <x v="145"/>
  </r>
  <r>
    <x v="0"/>
    <x v="145"/>
  </r>
  <r>
    <x v="0"/>
    <x v="145"/>
  </r>
  <r>
    <x v="0"/>
    <x v="145"/>
  </r>
  <r>
    <x v="0"/>
    <x v="145"/>
  </r>
  <r>
    <x v="0"/>
    <x v="145"/>
  </r>
  <r>
    <x v="0"/>
    <x v="145"/>
  </r>
  <r>
    <x v="0"/>
    <x v="145"/>
  </r>
  <r>
    <x v="0"/>
    <x v="145"/>
  </r>
  <r>
    <x v="1"/>
    <x v="145"/>
  </r>
  <r>
    <x v="1"/>
    <x v="145"/>
  </r>
  <r>
    <x v="0"/>
    <x v="146"/>
  </r>
  <r>
    <x v="0"/>
    <x v="146"/>
  </r>
  <r>
    <x v="0"/>
    <x v="147"/>
  </r>
  <r>
    <x v="0"/>
    <x v="147"/>
  </r>
  <r>
    <x v="0"/>
    <x v="147"/>
  </r>
  <r>
    <x v="0"/>
    <x v="147"/>
  </r>
  <r>
    <x v="1"/>
    <x v="147"/>
  </r>
  <r>
    <x v="0"/>
    <x v="148"/>
  </r>
  <r>
    <x v="0"/>
    <x v="148"/>
  </r>
  <r>
    <x v="0"/>
    <x v="148"/>
  </r>
  <r>
    <x v="0"/>
    <x v="148"/>
  </r>
  <r>
    <x v="0"/>
    <x v="148"/>
  </r>
  <r>
    <x v="0"/>
    <x v="148"/>
  </r>
  <r>
    <x v="0"/>
    <x v="148"/>
  </r>
  <r>
    <x v="1"/>
    <x v="14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x v="0"/>
    <x v="0"/>
    <n v="203"/>
  </r>
  <r>
    <x v="0"/>
    <x v="0"/>
    <n v="203"/>
  </r>
  <r>
    <x v="0"/>
    <x v="0"/>
    <n v="203"/>
  </r>
  <r>
    <x v="0"/>
    <x v="0"/>
    <n v="203"/>
  </r>
  <r>
    <x v="1"/>
    <x v="0"/>
    <n v="203"/>
  </r>
  <r>
    <x v="1"/>
    <x v="0"/>
    <n v="203"/>
  </r>
  <r>
    <x v="2"/>
    <x v="0"/>
    <n v="203"/>
  </r>
  <r>
    <x v="3"/>
    <x v="0"/>
    <n v="203"/>
  </r>
  <r>
    <x v="4"/>
    <x v="0"/>
    <n v="203"/>
  </r>
  <r>
    <x v="3"/>
    <x v="0"/>
    <n v="203"/>
  </r>
  <r>
    <x v="4"/>
    <x v="0"/>
    <n v="203"/>
  </r>
  <r>
    <x v="4"/>
    <x v="0"/>
    <n v="203"/>
  </r>
  <r>
    <x v="3"/>
    <x v="0"/>
    <n v="203"/>
  </r>
  <r>
    <x v="5"/>
    <x v="0"/>
    <n v="203"/>
  </r>
  <r>
    <x v="5"/>
    <x v="0"/>
    <n v="203"/>
  </r>
  <r>
    <x v="5"/>
    <x v="1"/>
    <n v="203"/>
  </r>
  <r>
    <x v="6"/>
    <x v="0"/>
    <n v="206"/>
  </r>
  <r>
    <x v="6"/>
    <x v="0"/>
    <n v="206"/>
  </r>
  <r>
    <x v="6"/>
    <x v="0"/>
    <n v="206"/>
  </r>
  <r>
    <x v="7"/>
    <x v="0"/>
    <n v="206"/>
  </r>
  <r>
    <x v="0"/>
    <x v="0"/>
    <n v="206"/>
  </r>
  <r>
    <x v="8"/>
    <x v="0"/>
    <n v="206"/>
  </r>
  <r>
    <x v="4"/>
    <x v="0"/>
    <n v="206"/>
  </r>
  <r>
    <x v="8"/>
    <x v="0"/>
    <n v="206"/>
  </r>
  <r>
    <x v="9"/>
    <x v="0"/>
    <n v="206"/>
  </r>
  <r>
    <x v="9"/>
    <x v="0"/>
    <n v="206"/>
  </r>
  <r>
    <x v="5"/>
    <x v="0"/>
    <n v="206"/>
  </r>
  <r>
    <x v="10"/>
    <x v="0"/>
    <n v="206"/>
  </r>
  <r>
    <x v="10"/>
    <x v="0"/>
    <n v="206"/>
  </r>
  <r>
    <x v="10"/>
    <x v="0"/>
    <n v="206"/>
  </r>
  <r>
    <x v="3"/>
    <x v="0"/>
    <n v="206"/>
  </r>
  <r>
    <x v="3"/>
    <x v="2"/>
    <n v="206"/>
  </r>
  <r>
    <x v="3"/>
    <x v="2"/>
    <n v="206"/>
  </r>
  <r>
    <x v="4"/>
    <x v="0"/>
    <n v="209"/>
  </r>
  <r>
    <x v="4"/>
    <x v="0"/>
    <n v="209"/>
  </r>
  <r>
    <x v="3"/>
    <x v="0"/>
    <n v="209"/>
  </r>
  <r>
    <x v="8"/>
    <x v="0"/>
    <n v="209"/>
  </r>
  <r>
    <x v="1"/>
    <x v="0"/>
    <n v="209"/>
  </r>
  <r>
    <x v="11"/>
    <x v="1"/>
    <n v="209"/>
  </r>
  <r>
    <x v="5"/>
    <x v="0"/>
    <n v="210"/>
  </r>
  <r>
    <x v="4"/>
    <x v="0"/>
    <n v="210"/>
  </r>
  <r>
    <x v="12"/>
    <x v="0"/>
    <n v="212"/>
  </r>
  <r>
    <x v="5"/>
    <x v="1"/>
    <n v="212"/>
  </r>
  <r>
    <x v="0"/>
    <x v="0"/>
    <n v="213"/>
  </r>
  <r>
    <x v="4"/>
    <x v="0"/>
    <n v="213"/>
  </r>
  <r>
    <x v="2"/>
    <x v="0"/>
    <n v="213"/>
  </r>
  <r>
    <x v="7"/>
    <x v="0"/>
    <n v="213"/>
  </r>
  <r>
    <x v="6"/>
    <x v="0"/>
    <n v="213"/>
  </r>
  <r>
    <x v="3"/>
    <x v="0"/>
    <n v="213"/>
  </r>
  <r>
    <x v="4"/>
    <x v="0"/>
    <n v="214"/>
  </r>
  <r>
    <x v="9"/>
    <x v="0"/>
    <n v="214"/>
  </r>
  <r>
    <x v="2"/>
    <x v="0"/>
    <n v="214"/>
  </r>
  <r>
    <x v="9"/>
    <x v="1"/>
    <n v="216"/>
  </r>
  <r>
    <x v="7"/>
    <x v="0"/>
    <n v="217"/>
  </r>
  <r>
    <x v="5"/>
    <x v="0"/>
    <n v="224"/>
  </r>
  <r>
    <x v="6"/>
    <x v="0"/>
    <n v="225"/>
  </r>
  <r>
    <x v="5"/>
    <x v="0"/>
    <n v="225"/>
  </r>
  <r>
    <x v="6"/>
    <x v="0"/>
    <n v="225"/>
  </r>
  <r>
    <x v="2"/>
    <x v="0"/>
    <n v="225"/>
  </r>
  <r>
    <x v="5"/>
    <x v="0"/>
    <n v="225"/>
  </r>
  <r>
    <x v="0"/>
    <x v="0"/>
    <n v="225"/>
  </r>
  <r>
    <x v="5"/>
    <x v="0"/>
    <n v="225"/>
  </r>
  <r>
    <x v="9"/>
    <x v="0"/>
    <n v="225"/>
  </r>
  <r>
    <x v="0"/>
    <x v="0"/>
    <n v="225"/>
  </r>
  <r>
    <x v="4"/>
    <x v="0"/>
    <n v="225"/>
  </r>
  <r>
    <x v="9"/>
    <x v="0"/>
    <n v="225"/>
  </r>
  <r>
    <x v="4"/>
    <x v="0"/>
    <n v="225"/>
  </r>
  <r>
    <x v="10"/>
    <x v="1"/>
    <n v="225"/>
  </r>
  <r>
    <x v="5"/>
    <x v="0"/>
    <n v="234"/>
  </r>
  <r>
    <x v="7"/>
    <x v="0"/>
    <n v="234"/>
  </r>
  <r>
    <x v="11"/>
    <x v="0"/>
    <n v="234"/>
  </r>
  <r>
    <x v="0"/>
    <x v="0"/>
    <n v="234"/>
  </r>
  <r>
    <x v="11"/>
    <x v="0"/>
    <n v="234"/>
  </r>
  <r>
    <x v="9"/>
    <x v="1"/>
    <n v="234"/>
  </r>
  <r>
    <x v="4"/>
    <x v="0"/>
    <n v="239"/>
  </r>
  <r>
    <x v="5"/>
    <x v="0"/>
    <n v="239"/>
  </r>
  <r>
    <x v="6"/>
    <x v="0"/>
    <n v="253"/>
  </r>
  <r>
    <x v="0"/>
    <x v="0"/>
    <n v="253"/>
  </r>
  <r>
    <x v="2"/>
    <x v="0"/>
    <n v="253"/>
  </r>
  <r>
    <x v="0"/>
    <x v="0"/>
    <n v="253"/>
  </r>
  <r>
    <x v="4"/>
    <x v="0"/>
    <n v="253"/>
  </r>
  <r>
    <x v="4"/>
    <x v="0"/>
    <n v="253"/>
  </r>
  <r>
    <x v="7"/>
    <x v="0"/>
    <n v="253"/>
  </r>
  <r>
    <x v="8"/>
    <x v="0"/>
    <n v="253"/>
  </r>
  <r>
    <x v="5"/>
    <x v="0"/>
    <n v="253"/>
  </r>
  <r>
    <x v="9"/>
    <x v="0"/>
    <n v="253"/>
  </r>
  <r>
    <x v="10"/>
    <x v="0"/>
    <n v="253"/>
  </r>
  <r>
    <x v="10"/>
    <x v="0"/>
    <n v="253"/>
  </r>
  <r>
    <x v="5"/>
    <x v="0"/>
    <n v="254"/>
  </r>
  <r>
    <x v="4"/>
    <x v="0"/>
    <n v="254"/>
  </r>
  <r>
    <x v="5"/>
    <x v="0"/>
    <n v="262"/>
  </r>
  <r>
    <x v="6"/>
    <x v="0"/>
    <n v="262"/>
  </r>
  <r>
    <x v="5"/>
    <x v="0"/>
    <n v="262"/>
  </r>
  <r>
    <x v="2"/>
    <x v="0"/>
    <n v="262"/>
  </r>
  <r>
    <x v="9"/>
    <x v="0"/>
    <n v="262"/>
  </r>
  <r>
    <x v="2"/>
    <x v="0"/>
    <n v="262"/>
  </r>
  <r>
    <x v="7"/>
    <x v="0"/>
    <n v="262"/>
  </r>
  <r>
    <x v="7"/>
    <x v="0"/>
    <n v="262"/>
  </r>
  <r>
    <x v="7"/>
    <x v="0"/>
    <n v="262"/>
  </r>
  <r>
    <x v="7"/>
    <x v="0"/>
    <n v="262"/>
  </r>
  <r>
    <x v="0"/>
    <x v="0"/>
    <n v="262"/>
  </r>
  <r>
    <x v="7"/>
    <x v="0"/>
    <n v="262"/>
  </r>
  <r>
    <x v="2"/>
    <x v="0"/>
    <n v="262"/>
  </r>
  <r>
    <x v="11"/>
    <x v="0"/>
    <n v="262"/>
  </r>
  <r>
    <x v="0"/>
    <x v="0"/>
    <n v="262"/>
  </r>
  <r>
    <x v="4"/>
    <x v="0"/>
    <n v="262"/>
  </r>
  <r>
    <x v="11"/>
    <x v="0"/>
    <n v="262"/>
  </r>
  <r>
    <x v="4"/>
    <x v="0"/>
    <n v="262"/>
  </r>
  <r>
    <x v="8"/>
    <x v="2"/>
    <n v="262"/>
  </r>
  <r>
    <x v="8"/>
    <x v="1"/>
    <n v="262"/>
  </r>
  <r>
    <x v="9"/>
    <x v="0"/>
    <n v="281"/>
  </r>
  <r>
    <x v="11"/>
    <x v="0"/>
    <n v="303"/>
  </r>
  <r>
    <x v="6"/>
    <x v="0"/>
    <n v="303"/>
  </r>
  <r>
    <x v="5"/>
    <x v="0"/>
    <n v="303"/>
  </r>
  <r>
    <x v="5"/>
    <x v="0"/>
    <n v="303"/>
  </r>
  <r>
    <x v="4"/>
    <x v="0"/>
    <n v="303"/>
  </r>
  <r>
    <x v="4"/>
    <x v="0"/>
    <n v="303"/>
  </r>
  <r>
    <x v="5"/>
    <x v="0"/>
    <n v="303"/>
  </r>
  <r>
    <x v="0"/>
    <x v="0"/>
    <n v="303"/>
  </r>
  <r>
    <x v="1"/>
    <x v="0"/>
    <n v="303"/>
  </r>
  <r>
    <x v="8"/>
    <x v="0"/>
    <n v="303"/>
  </r>
  <r>
    <x v="8"/>
    <x v="0"/>
    <n v="303"/>
  </r>
  <r>
    <x v="7"/>
    <x v="0"/>
    <n v="303"/>
  </r>
  <r>
    <x v="7"/>
    <x v="0"/>
    <n v="303"/>
  </r>
  <r>
    <x v="7"/>
    <x v="0"/>
    <n v="303"/>
  </r>
  <r>
    <x v="2"/>
    <x v="1"/>
    <n v="303"/>
  </r>
  <r>
    <x v="2"/>
    <x v="1"/>
    <n v="303"/>
  </r>
  <r>
    <x v="1"/>
    <x v="0"/>
    <n v="305"/>
  </r>
  <r>
    <x v="2"/>
    <x v="0"/>
    <n v="305"/>
  </r>
  <r>
    <x v="5"/>
    <x v="0"/>
    <n v="305"/>
  </r>
  <r>
    <x v="5"/>
    <x v="0"/>
    <n v="305"/>
  </r>
  <r>
    <x v="6"/>
    <x v="0"/>
    <n v="309"/>
  </r>
  <r>
    <x v="8"/>
    <x v="0"/>
    <n v="309"/>
  </r>
  <r>
    <x v="7"/>
    <x v="0"/>
    <n v="309"/>
  </r>
  <r>
    <x v="5"/>
    <x v="0"/>
    <n v="312"/>
  </r>
  <r>
    <x v="0"/>
    <x v="0"/>
    <n v="312"/>
  </r>
  <r>
    <x v="9"/>
    <x v="0"/>
    <n v="312"/>
  </r>
  <r>
    <x v="4"/>
    <x v="0"/>
    <n v="312"/>
  </r>
  <r>
    <x v="1"/>
    <x v="0"/>
    <n v="312"/>
  </r>
  <r>
    <x v="6"/>
    <x v="0"/>
    <n v="312"/>
  </r>
  <r>
    <x v="2"/>
    <x v="0"/>
    <n v="312"/>
  </r>
  <r>
    <x v="2"/>
    <x v="0"/>
    <n v="312"/>
  </r>
  <r>
    <x v="2"/>
    <x v="0"/>
    <n v="312"/>
  </r>
  <r>
    <x v="5"/>
    <x v="0"/>
    <n v="314"/>
  </r>
  <r>
    <x v="5"/>
    <x v="0"/>
    <n v="314"/>
  </r>
  <r>
    <x v="9"/>
    <x v="0"/>
    <n v="314"/>
  </r>
  <r>
    <x v="5"/>
    <x v="0"/>
    <n v="314"/>
  </r>
  <r>
    <x v="4"/>
    <x v="0"/>
    <n v="314"/>
  </r>
  <r>
    <x v="4"/>
    <x v="0"/>
    <n v="314"/>
  </r>
  <r>
    <x v="7"/>
    <x v="0"/>
    <n v="314"/>
  </r>
  <r>
    <x v="7"/>
    <x v="0"/>
    <n v="314"/>
  </r>
  <r>
    <x v="3"/>
    <x v="1"/>
    <n v="314"/>
  </r>
  <r>
    <x v="3"/>
    <x v="1"/>
    <n v="314"/>
  </r>
  <r>
    <x v="3"/>
    <x v="1"/>
    <n v="314"/>
  </r>
  <r>
    <x v="3"/>
    <x v="1"/>
    <n v="314"/>
  </r>
  <r>
    <x v="6"/>
    <x v="1"/>
    <n v="314"/>
  </r>
  <r>
    <x v="6"/>
    <x v="1"/>
    <n v="314"/>
  </r>
  <r>
    <x v="2"/>
    <x v="1"/>
    <n v="314"/>
  </r>
  <r>
    <x v="0"/>
    <x v="0"/>
    <n v="315"/>
  </r>
  <r>
    <x v="0"/>
    <x v="0"/>
    <n v="315"/>
  </r>
  <r>
    <x v="8"/>
    <x v="0"/>
    <n v="315"/>
  </r>
  <r>
    <x v="1"/>
    <x v="1"/>
    <n v="315"/>
  </r>
  <r>
    <x v="6"/>
    <x v="0"/>
    <n v="318"/>
  </r>
  <r>
    <x v="5"/>
    <x v="0"/>
    <n v="318"/>
  </r>
  <r>
    <x v="0"/>
    <x v="0"/>
    <n v="318"/>
  </r>
  <r>
    <x v="0"/>
    <x v="0"/>
    <n v="318"/>
  </r>
  <r>
    <x v="4"/>
    <x v="0"/>
    <n v="318"/>
  </r>
  <r>
    <x v="4"/>
    <x v="0"/>
    <n v="318"/>
  </r>
  <r>
    <x v="2"/>
    <x v="0"/>
    <n v="318"/>
  </r>
  <r>
    <x v="4"/>
    <x v="0"/>
    <n v="318"/>
  </r>
  <r>
    <x v="10"/>
    <x v="0"/>
    <n v="318"/>
  </r>
  <r>
    <x v="10"/>
    <x v="0"/>
    <n v="318"/>
  </r>
  <r>
    <x v="6"/>
    <x v="0"/>
    <n v="319"/>
  </r>
  <r>
    <x v="8"/>
    <x v="0"/>
    <n v="319"/>
  </r>
  <r>
    <x v="2"/>
    <x v="0"/>
    <n v="319"/>
  </r>
  <r>
    <x v="5"/>
    <x v="0"/>
    <n v="319"/>
  </r>
  <r>
    <x v="9"/>
    <x v="1"/>
    <n v="319"/>
  </r>
  <r>
    <x v="9"/>
    <x v="1"/>
    <n v="319"/>
  </r>
  <r>
    <x v="4"/>
    <x v="0"/>
    <n v="321"/>
  </r>
  <r>
    <x v="3"/>
    <x v="0"/>
    <n v="321"/>
  </r>
  <r>
    <x v="7"/>
    <x v="0"/>
    <n v="321"/>
  </r>
  <r>
    <x v="7"/>
    <x v="0"/>
    <n v="323"/>
  </r>
  <r>
    <x v="1"/>
    <x v="0"/>
    <n v="323"/>
  </r>
  <r>
    <x v="1"/>
    <x v="0"/>
    <n v="323"/>
  </r>
  <r>
    <x v="6"/>
    <x v="0"/>
    <n v="325"/>
  </r>
  <r>
    <x v="6"/>
    <x v="0"/>
    <n v="325"/>
  </r>
  <r>
    <x v="7"/>
    <x v="0"/>
    <n v="330"/>
  </r>
  <r>
    <x v="0"/>
    <x v="0"/>
    <n v="330"/>
  </r>
  <r>
    <x v="11"/>
    <x v="0"/>
    <n v="330"/>
  </r>
  <r>
    <x v="2"/>
    <x v="0"/>
    <n v="330"/>
  </r>
  <r>
    <x v="6"/>
    <x v="0"/>
    <n v="337"/>
  </r>
  <r>
    <x v="0"/>
    <x v="0"/>
    <n v="337"/>
  </r>
  <r>
    <x v="2"/>
    <x v="0"/>
    <n v="337"/>
  </r>
  <r>
    <x v="4"/>
    <x v="0"/>
    <n v="337"/>
  </r>
  <r>
    <x v="9"/>
    <x v="0"/>
    <n v="337"/>
  </r>
  <r>
    <x v="2"/>
    <x v="0"/>
    <n v="337"/>
  </r>
  <r>
    <x v="7"/>
    <x v="0"/>
    <n v="339"/>
  </r>
  <r>
    <x v="2"/>
    <x v="0"/>
    <n v="339"/>
  </r>
  <r>
    <x v="5"/>
    <x v="1"/>
    <n v="339"/>
  </r>
  <r>
    <x v="5"/>
    <x v="1"/>
    <n v="339"/>
  </r>
  <r>
    <x v="0"/>
    <x v="0"/>
    <n v="347"/>
  </r>
  <r>
    <x v="5"/>
    <x v="1"/>
    <n v="347"/>
  </r>
  <r>
    <x v="0"/>
    <x v="0"/>
    <n v="351"/>
  </r>
  <r>
    <x v="0"/>
    <x v="0"/>
    <n v="351"/>
  </r>
  <r>
    <x v="12"/>
    <x v="0"/>
    <n v="351"/>
  </r>
  <r>
    <x v="7"/>
    <x v="0"/>
    <n v="351"/>
  </r>
  <r>
    <x v="3"/>
    <x v="0"/>
    <n v="351"/>
  </r>
  <r>
    <x v="7"/>
    <x v="0"/>
    <n v="352"/>
  </r>
  <r>
    <x v="7"/>
    <x v="0"/>
    <n v="352"/>
  </r>
  <r>
    <x v="6"/>
    <x v="0"/>
    <n v="360"/>
  </r>
  <r>
    <x v="0"/>
    <x v="0"/>
    <n v="360"/>
  </r>
  <r>
    <x v="0"/>
    <x v="0"/>
    <n v="360"/>
  </r>
  <r>
    <x v="4"/>
    <x v="0"/>
    <n v="360"/>
  </r>
  <r>
    <x v="4"/>
    <x v="0"/>
    <n v="360"/>
  </r>
  <r>
    <x v="8"/>
    <x v="0"/>
    <n v="360"/>
  </r>
  <r>
    <x v="3"/>
    <x v="1"/>
    <n v="360"/>
  </r>
  <r>
    <x v="10"/>
    <x v="0"/>
    <n v="361"/>
  </r>
  <r>
    <x v="4"/>
    <x v="0"/>
    <n v="386"/>
  </r>
  <r>
    <x v="6"/>
    <x v="0"/>
    <n v="386"/>
  </r>
  <r>
    <x v="10"/>
    <x v="0"/>
    <n v="405"/>
  </r>
  <r>
    <x v="10"/>
    <x v="0"/>
    <n v="405"/>
  </r>
  <r>
    <x v="4"/>
    <x v="0"/>
    <n v="405"/>
  </r>
  <r>
    <x v="10"/>
    <x v="0"/>
    <n v="405"/>
  </r>
  <r>
    <x v="4"/>
    <x v="0"/>
    <n v="405"/>
  </r>
  <r>
    <x v="0"/>
    <x v="0"/>
    <n v="405"/>
  </r>
  <r>
    <x v="4"/>
    <x v="0"/>
    <n v="405"/>
  </r>
  <r>
    <x v="6"/>
    <x v="0"/>
    <n v="405"/>
  </r>
  <r>
    <x v="9"/>
    <x v="0"/>
    <n v="405"/>
  </r>
  <r>
    <x v="6"/>
    <x v="0"/>
    <n v="405"/>
  </r>
  <r>
    <x v="2"/>
    <x v="0"/>
    <n v="405"/>
  </r>
  <r>
    <x v="2"/>
    <x v="0"/>
    <n v="405"/>
  </r>
  <r>
    <x v="6"/>
    <x v="0"/>
    <n v="405"/>
  </r>
  <r>
    <x v="5"/>
    <x v="0"/>
    <n v="405"/>
  </r>
  <r>
    <x v="0"/>
    <x v="0"/>
    <n v="407"/>
  </r>
  <r>
    <x v="1"/>
    <x v="0"/>
    <n v="407"/>
  </r>
  <r>
    <x v="0"/>
    <x v="0"/>
    <n v="407"/>
  </r>
  <r>
    <x v="4"/>
    <x v="0"/>
    <n v="407"/>
  </r>
  <r>
    <x v="2"/>
    <x v="0"/>
    <n v="407"/>
  </r>
  <r>
    <x v="8"/>
    <x v="0"/>
    <n v="408"/>
  </r>
  <r>
    <x v="0"/>
    <x v="0"/>
    <n v="409"/>
  </r>
  <r>
    <x v="5"/>
    <x v="0"/>
    <n v="409"/>
  </r>
  <r>
    <x v="2"/>
    <x v="0"/>
    <n v="409"/>
  </r>
  <r>
    <x v="3"/>
    <x v="0"/>
    <n v="413"/>
  </r>
  <r>
    <x v="9"/>
    <x v="0"/>
    <n v="414"/>
  </r>
  <r>
    <x v="6"/>
    <x v="0"/>
    <n v="414"/>
  </r>
  <r>
    <x v="0"/>
    <x v="0"/>
    <n v="414"/>
  </r>
  <r>
    <x v="11"/>
    <x v="0"/>
    <n v="414"/>
  </r>
  <r>
    <x v="4"/>
    <x v="0"/>
    <n v="415"/>
  </r>
  <r>
    <x v="2"/>
    <x v="0"/>
    <n v="415"/>
  </r>
  <r>
    <x v="9"/>
    <x v="0"/>
    <n v="417"/>
  </r>
  <r>
    <x v="4"/>
    <x v="0"/>
    <n v="417"/>
  </r>
  <r>
    <x v="2"/>
    <x v="0"/>
    <n v="417"/>
  </r>
  <r>
    <x v="7"/>
    <x v="0"/>
    <n v="417"/>
  </r>
  <r>
    <x v="6"/>
    <x v="1"/>
    <n v="417"/>
  </r>
  <r>
    <x v="8"/>
    <x v="1"/>
    <n v="417"/>
  </r>
  <r>
    <x v="2"/>
    <x v="1"/>
    <n v="417"/>
  </r>
  <r>
    <x v="8"/>
    <x v="0"/>
    <n v="419"/>
  </r>
  <r>
    <x v="7"/>
    <x v="0"/>
    <n v="419"/>
  </r>
  <r>
    <x v="8"/>
    <x v="0"/>
    <n v="419"/>
  </r>
  <r>
    <x v="2"/>
    <x v="0"/>
    <n v="419"/>
  </r>
  <r>
    <x v="4"/>
    <x v="0"/>
    <n v="419"/>
  </r>
  <r>
    <x v="4"/>
    <x v="0"/>
    <n v="419"/>
  </r>
  <r>
    <x v="4"/>
    <x v="0"/>
    <n v="419"/>
  </r>
  <r>
    <x v="9"/>
    <x v="1"/>
    <n v="419"/>
  </r>
  <r>
    <x v="7"/>
    <x v="0"/>
    <n v="425"/>
  </r>
  <r>
    <x v="2"/>
    <x v="0"/>
    <n v="425"/>
  </r>
  <r>
    <x v="4"/>
    <x v="0"/>
    <n v="425"/>
  </r>
  <r>
    <x v="0"/>
    <x v="0"/>
    <n v="425"/>
  </r>
  <r>
    <x v="7"/>
    <x v="0"/>
    <n v="425"/>
  </r>
  <r>
    <x v="2"/>
    <x v="0"/>
    <n v="425"/>
  </r>
  <r>
    <x v="2"/>
    <x v="0"/>
    <n v="425"/>
  </r>
  <r>
    <x v="5"/>
    <x v="0"/>
    <n v="425"/>
  </r>
  <r>
    <x v="9"/>
    <x v="0"/>
    <n v="425"/>
  </r>
  <r>
    <x v="10"/>
    <x v="0"/>
    <n v="425"/>
  </r>
  <r>
    <x v="5"/>
    <x v="0"/>
    <n v="425"/>
  </r>
  <r>
    <x v="4"/>
    <x v="0"/>
    <n v="430"/>
  </r>
  <r>
    <x v="2"/>
    <x v="0"/>
    <n v="430"/>
  </r>
  <r>
    <x v="2"/>
    <x v="0"/>
    <n v="430"/>
  </r>
  <r>
    <x v="0"/>
    <x v="0"/>
    <n v="432"/>
  </r>
  <r>
    <x v="0"/>
    <x v="0"/>
    <n v="432"/>
  </r>
  <r>
    <x v="4"/>
    <x v="0"/>
    <n v="432"/>
  </r>
  <r>
    <x v="5"/>
    <x v="0"/>
    <n v="435"/>
  </r>
  <r>
    <x v="5"/>
    <x v="0"/>
    <n v="435"/>
  </r>
  <r>
    <x v="5"/>
    <x v="0"/>
    <n v="435"/>
  </r>
  <r>
    <x v="4"/>
    <x v="0"/>
    <n v="435"/>
  </r>
  <r>
    <x v="5"/>
    <x v="0"/>
    <n v="435"/>
  </r>
  <r>
    <x v="4"/>
    <x v="0"/>
    <n v="435"/>
  </r>
  <r>
    <x v="11"/>
    <x v="0"/>
    <n v="435"/>
  </r>
  <r>
    <x v="9"/>
    <x v="0"/>
    <n v="435"/>
  </r>
  <r>
    <x v="4"/>
    <x v="0"/>
    <n v="435"/>
  </r>
  <r>
    <x v="6"/>
    <x v="0"/>
    <n v="435"/>
  </r>
  <r>
    <x v="11"/>
    <x v="0"/>
    <n v="435"/>
  </r>
  <r>
    <x v="11"/>
    <x v="0"/>
    <n v="435"/>
  </r>
  <r>
    <x v="4"/>
    <x v="0"/>
    <n v="435"/>
  </r>
  <r>
    <x v="9"/>
    <x v="0"/>
    <n v="435"/>
  </r>
  <r>
    <x v="4"/>
    <x v="0"/>
    <n v="435"/>
  </r>
  <r>
    <x v="6"/>
    <x v="0"/>
    <n v="435"/>
  </r>
  <r>
    <x v="10"/>
    <x v="0"/>
    <n v="435"/>
  </r>
  <r>
    <x v="2"/>
    <x v="0"/>
    <n v="435"/>
  </r>
  <r>
    <x v="10"/>
    <x v="0"/>
    <n v="435"/>
  </r>
  <r>
    <x v="0"/>
    <x v="0"/>
    <n v="435"/>
  </r>
  <r>
    <x v="10"/>
    <x v="0"/>
    <n v="435"/>
  </r>
  <r>
    <x v="4"/>
    <x v="0"/>
    <n v="435"/>
  </r>
  <r>
    <x v="6"/>
    <x v="0"/>
    <n v="435"/>
  </r>
  <r>
    <x v="11"/>
    <x v="0"/>
    <n v="435"/>
  </r>
  <r>
    <x v="11"/>
    <x v="0"/>
    <n v="435"/>
  </r>
  <r>
    <x v="2"/>
    <x v="0"/>
    <n v="435"/>
  </r>
  <r>
    <x v="9"/>
    <x v="0"/>
    <n v="435"/>
  </r>
  <r>
    <x v="0"/>
    <x v="0"/>
    <n v="435"/>
  </r>
  <r>
    <x v="0"/>
    <x v="0"/>
    <n v="435"/>
  </r>
  <r>
    <x v="2"/>
    <x v="0"/>
    <n v="435"/>
  </r>
  <r>
    <x v="10"/>
    <x v="0"/>
    <n v="435"/>
  </r>
  <r>
    <x v="0"/>
    <x v="0"/>
    <n v="435"/>
  </r>
  <r>
    <x v="10"/>
    <x v="0"/>
    <n v="435"/>
  </r>
  <r>
    <x v="9"/>
    <x v="0"/>
    <n v="435"/>
  </r>
  <r>
    <x v="1"/>
    <x v="0"/>
    <n v="435"/>
  </r>
  <r>
    <x v="2"/>
    <x v="0"/>
    <n v="435"/>
  </r>
  <r>
    <x v="0"/>
    <x v="0"/>
    <n v="435"/>
  </r>
  <r>
    <x v="8"/>
    <x v="0"/>
    <n v="435"/>
  </r>
  <r>
    <x v="2"/>
    <x v="0"/>
    <n v="435"/>
  </r>
  <r>
    <x v="8"/>
    <x v="0"/>
    <n v="435"/>
  </r>
  <r>
    <x v="1"/>
    <x v="0"/>
    <n v="435"/>
  </r>
  <r>
    <x v="8"/>
    <x v="0"/>
    <n v="435"/>
  </r>
  <r>
    <x v="8"/>
    <x v="0"/>
    <n v="435"/>
  </r>
  <r>
    <x v="8"/>
    <x v="0"/>
    <n v="435"/>
  </r>
  <r>
    <x v="7"/>
    <x v="1"/>
    <n v="435"/>
  </r>
  <r>
    <x v="3"/>
    <x v="1"/>
    <n v="435"/>
  </r>
  <r>
    <x v="7"/>
    <x v="1"/>
    <n v="435"/>
  </r>
  <r>
    <x v="7"/>
    <x v="1"/>
    <n v="435"/>
  </r>
  <r>
    <x v="7"/>
    <x v="1"/>
    <n v="435"/>
  </r>
  <r>
    <x v="7"/>
    <x v="1"/>
    <n v="435"/>
  </r>
  <r>
    <x v="1"/>
    <x v="1"/>
    <n v="435"/>
  </r>
  <r>
    <x v="3"/>
    <x v="1"/>
    <n v="435"/>
  </r>
  <r>
    <x v="3"/>
    <x v="1"/>
    <n v="435"/>
  </r>
  <r>
    <x v="3"/>
    <x v="1"/>
    <n v="435"/>
  </r>
  <r>
    <x v="3"/>
    <x v="1"/>
    <n v="435"/>
  </r>
  <r>
    <x v="1"/>
    <x v="1"/>
    <n v="435"/>
  </r>
  <r>
    <x v="1"/>
    <x v="1"/>
    <n v="435"/>
  </r>
  <r>
    <x v="5"/>
    <x v="0"/>
    <n v="440"/>
  </r>
  <r>
    <x v="6"/>
    <x v="0"/>
    <n v="440"/>
  </r>
  <r>
    <x v="2"/>
    <x v="0"/>
    <n v="440"/>
  </r>
  <r>
    <x v="11"/>
    <x v="0"/>
    <n v="440"/>
  </r>
  <r>
    <x v="6"/>
    <x v="0"/>
    <n v="469"/>
  </r>
  <r>
    <x v="2"/>
    <x v="0"/>
    <n v="475"/>
  </r>
  <r>
    <x v="7"/>
    <x v="0"/>
    <n v="475"/>
  </r>
  <r>
    <x v="1"/>
    <x v="0"/>
    <n v="475"/>
  </r>
  <r>
    <x v="1"/>
    <x v="0"/>
    <n v="475"/>
  </r>
  <r>
    <x v="2"/>
    <x v="0"/>
    <n v="475"/>
  </r>
  <r>
    <x v="5"/>
    <x v="0"/>
    <n v="475"/>
  </r>
  <r>
    <x v="5"/>
    <x v="1"/>
    <n v="475"/>
  </r>
  <r>
    <x v="3"/>
    <x v="0"/>
    <n v="503"/>
  </r>
  <r>
    <x v="4"/>
    <x v="0"/>
    <n v="503"/>
  </r>
  <r>
    <x v="3"/>
    <x v="0"/>
    <n v="503"/>
  </r>
  <r>
    <x v="4"/>
    <x v="0"/>
    <n v="503"/>
  </r>
  <r>
    <x v="2"/>
    <x v="0"/>
    <n v="503"/>
  </r>
  <r>
    <x v="8"/>
    <x v="0"/>
    <n v="503"/>
  </r>
  <r>
    <x v="8"/>
    <x v="0"/>
    <n v="503"/>
  </r>
  <r>
    <x v="4"/>
    <x v="0"/>
    <n v="503"/>
  </r>
  <r>
    <x v="9"/>
    <x v="0"/>
    <n v="503"/>
  </r>
  <r>
    <x v="5"/>
    <x v="0"/>
    <n v="503"/>
  </r>
  <r>
    <x v="7"/>
    <x v="0"/>
    <n v="503"/>
  </r>
  <r>
    <x v="5"/>
    <x v="0"/>
    <n v="503"/>
  </r>
  <r>
    <x v="9"/>
    <x v="0"/>
    <n v="503"/>
  </r>
  <r>
    <x v="0"/>
    <x v="0"/>
    <n v="503"/>
  </r>
  <r>
    <x v="5"/>
    <x v="0"/>
    <n v="503"/>
  </r>
  <r>
    <x v="6"/>
    <x v="0"/>
    <n v="503"/>
  </r>
  <r>
    <x v="9"/>
    <x v="0"/>
    <n v="503"/>
  </r>
  <r>
    <x v="10"/>
    <x v="0"/>
    <n v="503"/>
  </r>
  <r>
    <x v="6"/>
    <x v="0"/>
    <n v="503"/>
  </r>
  <r>
    <x v="10"/>
    <x v="0"/>
    <n v="503"/>
  </r>
  <r>
    <x v="0"/>
    <x v="0"/>
    <n v="503"/>
  </r>
  <r>
    <x v="11"/>
    <x v="1"/>
    <n v="503"/>
  </r>
  <r>
    <x v="11"/>
    <x v="1"/>
    <n v="503"/>
  </r>
  <r>
    <x v="9"/>
    <x v="0"/>
    <n v="504"/>
  </r>
  <r>
    <x v="2"/>
    <x v="0"/>
    <n v="504"/>
  </r>
  <r>
    <x v="9"/>
    <x v="0"/>
    <n v="504"/>
  </r>
  <r>
    <x v="10"/>
    <x v="0"/>
    <n v="504"/>
  </r>
  <r>
    <x v="10"/>
    <x v="0"/>
    <n v="504"/>
  </r>
  <r>
    <x v="0"/>
    <x v="0"/>
    <n v="505"/>
  </r>
  <r>
    <x v="0"/>
    <x v="0"/>
    <n v="505"/>
  </r>
  <r>
    <x v="0"/>
    <x v="0"/>
    <n v="505"/>
  </r>
  <r>
    <x v="0"/>
    <x v="0"/>
    <n v="505"/>
  </r>
  <r>
    <x v="9"/>
    <x v="0"/>
    <n v="505"/>
  </r>
  <r>
    <x v="0"/>
    <x v="0"/>
    <n v="505"/>
  </r>
  <r>
    <x v="4"/>
    <x v="0"/>
    <n v="505"/>
  </r>
  <r>
    <x v="6"/>
    <x v="0"/>
    <n v="505"/>
  </r>
  <r>
    <x v="0"/>
    <x v="0"/>
    <n v="505"/>
  </r>
  <r>
    <x v="4"/>
    <x v="0"/>
    <n v="505"/>
  </r>
  <r>
    <x v="9"/>
    <x v="0"/>
    <n v="505"/>
  </r>
  <r>
    <x v="4"/>
    <x v="0"/>
    <n v="505"/>
  </r>
  <r>
    <x v="6"/>
    <x v="0"/>
    <n v="505"/>
  </r>
  <r>
    <x v="6"/>
    <x v="0"/>
    <n v="505"/>
  </r>
  <r>
    <x v="6"/>
    <x v="0"/>
    <n v="505"/>
  </r>
  <r>
    <x v="4"/>
    <x v="0"/>
    <n v="505"/>
  </r>
  <r>
    <x v="4"/>
    <x v="0"/>
    <n v="505"/>
  </r>
  <r>
    <x v="2"/>
    <x v="0"/>
    <n v="505"/>
  </r>
  <r>
    <x v="2"/>
    <x v="0"/>
    <n v="505"/>
  </r>
  <r>
    <x v="6"/>
    <x v="0"/>
    <n v="505"/>
  </r>
  <r>
    <x v="6"/>
    <x v="0"/>
    <n v="505"/>
  </r>
  <r>
    <x v="4"/>
    <x v="0"/>
    <n v="505"/>
  </r>
  <r>
    <x v="2"/>
    <x v="0"/>
    <n v="505"/>
  </r>
  <r>
    <x v="2"/>
    <x v="0"/>
    <n v="505"/>
  </r>
  <r>
    <x v="2"/>
    <x v="0"/>
    <n v="505"/>
  </r>
  <r>
    <x v="2"/>
    <x v="0"/>
    <n v="505"/>
  </r>
  <r>
    <x v="10"/>
    <x v="1"/>
    <n v="505"/>
  </r>
  <r>
    <x v="5"/>
    <x v="1"/>
    <n v="505"/>
  </r>
  <r>
    <x v="5"/>
    <x v="1"/>
    <n v="505"/>
  </r>
  <r>
    <x v="10"/>
    <x v="1"/>
    <n v="505"/>
  </r>
  <r>
    <x v="5"/>
    <x v="1"/>
    <n v="505"/>
  </r>
  <r>
    <x v="5"/>
    <x v="1"/>
    <n v="505"/>
  </r>
  <r>
    <x v="9"/>
    <x v="1"/>
    <n v="505"/>
  </r>
  <r>
    <x v="5"/>
    <x v="1"/>
    <n v="505"/>
  </r>
  <r>
    <x v="5"/>
    <x v="1"/>
    <n v="505"/>
  </r>
  <r>
    <x v="9"/>
    <x v="1"/>
    <n v="505"/>
  </r>
  <r>
    <x v="10"/>
    <x v="1"/>
    <n v="505"/>
  </r>
  <r>
    <x v="10"/>
    <x v="1"/>
    <n v="505"/>
  </r>
  <r>
    <x v="10"/>
    <x v="1"/>
    <n v="505"/>
  </r>
  <r>
    <x v="10"/>
    <x v="1"/>
    <n v="505"/>
  </r>
  <r>
    <x v="9"/>
    <x v="1"/>
    <n v="505"/>
  </r>
  <r>
    <x v="9"/>
    <x v="1"/>
    <n v="505"/>
  </r>
  <r>
    <x v="12"/>
    <x v="0"/>
    <n v="508"/>
  </r>
  <r>
    <x v="12"/>
    <x v="0"/>
    <n v="508"/>
  </r>
  <r>
    <x v="7"/>
    <x v="0"/>
    <n v="508"/>
  </r>
  <r>
    <x v="2"/>
    <x v="0"/>
    <n v="508"/>
  </r>
  <r>
    <x v="6"/>
    <x v="0"/>
    <n v="509"/>
  </r>
  <r>
    <x v="7"/>
    <x v="0"/>
    <n v="509"/>
  </r>
  <r>
    <x v="2"/>
    <x v="0"/>
    <n v="509"/>
  </r>
  <r>
    <x v="8"/>
    <x v="0"/>
    <n v="509"/>
  </r>
  <r>
    <x v="2"/>
    <x v="0"/>
    <n v="509"/>
  </r>
  <r>
    <x v="5"/>
    <x v="0"/>
    <n v="509"/>
  </r>
  <r>
    <x v="7"/>
    <x v="0"/>
    <n v="509"/>
  </r>
  <r>
    <x v="8"/>
    <x v="0"/>
    <n v="509"/>
  </r>
  <r>
    <x v="9"/>
    <x v="0"/>
    <n v="509"/>
  </r>
  <r>
    <x v="5"/>
    <x v="0"/>
    <n v="509"/>
  </r>
  <r>
    <x v="9"/>
    <x v="0"/>
    <n v="509"/>
  </r>
  <r>
    <x v="3"/>
    <x v="0"/>
    <n v="509"/>
  </r>
  <r>
    <x v="3"/>
    <x v="1"/>
    <n v="509"/>
  </r>
  <r>
    <x v="2"/>
    <x v="0"/>
    <n v="510"/>
  </r>
  <r>
    <x v="3"/>
    <x v="0"/>
    <n v="510"/>
  </r>
  <r>
    <x v="3"/>
    <x v="0"/>
    <n v="510"/>
  </r>
  <r>
    <x v="10"/>
    <x v="0"/>
    <n v="512"/>
  </r>
  <r>
    <x v="8"/>
    <x v="0"/>
    <n v="513"/>
  </r>
  <r>
    <x v="5"/>
    <x v="0"/>
    <n v="513"/>
  </r>
  <r>
    <x v="7"/>
    <x v="0"/>
    <n v="513"/>
  </r>
  <r>
    <x v="7"/>
    <x v="0"/>
    <n v="513"/>
  </r>
  <r>
    <x v="11"/>
    <x v="0"/>
    <n v="513"/>
  </r>
  <r>
    <x v="2"/>
    <x v="0"/>
    <n v="513"/>
  </r>
  <r>
    <x v="9"/>
    <x v="1"/>
    <n v="513"/>
  </r>
  <r>
    <x v="6"/>
    <x v="0"/>
    <n v="515"/>
  </r>
  <r>
    <x v="8"/>
    <x v="0"/>
    <n v="515"/>
  </r>
  <r>
    <x v="7"/>
    <x v="0"/>
    <n v="515"/>
  </r>
  <r>
    <x v="2"/>
    <x v="0"/>
    <n v="515"/>
  </r>
  <r>
    <x v="2"/>
    <x v="0"/>
    <n v="515"/>
  </r>
  <r>
    <x v="4"/>
    <x v="0"/>
    <n v="515"/>
  </r>
  <r>
    <x v="5"/>
    <x v="0"/>
    <n v="515"/>
  </r>
  <r>
    <x v="5"/>
    <x v="0"/>
    <n v="515"/>
  </r>
  <r>
    <x v="11"/>
    <x v="0"/>
    <n v="515"/>
  </r>
  <r>
    <x v="5"/>
    <x v="0"/>
    <n v="515"/>
  </r>
  <r>
    <x v="5"/>
    <x v="0"/>
    <n v="515"/>
  </r>
  <r>
    <x v="0"/>
    <x v="0"/>
    <n v="515"/>
  </r>
  <r>
    <x v="0"/>
    <x v="0"/>
    <n v="515"/>
  </r>
  <r>
    <x v="0"/>
    <x v="0"/>
    <n v="515"/>
  </r>
  <r>
    <x v="7"/>
    <x v="0"/>
    <n v="516"/>
  </r>
  <r>
    <x v="7"/>
    <x v="0"/>
    <n v="516"/>
  </r>
  <r>
    <x v="12"/>
    <x v="0"/>
    <n v="518"/>
  </r>
  <r>
    <x v="8"/>
    <x v="0"/>
    <n v="518"/>
  </r>
  <r>
    <x v="7"/>
    <x v="0"/>
    <n v="518"/>
  </r>
  <r>
    <x v="3"/>
    <x v="0"/>
    <n v="518"/>
  </r>
  <r>
    <x v="3"/>
    <x v="0"/>
    <n v="518"/>
  </r>
  <r>
    <x v="1"/>
    <x v="1"/>
    <n v="518"/>
  </r>
  <r>
    <x v="0"/>
    <x v="0"/>
    <n v="530"/>
  </r>
  <r>
    <x v="5"/>
    <x v="0"/>
    <n v="530"/>
  </r>
  <r>
    <x v="1"/>
    <x v="0"/>
    <n v="530"/>
  </r>
  <r>
    <x v="5"/>
    <x v="0"/>
    <n v="530"/>
  </r>
  <r>
    <x v="3"/>
    <x v="0"/>
    <n v="541"/>
  </r>
  <r>
    <x v="2"/>
    <x v="0"/>
    <n v="541"/>
  </r>
  <r>
    <x v="2"/>
    <x v="0"/>
    <n v="541"/>
  </r>
  <r>
    <x v="2"/>
    <x v="0"/>
    <n v="541"/>
  </r>
  <r>
    <x v="5"/>
    <x v="0"/>
    <n v="541"/>
  </r>
  <r>
    <x v="5"/>
    <x v="0"/>
    <n v="541"/>
  </r>
  <r>
    <x v="7"/>
    <x v="0"/>
    <n v="541"/>
  </r>
  <r>
    <x v="9"/>
    <x v="0"/>
    <n v="541"/>
  </r>
  <r>
    <x v="7"/>
    <x v="0"/>
    <n v="541"/>
  </r>
  <r>
    <x v="6"/>
    <x v="0"/>
    <n v="541"/>
  </r>
  <r>
    <x v="0"/>
    <x v="0"/>
    <n v="541"/>
  </r>
  <r>
    <x v="6"/>
    <x v="0"/>
    <n v="541"/>
  </r>
  <r>
    <x v="10"/>
    <x v="0"/>
    <n v="541"/>
  </r>
  <r>
    <x v="7"/>
    <x v="0"/>
    <n v="541"/>
  </r>
  <r>
    <x v="0"/>
    <x v="0"/>
    <n v="541"/>
  </r>
  <r>
    <x v="11"/>
    <x v="1"/>
    <n v="541"/>
  </r>
  <r>
    <x v="11"/>
    <x v="1"/>
    <n v="541"/>
  </r>
  <r>
    <x v="10"/>
    <x v="0"/>
    <n v="559"/>
  </r>
  <r>
    <x v="9"/>
    <x v="0"/>
    <n v="561"/>
  </r>
  <r>
    <x v="1"/>
    <x v="0"/>
    <n v="561"/>
  </r>
  <r>
    <x v="7"/>
    <x v="0"/>
    <n v="561"/>
  </r>
  <r>
    <x v="4"/>
    <x v="0"/>
    <n v="561"/>
  </r>
  <r>
    <x v="1"/>
    <x v="0"/>
    <n v="561"/>
  </r>
  <r>
    <x v="3"/>
    <x v="0"/>
    <n v="561"/>
  </r>
  <r>
    <x v="2"/>
    <x v="0"/>
    <n v="561"/>
  </r>
  <r>
    <x v="6"/>
    <x v="0"/>
    <n v="561"/>
  </r>
  <r>
    <x v="2"/>
    <x v="0"/>
    <n v="562"/>
  </r>
  <r>
    <x v="10"/>
    <x v="0"/>
    <n v="562"/>
  </r>
  <r>
    <x v="7"/>
    <x v="0"/>
    <n v="562"/>
  </r>
  <r>
    <x v="3"/>
    <x v="0"/>
    <n v="562"/>
  </r>
  <r>
    <x v="5"/>
    <x v="0"/>
    <n v="562"/>
  </r>
  <r>
    <x v="8"/>
    <x v="0"/>
    <n v="563"/>
  </r>
  <r>
    <x v="7"/>
    <x v="0"/>
    <n v="563"/>
  </r>
  <r>
    <x v="8"/>
    <x v="0"/>
    <n v="563"/>
  </r>
  <r>
    <x v="7"/>
    <x v="0"/>
    <n v="563"/>
  </r>
  <r>
    <x v="4"/>
    <x v="0"/>
    <n v="563"/>
  </r>
  <r>
    <x v="4"/>
    <x v="0"/>
    <n v="563"/>
  </r>
  <r>
    <x v="11"/>
    <x v="0"/>
    <n v="563"/>
  </r>
  <r>
    <x v="11"/>
    <x v="0"/>
    <n v="563"/>
  </r>
  <r>
    <x v="0"/>
    <x v="0"/>
    <n v="563"/>
  </r>
  <r>
    <x v="11"/>
    <x v="0"/>
    <n v="563"/>
  </r>
  <r>
    <x v="0"/>
    <x v="0"/>
    <n v="563"/>
  </r>
  <r>
    <x v="5"/>
    <x v="0"/>
    <n v="567"/>
  </r>
  <r>
    <x v="9"/>
    <x v="1"/>
    <n v="567"/>
  </r>
  <r>
    <x v="5"/>
    <x v="0"/>
    <n v="573"/>
  </r>
  <r>
    <x v="5"/>
    <x v="0"/>
    <n v="573"/>
  </r>
  <r>
    <x v="0"/>
    <x v="0"/>
    <n v="573"/>
  </r>
  <r>
    <x v="5"/>
    <x v="0"/>
    <n v="573"/>
  </r>
  <r>
    <x v="0"/>
    <x v="0"/>
    <n v="573"/>
  </r>
  <r>
    <x v="0"/>
    <x v="0"/>
    <n v="573"/>
  </r>
  <r>
    <x v="0"/>
    <x v="0"/>
    <n v="573"/>
  </r>
  <r>
    <x v="0"/>
    <x v="0"/>
    <n v="573"/>
  </r>
  <r>
    <x v="2"/>
    <x v="0"/>
    <n v="573"/>
  </r>
  <r>
    <x v="7"/>
    <x v="0"/>
    <n v="573"/>
  </r>
  <r>
    <x v="8"/>
    <x v="1"/>
    <n v="573"/>
  </r>
  <r>
    <x v="6"/>
    <x v="1"/>
    <n v="573"/>
  </r>
  <r>
    <x v="6"/>
    <x v="1"/>
    <n v="573"/>
  </r>
  <r>
    <x v="6"/>
    <x v="1"/>
    <n v="573"/>
  </r>
  <r>
    <x v="2"/>
    <x v="1"/>
    <n v="573"/>
  </r>
  <r>
    <x v="8"/>
    <x v="1"/>
    <n v="573"/>
  </r>
  <r>
    <x v="8"/>
    <x v="1"/>
    <n v="573"/>
  </r>
  <r>
    <x v="2"/>
    <x v="1"/>
    <n v="573"/>
  </r>
  <r>
    <x v="0"/>
    <x v="0"/>
    <n v="580"/>
  </r>
  <r>
    <x v="4"/>
    <x v="0"/>
    <n v="580"/>
  </r>
  <r>
    <x v="9"/>
    <x v="0"/>
    <n v="580"/>
  </r>
  <r>
    <x v="5"/>
    <x v="0"/>
    <n v="580"/>
  </r>
  <r>
    <x v="5"/>
    <x v="0"/>
    <n v="580"/>
  </r>
  <r>
    <x v="9"/>
    <x v="0"/>
    <n v="580"/>
  </r>
  <r>
    <x v="2"/>
    <x v="0"/>
    <n v="580"/>
  </r>
  <r>
    <x v="9"/>
    <x v="0"/>
    <n v="580"/>
  </r>
  <r>
    <x v="6"/>
    <x v="0"/>
    <n v="580"/>
  </r>
  <r>
    <x v="5"/>
    <x v="0"/>
    <n v="580"/>
  </r>
  <r>
    <x v="5"/>
    <x v="0"/>
    <n v="580"/>
  </r>
  <r>
    <x v="2"/>
    <x v="0"/>
    <n v="580"/>
  </r>
  <r>
    <x v="6"/>
    <x v="0"/>
    <n v="580"/>
  </r>
  <r>
    <x v="2"/>
    <x v="0"/>
    <n v="580"/>
  </r>
  <r>
    <x v="2"/>
    <x v="0"/>
    <n v="585"/>
  </r>
  <r>
    <x v="2"/>
    <x v="0"/>
    <n v="585"/>
  </r>
  <r>
    <x v="7"/>
    <x v="0"/>
    <n v="585"/>
  </r>
  <r>
    <x v="3"/>
    <x v="0"/>
    <n v="585"/>
  </r>
  <r>
    <x v="11"/>
    <x v="0"/>
    <n v="603"/>
  </r>
  <r>
    <x v="11"/>
    <x v="0"/>
    <n v="603"/>
  </r>
  <r>
    <x v="3"/>
    <x v="0"/>
    <n v="603"/>
  </r>
  <r>
    <x v="3"/>
    <x v="0"/>
    <n v="603"/>
  </r>
  <r>
    <x v="3"/>
    <x v="0"/>
    <n v="603"/>
  </r>
  <r>
    <x v="11"/>
    <x v="0"/>
    <n v="603"/>
  </r>
  <r>
    <x v="0"/>
    <x v="0"/>
    <n v="603"/>
  </r>
  <r>
    <x v="11"/>
    <x v="0"/>
    <n v="603"/>
  </r>
  <r>
    <x v="0"/>
    <x v="0"/>
    <n v="603"/>
  </r>
  <r>
    <x v="11"/>
    <x v="0"/>
    <n v="603"/>
  </r>
  <r>
    <x v="3"/>
    <x v="0"/>
    <n v="603"/>
  </r>
  <r>
    <x v="3"/>
    <x v="0"/>
    <n v="603"/>
  </r>
  <r>
    <x v="3"/>
    <x v="0"/>
    <n v="603"/>
  </r>
  <r>
    <x v="11"/>
    <x v="0"/>
    <n v="603"/>
  </r>
  <r>
    <x v="0"/>
    <x v="0"/>
    <n v="603"/>
  </r>
  <r>
    <x v="0"/>
    <x v="0"/>
    <n v="603"/>
  </r>
  <r>
    <x v="0"/>
    <x v="0"/>
    <n v="603"/>
  </r>
  <r>
    <x v="7"/>
    <x v="0"/>
    <n v="603"/>
  </r>
  <r>
    <x v="0"/>
    <x v="0"/>
    <n v="603"/>
  </r>
  <r>
    <x v="7"/>
    <x v="0"/>
    <n v="603"/>
  </r>
  <r>
    <x v="7"/>
    <x v="0"/>
    <n v="603"/>
  </r>
  <r>
    <x v="7"/>
    <x v="0"/>
    <n v="603"/>
  </r>
  <r>
    <x v="7"/>
    <x v="0"/>
    <n v="603"/>
  </r>
  <r>
    <x v="7"/>
    <x v="0"/>
    <n v="603"/>
  </r>
  <r>
    <x v="2"/>
    <x v="0"/>
    <n v="603"/>
  </r>
  <r>
    <x v="2"/>
    <x v="0"/>
    <n v="603"/>
  </r>
  <r>
    <x v="12"/>
    <x v="1"/>
    <n v="603"/>
  </r>
  <r>
    <x v="2"/>
    <x v="1"/>
    <n v="603"/>
  </r>
  <r>
    <x v="12"/>
    <x v="1"/>
    <n v="603"/>
  </r>
  <r>
    <x v="5"/>
    <x v="1"/>
    <n v="603"/>
  </r>
  <r>
    <x v="2"/>
    <x v="1"/>
    <n v="603"/>
  </r>
  <r>
    <x v="2"/>
    <x v="1"/>
    <n v="603"/>
  </r>
  <r>
    <x v="5"/>
    <x v="1"/>
    <n v="603"/>
  </r>
  <r>
    <x v="2"/>
    <x v="1"/>
    <n v="603"/>
  </r>
  <r>
    <x v="5"/>
    <x v="1"/>
    <n v="603"/>
  </r>
  <r>
    <x v="5"/>
    <x v="1"/>
    <n v="603"/>
  </r>
  <r>
    <x v="5"/>
    <x v="1"/>
    <n v="603"/>
  </r>
  <r>
    <x v="5"/>
    <x v="1"/>
    <n v="603"/>
  </r>
  <r>
    <x v="12"/>
    <x v="1"/>
    <n v="603"/>
  </r>
  <r>
    <x v="12"/>
    <x v="1"/>
    <n v="603"/>
  </r>
  <r>
    <x v="12"/>
    <x v="1"/>
    <n v="603"/>
  </r>
  <r>
    <x v="12"/>
    <x v="1"/>
    <n v="603"/>
  </r>
  <r>
    <x v="0"/>
    <x v="0"/>
    <n v="607"/>
  </r>
  <r>
    <x v="2"/>
    <x v="0"/>
    <n v="607"/>
  </r>
  <r>
    <x v="3"/>
    <x v="0"/>
    <n v="607"/>
  </r>
  <r>
    <x v="5"/>
    <x v="0"/>
    <n v="608"/>
  </r>
  <r>
    <x v="0"/>
    <x v="0"/>
    <n v="608"/>
  </r>
  <r>
    <x v="4"/>
    <x v="0"/>
    <n v="608"/>
  </r>
  <r>
    <x v="7"/>
    <x v="0"/>
    <n v="614"/>
  </r>
  <r>
    <x v="8"/>
    <x v="0"/>
    <n v="614"/>
  </r>
  <r>
    <x v="11"/>
    <x v="0"/>
    <n v="614"/>
  </r>
  <r>
    <x v="6"/>
    <x v="0"/>
    <n v="614"/>
  </r>
  <r>
    <x v="0"/>
    <x v="0"/>
    <n v="614"/>
  </r>
  <r>
    <x v="2"/>
    <x v="0"/>
    <n v="614"/>
  </r>
  <r>
    <x v="0"/>
    <x v="0"/>
    <n v="614"/>
  </r>
  <r>
    <x v="4"/>
    <x v="0"/>
    <n v="614"/>
  </r>
  <r>
    <x v="9"/>
    <x v="1"/>
    <n v="614"/>
  </r>
  <r>
    <x v="12"/>
    <x v="0"/>
    <n v="617"/>
  </r>
  <r>
    <x v="7"/>
    <x v="0"/>
    <n v="617"/>
  </r>
  <r>
    <x v="2"/>
    <x v="0"/>
    <n v="617"/>
  </r>
  <r>
    <x v="6"/>
    <x v="0"/>
    <n v="618"/>
  </r>
  <r>
    <x v="8"/>
    <x v="0"/>
    <n v="619"/>
  </r>
  <r>
    <x v="11"/>
    <x v="1"/>
    <n v="619"/>
  </r>
  <r>
    <x v="0"/>
    <x v="0"/>
    <n v="626"/>
  </r>
  <r>
    <x v="8"/>
    <x v="0"/>
    <n v="626"/>
  </r>
  <r>
    <x v="6"/>
    <x v="0"/>
    <n v="626"/>
  </r>
  <r>
    <x v="9"/>
    <x v="1"/>
    <n v="626"/>
  </r>
  <r>
    <x v="5"/>
    <x v="0"/>
    <n v="630"/>
  </r>
  <r>
    <x v="4"/>
    <x v="0"/>
    <n v="630"/>
  </r>
  <r>
    <x v="9"/>
    <x v="0"/>
    <n v="630"/>
  </r>
  <r>
    <x v="1"/>
    <x v="0"/>
    <n v="630"/>
  </r>
  <r>
    <x v="1"/>
    <x v="0"/>
    <n v="630"/>
  </r>
  <r>
    <x v="7"/>
    <x v="0"/>
    <n v="630"/>
  </r>
  <r>
    <x v="8"/>
    <x v="0"/>
    <n v="630"/>
  </r>
  <r>
    <x v="8"/>
    <x v="0"/>
    <n v="630"/>
  </r>
  <r>
    <x v="2"/>
    <x v="0"/>
    <n v="630"/>
  </r>
  <r>
    <x v="2"/>
    <x v="0"/>
    <n v="631"/>
  </r>
  <r>
    <x v="2"/>
    <x v="0"/>
    <n v="631"/>
  </r>
  <r>
    <x v="1"/>
    <x v="1"/>
    <n v="631"/>
  </r>
  <r>
    <x v="9"/>
    <x v="0"/>
    <n v="636"/>
  </r>
  <r>
    <x v="9"/>
    <x v="0"/>
    <n v="636"/>
  </r>
  <r>
    <x v="4"/>
    <x v="0"/>
    <n v="636"/>
  </r>
  <r>
    <x v="7"/>
    <x v="0"/>
    <n v="636"/>
  </r>
  <r>
    <x v="7"/>
    <x v="0"/>
    <n v="636"/>
  </r>
  <r>
    <x v="3"/>
    <x v="0"/>
    <n v="636"/>
  </r>
  <r>
    <x v="8"/>
    <x v="1"/>
    <n v="636"/>
  </r>
  <r>
    <x v="6"/>
    <x v="0"/>
    <n v="641"/>
  </r>
  <r>
    <x v="8"/>
    <x v="0"/>
    <n v="641"/>
  </r>
  <r>
    <x v="7"/>
    <x v="0"/>
    <n v="641"/>
  </r>
  <r>
    <x v="6"/>
    <x v="0"/>
    <n v="641"/>
  </r>
  <r>
    <x v="8"/>
    <x v="0"/>
    <n v="641"/>
  </r>
  <r>
    <x v="2"/>
    <x v="0"/>
    <n v="641"/>
  </r>
  <r>
    <x v="7"/>
    <x v="0"/>
    <n v="641"/>
  </r>
  <r>
    <x v="2"/>
    <x v="0"/>
    <n v="641"/>
  </r>
  <r>
    <x v="4"/>
    <x v="0"/>
    <n v="641"/>
  </r>
  <r>
    <x v="5"/>
    <x v="0"/>
    <n v="641"/>
  </r>
  <r>
    <x v="0"/>
    <x v="0"/>
    <n v="641"/>
  </r>
  <r>
    <x v="11"/>
    <x v="0"/>
    <n v="641"/>
  </r>
  <r>
    <x v="9"/>
    <x v="1"/>
    <n v="641"/>
  </r>
  <r>
    <x v="9"/>
    <x v="1"/>
    <n v="641"/>
  </r>
  <r>
    <x v="9"/>
    <x v="1"/>
    <n v="641"/>
  </r>
  <r>
    <x v="12"/>
    <x v="0"/>
    <n v="646"/>
  </r>
  <r>
    <x v="3"/>
    <x v="0"/>
    <n v="650"/>
  </r>
  <r>
    <x v="8"/>
    <x v="0"/>
    <n v="650"/>
  </r>
  <r>
    <x v="9"/>
    <x v="1"/>
    <n v="650"/>
  </r>
  <r>
    <x v="9"/>
    <x v="0"/>
    <n v="660"/>
  </r>
  <r>
    <x v="4"/>
    <x v="0"/>
    <n v="660"/>
  </r>
  <r>
    <x v="3"/>
    <x v="0"/>
    <n v="660"/>
  </r>
  <r>
    <x v="2"/>
    <x v="0"/>
    <n v="661"/>
  </r>
  <r>
    <x v="6"/>
    <x v="0"/>
    <n v="661"/>
  </r>
  <r>
    <x v="10"/>
    <x v="0"/>
    <n v="682"/>
  </r>
  <r>
    <x v="9"/>
    <x v="0"/>
    <n v="682"/>
  </r>
  <r>
    <x v="2"/>
    <x v="0"/>
    <n v="702"/>
  </r>
  <r>
    <x v="7"/>
    <x v="0"/>
    <n v="702"/>
  </r>
  <r>
    <x v="7"/>
    <x v="0"/>
    <n v="702"/>
  </r>
  <r>
    <x v="2"/>
    <x v="0"/>
    <n v="702"/>
  </r>
  <r>
    <x v="7"/>
    <x v="0"/>
    <n v="702"/>
  </r>
  <r>
    <x v="8"/>
    <x v="0"/>
    <n v="702"/>
  </r>
  <r>
    <x v="8"/>
    <x v="0"/>
    <n v="702"/>
  </r>
  <r>
    <x v="2"/>
    <x v="0"/>
    <n v="702"/>
  </r>
  <r>
    <x v="8"/>
    <x v="0"/>
    <n v="702"/>
  </r>
  <r>
    <x v="2"/>
    <x v="0"/>
    <n v="702"/>
  </r>
  <r>
    <x v="1"/>
    <x v="0"/>
    <n v="702"/>
  </r>
  <r>
    <x v="1"/>
    <x v="0"/>
    <n v="702"/>
  </r>
  <r>
    <x v="10"/>
    <x v="0"/>
    <n v="702"/>
  </r>
  <r>
    <x v="6"/>
    <x v="0"/>
    <n v="702"/>
  </r>
  <r>
    <x v="6"/>
    <x v="0"/>
    <n v="702"/>
  </r>
  <r>
    <x v="6"/>
    <x v="0"/>
    <n v="702"/>
  </r>
  <r>
    <x v="10"/>
    <x v="0"/>
    <n v="702"/>
  </r>
  <r>
    <x v="6"/>
    <x v="0"/>
    <n v="702"/>
  </r>
  <r>
    <x v="10"/>
    <x v="0"/>
    <n v="702"/>
  </r>
  <r>
    <x v="4"/>
    <x v="0"/>
    <n v="702"/>
  </r>
  <r>
    <x v="4"/>
    <x v="0"/>
    <n v="702"/>
  </r>
  <r>
    <x v="5"/>
    <x v="0"/>
    <n v="702"/>
  </r>
  <r>
    <x v="9"/>
    <x v="0"/>
    <n v="702"/>
  </r>
  <r>
    <x v="9"/>
    <x v="0"/>
    <n v="702"/>
  </r>
  <r>
    <x v="0"/>
    <x v="0"/>
    <n v="702"/>
  </r>
  <r>
    <x v="0"/>
    <x v="1"/>
    <n v="702"/>
  </r>
  <r>
    <x v="3"/>
    <x v="1"/>
    <n v="702"/>
  </r>
  <r>
    <x v="3"/>
    <x v="1"/>
    <n v="702"/>
  </r>
  <r>
    <x v="3"/>
    <x v="1"/>
    <n v="702"/>
  </r>
  <r>
    <x v="0"/>
    <x v="0"/>
    <n v="707"/>
  </r>
  <r>
    <x v="4"/>
    <x v="0"/>
    <n v="707"/>
  </r>
  <r>
    <x v="1"/>
    <x v="0"/>
    <n v="707"/>
  </r>
  <r>
    <x v="5"/>
    <x v="0"/>
    <n v="708"/>
  </r>
  <r>
    <x v="6"/>
    <x v="0"/>
    <n v="708"/>
  </r>
  <r>
    <x v="6"/>
    <x v="0"/>
    <n v="708"/>
  </r>
  <r>
    <x v="6"/>
    <x v="0"/>
    <n v="708"/>
  </r>
  <r>
    <x v="1"/>
    <x v="0"/>
    <n v="708"/>
  </r>
  <r>
    <x v="7"/>
    <x v="0"/>
    <n v="708"/>
  </r>
  <r>
    <x v="8"/>
    <x v="0"/>
    <n v="708"/>
  </r>
  <r>
    <x v="6"/>
    <x v="0"/>
    <n v="712"/>
  </r>
  <r>
    <x v="6"/>
    <x v="0"/>
    <n v="712"/>
  </r>
  <r>
    <x v="7"/>
    <x v="0"/>
    <n v="712"/>
  </r>
  <r>
    <x v="2"/>
    <x v="0"/>
    <n v="712"/>
  </r>
  <r>
    <x v="4"/>
    <x v="0"/>
    <n v="712"/>
  </r>
  <r>
    <x v="4"/>
    <x v="0"/>
    <n v="712"/>
  </r>
  <r>
    <x v="11"/>
    <x v="0"/>
    <n v="712"/>
  </r>
  <r>
    <x v="9"/>
    <x v="1"/>
    <n v="712"/>
  </r>
  <r>
    <x v="6"/>
    <x v="0"/>
    <n v="713"/>
  </r>
  <r>
    <x v="6"/>
    <x v="0"/>
    <n v="713"/>
  </r>
  <r>
    <x v="4"/>
    <x v="0"/>
    <n v="714"/>
  </r>
  <r>
    <x v="10"/>
    <x v="0"/>
    <n v="714"/>
  </r>
  <r>
    <x v="9"/>
    <x v="1"/>
    <n v="714"/>
  </r>
  <r>
    <x v="6"/>
    <x v="0"/>
    <n v="715"/>
  </r>
  <r>
    <x v="5"/>
    <x v="0"/>
    <n v="715"/>
  </r>
  <r>
    <x v="9"/>
    <x v="0"/>
    <n v="715"/>
  </r>
  <r>
    <x v="9"/>
    <x v="0"/>
    <n v="715"/>
  </r>
  <r>
    <x v="5"/>
    <x v="0"/>
    <n v="715"/>
  </r>
  <r>
    <x v="7"/>
    <x v="0"/>
    <n v="715"/>
  </r>
  <r>
    <x v="2"/>
    <x v="0"/>
    <n v="715"/>
  </r>
  <r>
    <x v="2"/>
    <x v="0"/>
    <n v="715"/>
  </r>
  <r>
    <x v="2"/>
    <x v="0"/>
    <n v="715"/>
  </r>
  <r>
    <x v="11"/>
    <x v="0"/>
    <n v="715"/>
  </r>
  <r>
    <x v="0"/>
    <x v="0"/>
    <n v="715"/>
  </r>
  <r>
    <x v="0"/>
    <x v="0"/>
    <n v="715"/>
  </r>
  <r>
    <x v="11"/>
    <x v="0"/>
    <n v="715"/>
  </r>
  <r>
    <x v="4"/>
    <x v="0"/>
    <n v="715"/>
  </r>
  <r>
    <x v="4"/>
    <x v="0"/>
    <n v="715"/>
  </r>
  <r>
    <x v="8"/>
    <x v="0"/>
    <n v="715"/>
  </r>
  <r>
    <x v="8"/>
    <x v="0"/>
    <n v="715"/>
  </r>
  <r>
    <x v="8"/>
    <x v="2"/>
    <n v="715"/>
  </r>
  <r>
    <x v="0"/>
    <x v="0"/>
    <n v="716"/>
  </r>
  <r>
    <x v="8"/>
    <x v="0"/>
    <n v="716"/>
  </r>
  <r>
    <x v="7"/>
    <x v="0"/>
    <n v="716"/>
  </r>
  <r>
    <x v="1"/>
    <x v="1"/>
    <n v="716"/>
  </r>
  <r>
    <x v="1"/>
    <x v="1"/>
    <n v="716"/>
  </r>
  <r>
    <x v="12"/>
    <x v="0"/>
    <n v="718"/>
  </r>
  <r>
    <x v="12"/>
    <x v="0"/>
    <n v="718"/>
  </r>
  <r>
    <x v="8"/>
    <x v="0"/>
    <n v="718"/>
  </r>
  <r>
    <x v="8"/>
    <x v="0"/>
    <n v="718"/>
  </r>
  <r>
    <x v="7"/>
    <x v="0"/>
    <n v="718"/>
  </r>
  <r>
    <x v="3"/>
    <x v="0"/>
    <n v="718"/>
  </r>
  <r>
    <x v="11"/>
    <x v="0"/>
    <n v="719"/>
  </r>
  <r>
    <x v="11"/>
    <x v="0"/>
    <n v="719"/>
  </r>
  <r>
    <x v="9"/>
    <x v="0"/>
    <n v="719"/>
  </r>
  <r>
    <x v="11"/>
    <x v="0"/>
    <n v="719"/>
  </r>
  <r>
    <x v="9"/>
    <x v="0"/>
    <n v="719"/>
  </r>
  <r>
    <x v="3"/>
    <x v="0"/>
    <n v="719"/>
  </r>
  <r>
    <x v="6"/>
    <x v="0"/>
    <n v="719"/>
  </r>
  <r>
    <x v="3"/>
    <x v="0"/>
    <n v="719"/>
  </r>
  <r>
    <x v="3"/>
    <x v="0"/>
    <n v="719"/>
  </r>
  <r>
    <x v="8"/>
    <x v="0"/>
    <n v="719"/>
  </r>
  <r>
    <x v="0"/>
    <x v="0"/>
    <n v="719"/>
  </r>
  <r>
    <x v="8"/>
    <x v="0"/>
    <n v="719"/>
  </r>
  <r>
    <x v="0"/>
    <x v="0"/>
    <n v="719"/>
  </r>
  <r>
    <x v="7"/>
    <x v="0"/>
    <n v="719"/>
  </r>
  <r>
    <x v="7"/>
    <x v="0"/>
    <n v="719"/>
  </r>
  <r>
    <x v="2"/>
    <x v="1"/>
    <n v="719"/>
  </r>
  <r>
    <x v="6"/>
    <x v="0"/>
    <n v="720"/>
  </r>
  <r>
    <x v="9"/>
    <x v="0"/>
    <n v="720"/>
  </r>
  <r>
    <x v="9"/>
    <x v="0"/>
    <n v="720"/>
  </r>
  <r>
    <x v="9"/>
    <x v="0"/>
    <n v="720"/>
  </r>
  <r>
    <x v="3"/>
    <x v="0"/>
    <n v="720"/>
  </r>
  <r>
    <x v="4"/>
    <x v="0"/>
    <n v="720"/>
  </r>
  <r>
    <x v="1"/>
    <x v="0"/>
    <n v="720"/>
  </r>
  <r>
    <x v="7"/>
    <x v="0"/>
    <n v="720"/>
  </r>
  <r>
    <x v="2"/>
    <x v="1"/>
    <n v="720"/>
  </r>
  <r>
    <x v="9"/>
    <x v="0"/>
    <n v="727"/>
  </r>
  <r>
    <x v="5"/>
    <x v="0"/>
    <n v="727"/>
  </r>
  <r>
    <x v="6"/>
    <x v="0"/>
    <n v="727"/>
  </r>
  <r>
    <x v="8"/>
    <x v="0"/>
    <n v="740"/>
  </r>
  <r>
    <x v="8"/>
    <x v="0"/>
    <n v="740"/>
  </r>
  <r>
    <x v="5"/>
    <x v="0"/>
    <n v="740"/>
  </r>
  <r>
    <x v="4"/>
    <x v="0"/>
    <n v="740"/>
  </r>
  <r>
    <x v="0"/>
    <x v="0"/>
    <n v="754"/>
  </r>
  <r>
    <x v="0"/>
    <x v="0"/>
    <n v="754"/>
  </r>
  <r>
    <x v="5"/>
    <x v="0"/>
    <n v="754"/>
  </r>
  <r>
    <x v="6"/>
    <x v="0"/>
    <n v="760"/>
  </r>
  <r>
    <x v="8"/>
    <x v="0"/>
    <n v="760"/>
  </r>
  <r>
    <x v="9"/>
    <x v="0"/>
    <n v="772"/>
  </r>
  <r>
    <x v="9"/>
    <x v="0"/>
    <n v="772"/>
  </r>
  <r>
    <x v="4"/>
    <x v="0"/>
    <n v="772"/>
  </r>
  <r>
    <x v="3"/>
    <x v="0"/>
    <n v="772"/>
  </r>
  <r>
    <x v="6"/>
    <x v="0"/>
    <n v="772"/>
  </r>
  <r>
    <x v="4"/>
    <x v="0"/>
    <n v="773"/>
  </r>
  <r>
    <x v="4"/>
    <x v="0"/>
    <n v="773"/>
  </r>
  <r>
    <x v="2"/>
    <x v="0"/>
    <n v="773"/>
  </r>
  <r>
    <x v="2"/>
    <x v="0"/>
    <n v="773"/>
  </r>
  <r>
    <x v="3"/>
    <x v="0"/>
    <n v="774"/>
  </r>
  <r>
    <x v="2"/>
    <x v="0"/>
    <n v="774"/>
  </r>
  <r>
    <x v="5"/>
    <x v="1"/>
    <n v="774"/>
  </r>
  <r>
    <x v="5"/>
    <x v="1"/>
    <n v="774"/>
  </r>
  <r>
    <x v="5"/>
    <x v="1"/>
    <n v="774"/>
  </r>
  <r>
    <x v="7"/>
    <x v="0"/>
    <n v="775"/>
  </r>
  <r>
    <x v="7"/>
    <x v="0"/>
    <n v="775"/>
  </r>
  <r>
    <x v="7"/>
    <x v="0"/>
    <n v="775"/>
  </r>
  <r>
    <x v="8"/>
    <x v="0"/>
    <n v="775"/>
  </r>
  <r>
    <x v="8"/>
    <x v="0"/>
    <n v="775"/>
  </r>
  <r>
    <x v="2"/>
    <x v="0"/>
    <n v="775"/>
  </r>
  <r>
    <x v="1"/>
    <x v="0"/>
    <n v="775"/>
  </r>
  <r>
    <x v="2"/>
    <x v="0"/>
    <n v="775"/>
  </r>
  <r>
    <x v="1"/>
    <x v="0"/>
    <n v="775"/>
  </r>
  <r>
    <x v="1"/>
    <x v="0"/>
    <n v="775"/>
  </r>
  <r>
    <x v="8"/>
    <x v="0"/>
    <n v="775"/>
  </r>
  <r>
    <x v="1"/>
    <x v="0"/>
    <n v="775"/>
  </r>
  <r>
    <x v="10"/>
    <x v="0"/>
    <n v="775"/>
  </r>
  <r>
    <x v="10"/>
    <x v="0"/>
    <n v="775"/>
  </r>
  <r>
    <x v="10"/>
    <x v="0"/>
    <n v="775"/>
  </r>
  <r>
    <x v="6"/>
    <x v="0"/>
    <n v="775"/>
  </r>
  <r>
    <x v="6"/>
    <x v="0"/>
    <n v="775"/>
  </r>
  <r>
    <x v="4"/>
    <x v="0"/>
    <n v="775"/>
  </r>
  <r>
    <x v="4"/>
    <x v="0"/>
    <n v="775"/>
  </r>
  <r>
    <x v="4"/>
    <x v="0"/>
    <n v="775"/>
  </r>
  <r>
    <x v="5"/>
    <x v="0"/>
    <n v="775"/>
  </r>
  <r>
    <x v="4"/>
    <x v="0"/>
    <n v="775"/>
  </r>
  <r>
    <x v="5"/>
    <x v="0"/>
    <n v="775"/>
  </r>
  <r>
    <x v="5"/>
    <x v="0"/>
    <n v="775"/>
  </r>
  <r>
    <x v="9"/>
    <x v="0"/>
    <n v="775"/>
  </r>
  <r>
    <x v="9"/>
    <x v="0"/>
    <n v="775"/>
  </r>
  <r>
    <x v="5"/>
    <x v="0"/>
    <n v="775"/>
  </r>
  <r>
    <x v="5"/>
    <x v="0"/>
    <n v="775"/>
  </r>
  <r>
    <x v="9"/>
    <x v="0"/>
    <n v="775"/>
  </r>
  <r>
    <x v="9"/>
    <x v="0"/>
    <n v="775"/>
  </r>
  <r>
    <x v="0"/>
    <x v="0"/>
    <n v="775"/>
  </r>
  <r>
    <x v="0"/>
    <x v="1"/>
    <n v="775"/>
  </r>
  <r>
    <x v="0"/>
    <x v="1"/>
    <n v="775"/>
  </r>
  <r>
    <x v="0"/>
    <x v="1"/>
    <n v="775"/>
  </r>
  <r>
    <x v="3"/>
    <x v="1"/>
    <n v="775"/>
  </r>
  <r>
    <x v="3"/>
    <x v="1"/>
    <n v="775"/>
  </r>
  <r>
    <x v="3"/>
    <x v="1"/>
    <n v="775"/>
  </r>
  <r>
    <x v="12"/>
    <x v="0"/>
    <n v="781"/>
  </r>
  <r>
    <x v="3"/>
    <x v="0"/>
    <n v="781"/>
  </r>
  <r>
    <x v="2"/>
    <x v="0"/>
    <n v="781"/>
  </r>
  <r>
    <x v="0"/>
    <x v="0"/>
    <n v="786"/>
  </r>
  <r>
    <x v="2"/>
    <x v="0"/>
    <n v="786"/>
  </r>
  <r>
    <x v="5"/>
    <x v="0"/>
    <n v="801"/>
  </r>
  <r>
    <x v="5"/>
    <x v="0"/>
    <n v="801"/>
  </r>
  <r>
    <x v="6"/>
    <x v="0"/>
    <n v="801"/>
  </r>
  <r>
    <x v="11"/>
    <x v="0"/>
    <n v="801"/>
  </r>
  <r>
    <x v="9"/>
    <x v="0"/>
    <n v="801"/>
  </r>
  <r>
    <x v="9"/>
    <x v="0"/>
    <n v="801"/>
  </r>
  <r>
    <x v="6"/>
    <x v="0"/>
    <n v="801"/>
  </r>
  <r>
    <x v="6"/>
    <x v="0"/>
    <n v="801"/>
  </r>
  <r>
    <x v="10"/>
    <x v="0"/>
    <n v="801"/>
  </r>
  <r>
    <x v="2"/>
    <x v="0"/>
    <n v="801"/>
  </r>
  <r>
    <x v="0"/>
    <x v="0"/>
    <n v="801"/>
  </r>
  <r>
    <x v="8"/>
    <x v="0"/>
    <n v="801"/>
  </r>
  <r>
    <x v="3"/>
    <x v="1"/>
    <n v="801"/>
  </r>
  <r>
    <x v="7"/>
    <x v="1"/>
    <n v="801"/>
  </r>
  <r>
    <x v="1"/>
    <x v="1"/>
    <n v="801"/>
  </r>
  <r>
    <x v="7"/>
    <x v="0"/>
    <n v="805"/>
  </r>
  <r>
    <x v="5"/>
    <x v="0"/>
    <n v="805"/>
  </r>
  <r>
    <x v="1"/>
    <x v="0"/>
    <n v="805"/>
  </r>
  <r>
    <x v="10"/>
    <x v="0"/>
    <n v="806"/>
  </r>
  <r>
    <x v="2"/>
    <x v="0"/>
    <n v="806"/>
  </r>
  <r>
    <x v="9"/>
    <x v="0"/>
    <n v="813"/>
  </r>
  <r>
    <x v="7"/>
    <x v="0"/>
    <n v="813"/>
  </r>
  <r>
    <x v="5"/>
    <x v="0"/>
    <n v="813"/>
  </r>
  <r>
    <x v="5"/>
    <x v="0"/>
    <n v="815"/>
  </r>
  <r>
    <x v="5"/>
    <x v="0"/>
    <n v="815"/>
  </r>
  <r>
    <x v="0"/>
    <x v="0"/>
    <n v="815"/>
  </r>
  <r>
    <x v="0"/>
    <x v="0"/>
    <n v="815"/>
  </r>
  <r>
    <x v="1"/>
    <x v="0"/>
    <n v="815"/>
  </r>
  <r>
    <x v="9"/>
    <x v="0"/>
    <n v="815"/>
  </r>
  <r>
    <x v="0"/>
    <x v="0"/>
    <n v="815"/>
  </r>
  <r>
    <x v="0"/>
    <x v="0"/>
    <n v="815"/>
  </r>
  <r>
    <x v="7"/>
    <x v="0"/>
    <n v="815"/>
  </r>
  <r>
    <x v="1"/>
    <x v="0"/>
    <n v="815"/>
  </r>
  <r>
    <x v="9"/>
    <x v="0"/>
    <n v="815"/>
  </r>
  <r>
    <x v="9"/>
    <x v="0"/>
    <n v="815"/>
  </r>
  <r>
    <x v="8"/>
    <x v="0"/>
    <n v="815"/>
  </r>
  <r>
    <x v="4"/>
    <x v="0"/>
    <n v="816"/>
  </r>
  <r>
    <x v="9"/>
    <x v="0"/>
    <n v="816"/>
  </r>
  <r>
    <x v="0"/>
    <x v="0"/>
    <n v="816"/>
  </r>
  <r>
    <x v="8"/>
    <x v="1"/>
    <n v="816"/>
  </r>
  <r>
    <x v="5"/>
    <x v="0"/>
    <n v="817"/>
  </r>
  <r>
    <x v="10"/>
    <x v="0"/>
    <n v="817"/>
  </r>
  <r>
    <x v="0"/>
    <x v="0"/>
    <n v="818"/>
  </r>
  <r>
    <x v="5"/>
    <x v="0"/>
    <n v="818"/>
  </r>
  <r>
    <x v="11"/>
    <x v="1"/>
    <n v="818"/>
  </r>
  <r>
    <x v="7"/>
    <x v="0"/>
    <n v="831"/>
  </r>
  <r>
    <x v="10"/>
    <x v="0"/>
    <n v="832"/>
  </r>
  <r>
    <x v="0"/>
    <x v="0"/>
    <n v="845"/>
  </r>
  <r>
    <x v="2"/>
    <x v="0"/>
    <n v="845"/>
  </r>
  <r>
    <x v="5"/>
    <x v="1"/>
    <n v="845"/>
  </r>
  <r>
    <x v="5"/>
    <x v="1"/>
    <n v="845"/>
  </r>
  <r>
    <x v="0"/>
    <x v="0"/>
    <n v="847"/>
  </r>
  <r>
    <x v="4"/>
    <x v="0"/>
    <n v="847"/>
  </r>
  <r>
    <x v="9"/>
    <x v="0"/>
    <n v="847"/>
  </r>
  <r>
    <x v="4"/>
    <x v="0"/>
    <n v="847"/>
  </r>
  <r>
    <x v="8"/>
    <x v="0"/>
    <n v="847"/>
  </r>
  <r>
    <x v="7"/>
    <x v="0"/>
    <n v="847"/>
  </r>
  <r>
    <x v="7"/>
    <x v="0"/>
    <n v="850"/>
  </r>
  <r>
    <x v="2"/>
    <x v="0"/>
    <n v="850"/>
  </r>
  <r>
    <x v="0"/>
    <x v="0"/>
    <n v="857"/>
  </r>
  <r>
    <x v="0"/>
    <x v="0"/>
    <n v="857"/>
  </r>
  <r>
    <x v="0"/>
    <x v="0"/>
    <n v="857"/>
  </r>
  <r>
    <x v="12"/>
    <x v="0"/>
    <n v="857"/>
  </r>
  <r>
    <x v="3"/>
    <x v="0"/>
    <n v="857"/>
  </r>
  <r>
    <x v="2"/>
    <x v="0"/>
    <n v="857"/>
  </r>
  <r>
    <x v="0"/>
    <x v="0"/>
    <n v="860"/>
  </r>
  <r>
    <x v="7"/>
    <x v="0"/>
    <n v="860"/>
  </r>
  <r>
    <x v="7"/>
    <x v="0"/>
    <n v="860"/>
  </r>
  <r>
    <x v="2"/>
    <x v="0"/>
    <n v="860"/>
  </r>
  <r>
    <x v="2"/>
    <x v="0"/>
    <n v="860"/>
  </r>
  <r>
    <x v="7"/>
    <x v="0"/>
    <n v="860"/>
  </r>
  <r>
    <x v="1"/>
    <x v="0"/>
    <n v="860"/>
  </r>
  <r>
    <x v="4"/>
    <x v="0"/>
    <n v="860"/>
  </r>
  <r>
    <x v="4"/>
    <x v="0"/>
    <n v="860"/>
  </r>
  <r>
    <x v="3"/>
    <x v="0"/>
    <n v="863"/>
  </r>
  <r>
    <x v="3"/>
    <x v="0"/>
    <n v="863"/>
  </r>
  <r>
    <x v="9"/>
    <x v="0"/>
    <n v="904"/>
  </r>
  <r>
    <x v="1"/>
    <x v="0"/>
    <n v="904"/>
  </r>
  <r>
    <x v="3"/>
    <x v="0"/>
    <n v="904"/>
  </r>
  <r>
    <x v="6"/>
    <x v="0"/>
    <n v="904"/>
  </r>
  <r>
    <x v="6"/>
    <x v="0"/>
    <n v="904"/>
  </r>
  <r>
    <x v="11"/>
    <x v="1"/>
    <n v="909"/>
  </r>
  <r>
    <x v="9"/>
    <x v="1"/>
    <n v="909"/>
  </r>
  <r>
    <x v="8"/>
    <x v="0"/>
    <n v="914"/>
  </r>
  <r>
    <x v="3"/>
    <x v="0"/>
    <n v="914"/>
  </r>
  <r>
    <x v="1"/>
    <x v="1"/>
    <n v="914"/>
  </r>
  <r>
    <x v="5"/>
    <x v="1"/>
    <n v="914"/>
  </r>
  <r>
    <x v="5"/>
    <x v="1"/>
    <n v="914"/>
  </r>
  <r>
    <x v="5"/>
    <x v="0"/>
    <n v="915"/>
  </r>
  <r>
    <x v="4"/>
    <x v="0"/>
    <n v="915"/>
  </r>
  <r>
    <x v="9"/>
    <x v="0"/>
    <n v="915"/>
  </r>
  <r>
    <x v="10"/>
    <x v="0"/>
    <n v="916"/>
  </r>
  <r>
    <x v="7"/>
    <x v="0"/>
    <n v="916"/>
  </r>
  <r>
    <x v="6"/>
    <x v="0"/>
    <n v="916"/>
  </r>
  <r>
    <x v="5"/>
    <x v="0"/>
    <n v="916"/>
  </r>
  <r>
    <x v="11"/>
    <x v="1"/>
    <n v="916"/>
  </r>
  <r>
    <x v="12"/>
    <x v="0"/>
    <n v="917"/>
  </r>
  <r>
    <x v="10"/>
    <x v="0"/>
    <n v="918"/>
  </r>
  <r>
    <x v="10"/>
    <x v="0"/>
    <n v="918"/>
  </r>
  <r>
    <x v="0"/>
    <x v="0"/>
    <n v="918"/>
  </r>
  <r>
    <x v="4"/>
    <x v="0"/>
    <n v="918"/>
  </r>
  <r>
    <x v="0"/>
    <x v="0"/>
    <n v="918"/>
  </r>
  <r>
    <x v="10"/>
    <x v="0"/>
    <n v="918"/>
  </r>
  <r>
    <x v="0"/>
    <x v="0"/>
    <n v="918"/>
  </r>
  <r>
    <x v="0"/>
    <x v="0"/>
    <n v="918"/>
  </r>
  <r>
    <x v="4"/>
    <x v="0"/>
    <n v="918"/>
  </r>
  <r>
    <x v="9"/>
    <x v="0"/>
    <n v="918"/>
  </r>
  <r>
    <x v="5"/>
    <x v="0"/>
    <n v="918"/>
  </r>
  <r>
    <x v="2"/>
    <x v="0"/>
    <n v="918"/>
  </r>
  <r>
    <x v="9"/>
    <x v="0"/>
    <n v="918"/>
  </r>
  <r>
    <x v="6"/>
    <x v="0"/>
    <n v="918"/>
  </r>
  <r>
    <x v="9"/>
    <x v="0"/>
    <n v="920"/>
  </r>
  <r>
    <x v="9"/>
    <x v="0"/>
    <n v="920"/>
  </r>
  <r>
    <x v="6"/>
    <x v="0"/>
    <n v="920"/>
  </r>
  <r>
    <x v="6"/>
    <x v="0"/>
    <n v="920"/>
  </r>
  <r>
    <x v="5"/>
    <x v="0"/>
    <n v="920"/>
  </r>
  <r>
    <x v="11"/>
    <x v="0"/>
    <n v="920"/>
  </r>
  <r>
    <x v="6"/>
    <x v="0"/>
    <n v="920"/>
  </r>
  <r>
    <x v="4"/>
    <x v="0"/>
    <n v="920"/>
  </r>
  <r>
    <x v="8"/>
    <x v="1"/>
    <n v="920"/>
  </r>
  <r>
    <x v="6"/>
    <x v="0"/>
    <n v="925"/>
  </r>
  <r>
    <x v="0"/>
    <x v="0"/>
    <n v="936"/>
  </r>
  <r>
    <x v="6"/>
    <x v="0"/>
    <n v="936"/>
  </r>
  <r>
    <x v="9"/>
    <x v="0"/>
    <n v="936"/>
  </r>
  <r>
    <x v="2"/>
    <x v="0"/>
    <n v="936"/>
  </r>
  <r>
    <x v="5"/>
    <x v="0"/>
    <n v="937"/>
  </r>
  <r>
    <x v="0"/>
    <x v="0"/>
    <n v="937"/>
  </r>
  <r>
    <x v="2"/>
    <x v="0"/>
    <n v="937"/>
  </r>
  <r>
    <x v="6"/>
    <x v="0"/>
    <n v="937"/>
  </r>
  <r>
    <x v="0"/>
    <x v="0"/>
    <n v="937"/>
  </r>
  <r>
    <x v="6"/>
    <x v="0"/>
    <n v="937"/>
  </r>
  <r>
    <x v="6"/>
    <x v="0"/>
    <n v="937"/>
  </r>
  <r>
    <x v="4"/>
    <x v="0"/>
    <n v="937"/>
  </r>
  <r>
    <x v="6"/>
    <x v="0"/>
    <n v="937"/>
  </r>
  <r>
    <x v="10"/>
    <x v="0"/>
    <n v="949"/>
  </r>
  <r>
    <x v="2"/>
    <x v="0"/>
    <n v="951"/>
  </r>
  <r>
    <x v="0"/>
    <x v="0"/>
    <n v="951"/>
  </r>
  <r>
    <x v="10"/>
    <x v="0"/>
    <n v="951"/>
  </r>
  <r>
    <x v="11"/>
    <x v="1"/>
    <n v="951"/>
  </r>
  <r>
    <x v="9"/>
    <x v="1"/>
    <n v="951"/>
  </r>
  <r>
    <x v="9"/>
    <x v="1"/>
    <n v="951"/>
  </r>
  <r>
    <x v="0"/>
    <x v="0"/>
    <n v="954"/>
  </r>
  <r>
    <x v="1"/>
    <x v="0"/>
    <n v="954"/>
  </r>
  <r>
    <x v="2"/>
    <x v="0"/>
    <n v="954"/>
  </r>
  <r>
    <x v="0"/>
    <x v="0"/>
    <n v="956"/>
  </r>
  <r>
    <x v="9"/>
    <x v="0"/>
    <n v="956"/>
  </r>
  <r>
    <x v="0"/>
    <x v="0"/>
    <n v="959"/>
  </r>
  <r>
    <x v="7"/>
    <x v="0"/>
    <n v="959"/>
  </r>
  <r>
    <x v="1"/>
    <x v="0"/>
    <n v="959"/>
  </r>
  <r>
    <x v="7"/>
    <x v="0"/>
    <n v="959"/>
  </r>
  <r>
    <x v="3"/>
    <x v="0"/>
    <n v="959"/>
  </r>
  <r>
    <x v="2"/>
    <x v="0"/>
    <n v="959"/>
  </r>
  <r>
    <x v="3"/>
    <x v="0"/>
    <n v="959"/>
  </r>
  <r>
    <x v="4"/>
    <x v="0"/>
    <n v="959"/>
  </r>
  <r>
    <x v="3"/>
    <x v="0"/>
    <n v="959"/>
  </r>
  <r>
    <x v="5"/>
    <x v="0"/>
    <n v="959"/>
  </r>
  <r>
    <x v="6"/>
    <x v="0"/>
    <n v="970"/>
  </r>
  <r>
    <x v="11"/>
    <x v="0"/>
    <n v="970"/>
  </r>
  <r>
    <x v="6"/>
    <x v="0"/>
    <n v="970"/>
  </r>
  <r>
    <x v="11"/>
    <x v="0"/>
    <n v="970"/>
  </r>
  <r>
    <x v="5"/>
    <x v="0"/>
    <n v="970"/>
  </r>
  <r>
    <x v="3"/>
    <x v="0"/>
    <n v="970"/>
  </r>
  <r>
    <x v="6"/>
    <x v="0"/>
    <n v="970"/>
  </r>
  <r>
    <x v="3"/>
    <x v="0"/>
    <n v="970"/>
  </r>
  <r>
    <x v="4"/>
    <x v="0"/>
    <n v="970"/>
  </r>
  <r>
    <x v="9"/>
    <x v="0"/>
    <n v="970"/>
  </r>
  <r>
    <x v="4"/>
    <x v="0"/>
    <n v="970"/>
  </r>
  <r>
    <x v="5"/>
    <x v="0"/>
    <n v="970"/>
  </r>
  <r>
    <x v="5"/>
    <x v="0"/>
    <n v="970"/>
  </r>
  <r>
    <x v="1"/>
    <x v="0"/>
    <n v="970"/>
  </r>
  <r>
    <x v="4"/>
    <x v="0"/>
    <n v="970"/>
  </r>
  <r>
    <x v="1"/>
    <x v="0"/>
    <n v="970"/>
  </r>
  <r>
    <x v="0"/>
    <x v="0"/>
    <n v="970"/>
  </r>
  <r>
    <x v="8"/>
    <x v="0"/>
    <n v="970"/>
  </r>
  <r>
    <x v="1"/>
    <x v="0"/>
    <n v="970"/>
  </r>
  <r>
    <x v="8"/>
    <x v="0"/>
    <n v="970"/>
  </r>
  <r>
    <x v="0"/>
    <x v="0"/>
    <n v="970"/>
  </r>
  <r>
    <x v="0"/>
    <x v="0"/>
    <n v="970"/>
  </r>
  <r>
    <x v="1"/>
    <x v="0"/>
    <n v="970"/>
  </r>
  <r>
    <x v="2"/>
    <x v="1"/>
    <n v="970"/>
  </r>
  <r>
    <x v="2"/>
    <x v="1"/>
    <n v="970"/>
  </r>
  <r>
    <x v="4"/>
    <x v="0"/>
    <n v="971"/>
  </r>
  <r>
    <x v="3"/>
    <x v="0"/>
    <n v="971"/>
  </r>
  <r>
    <x v="4"/>
    <x v="0"/>
    <n v="971"/>
  </r>
  <r>
    <x v="8"/>
    <x v="0"/>
    <n v="971"/>
  </r>
  <r>
    <x v="3"/>
    <x v="0"/>
    <n v="971"/>
  </r>
  <r>
    <x v="4"/>
    <x v="0"/>
    <n v="971"/>
  </r>
  <r>
    <x v="3"/>
    <x v="0"/>
    <n v="971"/>
  </r>
  <r>
    <x v="2"/>
    <x v="0"/>
    <n v="971"/>
  </r>
  <r>
    <x v="8"/>
    <x v="0"/>
    <n v="971"/>
  </r>
  <r>
    <x v="2"/>
    <x v="0"/>
    <n v="971"/>
  </r>
  <r>
    <x v="8"/>
    <x v="0"/>
    <n v="971"/>
  </r>
  <r>
    <x v="8"/>
    <x v="0"/>
    <n v="971"/>
  </r>
  <r>
    <x v="9"/>
    <x v="0"/>
    <n v="971"/>
  </r>
  <r>
    <x v="9"/>
    <x v="0"/>
    <n v="971"/>
  </r>
  <r>
    <x v="5"/>
    <x v="0"/>
    <n v="971"/>
  </r>
  <r>
    <x v="7"/>
    <x v="0"/>
    <n v="971"/>
  </r>
  <r>
    <x v="6"/>
    <x v="0"/>
    <n v="971"/>
  </r>
  <r>
    <x v="7"/>
    <x v="0"/>
    <n v="971"/>
  </r>
  <r>
    <x v="0"/>
    <x v="0"/>
    <n v="971"/>
  </r>
  <r>
    <x v="10"/>
    <x v="0"/>
    <n v="971"/>
  </r>
  <r>
    <x v="6"/>
    <x v="0"/>
    <n v="971"/>
  </r>
  <r>
    <x v="0"/>
    <x v="0"/>
    <n v="971"/>
  </r>
  <r>
    <x v="10"/>
    <x v="0"/>
    <n v="971"/>
  </r>
  <r>
    <x v="10"/>
    <x v="0"/>
    <n v="971"/>
  </r>
  <r>
    <x v="11"/>
    <x v="1"/>
    <n v="971"/>
  </r>
  <r>
    <x v="11"/>
    <x v="1"/>
    <n v="971"/>
  </r>
  <r>
    <x v="0"/>
    <x v="0"/>
    <n v="972"/>
  </r>
  <r>
    <x v="5"/>
    <x v="0"/>
    <n v="972"/>
  </r>
  <r>
    <x v="0"/>
    <x v="0"/>
    <n v="978"/>
  </r>
  <r>
    <x v="3"/>
    <x v="0"/>
    <n v="978"/>
  </r>
  <r>
    <x v="7"/>
    <x v="0"/>
    <n v="978"/>
  </r>
  <r>
    <x v="7"/>
    <x v="0"/>
    <n v="978"/>
  </r>
  <r>
    <x v="5"/>
    <x v="1"/>
    <n v="978"/>
  </r>
  <r>
    <x v="6"/>
    <x v="0"/>
    <n v="985"/>
  </r>
  <r>
    <x v="6"/>
    <x v="0"/>
    <n v="985"/>
  </r>
  <r>
    <x v="0"/>
    <x v="0"/>
    <n v="985"/>
  </r>
  <r>
    <x v="9"/>
    <x v="0"/>
    <n v="985"/>
  </r>
  <r>
    <x v="5"/>
    <x v="0"/>
    <n v="985"/>
  </r>
  <r>
    <x v="5"/>
    <x v="0"/>
    <n v="985"/>
  </r>
  <r>
    <x v="2"/>
    <x v="0"/>
    <n v="985"/>
  </r>
  <r>
    <x v="10"/>
    <x v="1"/>
    <n v="98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x v="0"/>
    <x v="0"/>
    <x v="0"/>
    <x v="0"/>
  </r>
  <r>
    <x v="0"/>
    <x v="0"/>
    <x v="0"/>
    <x v="0"/>
  </r>
  <r>
    <x v="0"/>
    <x v="0"/>
    <x v="0"/>
    <x v="0"/>
  </r>
  <r>
    <x v="0"/>
    <x v="0"/>
    <x v="0"/>
    <x v="0"/>
  </r>
  <r>
    <x v="1"/>
    <x v="0"/>
    <x v="0"/>
    <x v="0"/>
  </r>
  <r>
    <x v="1"/>
    <x v="0"/>
    <x v="0"/>
    <x v="0"/>
  </r>
  <r>
    <x v="2"/>
    <x v="0"/>
    <x v="0"/>
    <x v="0"/>
  </r>
  <r>
    <x v="3"/>
    <x v="0"/>
    <x v="0"/>
    <x v="0"/>
  </r>
  <r>
    <x v="4"/>
    <x v="0"/>
    <x v="0"/>
    <x v="0"/>
  </r>
  <r>
    <x v="3"/>
    <x v="0"/>
    <x v="0"/>
    <x v="0"/>
  </r>
  <r>
    <x v="4"/>
    <x v="0"/>
    <x v="0"/>
    <x v="0"/>
  </r>
  <r>
    <x v="4"/>
    <x v="0"/>
    <x v="0"/>
    <x v="0"/>
  </r>
  <r>
    <x v="3"/>
    <x v="0"/>
    <x v="0"/>
    <x v="0"/>
  </r>
  <r>
    <x v="5"/>
    <x v="0"/>
    <x v="0"/>
    <x v="0"/>
  </r>
  <r>
    <x v="5"/>
    <x v="0"/>
    <x v="0"/>
    <x v="0"/>
  </r>
  <r>
    <x v="5"/>
    <x v="1"/>
    <x v="0"/>
    <x v="0"/>
  </r>
  <r>
    <x v="6"/>
    <x v="0"/>
    <x v="1"/>
    <x v="1"/>
  </r>
  <r>
    <x v="6"/>
    <x v="0"/>
    <x v="1"/>
    <x v="1"/>
  </r>
  <r>
    <x v="6"/>
    <x v="0"/>
    <x v="1"/>
    <x v="1"/>
  </r>
  <r>
    <x v="7"/>
    <x v="0"/>
    <x v="1"/>
    <x v="1"/>
  </r>
  <r>
    <x v="0"/>
    <x v="0"/>
    <x v="1"/>
    <x v="1"/>
  </r>
  <r>
    <x v="8"/>
    <x v="0"/>
    <x v="1"/>
    <x v="1"/>
  </r>
  <r>
    <x v="4"/>
    <x v="0"/>
    <x v="1"/>
    <x v="1"/>
  </r>
  <r>
    <x v="8"/>
    <x v="0"/>
    <x v="1"/>
    <x v="1"/>
  </r>
  <r>
    <x v="9"/>
    <x v="0"/>
    <x v="1"/>
    <x v="1"/>
  </r>
  <r>
    <x v="9"/>
    <x v="0"/>
    <x v="1"/>
    <x v="1"/>
  </r>
  <r>
    <x v="5"/>
    <x v="0"/>
    <x v="1"/>
    <x v="1"/>
  </r>
  <r>
    <x v="10"/>
    <x v="0"/>
    <x v="1"/>
    <x v="1"/>
  </r>
  <r>
    <x v="10"/>
    <x v="0"/>
    <x v="1"/>
    <x v="1"/>
  </r>
  <r>
    <x v="10"/>
    <x v="0"/>
    <x v="1"/>
    <x v="1"/>
  </r>
  <r>
    <x v="3"/>
    <x v="0"/>
    <x v="1"/>
    <x v="1"/>
  </r>
  <r>
    <x v="3"/>
    <x v="2"/>
    <x v="1"/>
    <x v="1"/>
  </r>
  <r>
    <x v="3"/>
    <x v="2"/>
    <x v="1"/>
    <x v="1"/>
  </r>
  <r>
    <x v="4"/>
    <x v="0"/>
    <x v="2"/>
    <x v="2"/>
  </r>
  <r>
    <x v="4"/>
    <x v="0"/>
    <x v="2"/>
    <x v="2"/>
  </r>
  <r>
    <x v="3"/>
    <x v="0"/>
    <x v="2"/>
    <x v="2"/>
  </r>
  <r>
    <x v="8"/>
    <x v="0"/>
    <x v="2"/>
    <x v="2"/>
  </r>
  <r>
    <x v="1"/>
    <x v="0"/>
    <x v="2"/>
    <x v="2"/>
  </r>
  <r>
    <x v="11"/>
    <x v="1"/>
    <x v="2"/>
    <x v="2"/>
  </r>
  <r>
    <x v="5"/>
    <x v="0"/>
    <x v="3"/>
    <x v="3"/>
  </r>
  <r>
    <x v="4"/>
    <x v="0"/>
    <x v="3"/>
    <x v="3"/>
  </r>
  <r>
    <x v="12"/>
    <x v="0"/>
    <x v="4"/>
    <x v="4"/>
  </r>
  <r>
    <x v="5"/>
    <x v="1"/>
    <x v="4"/>
    <x v="4"/>
  </r>
  <r>
    <x v="0"/>
    <x v="0"/>
    <x v="5"/>
    <x v="2"/>
  </r>
  <r>
    <x v="4"/>
    <x v="0"/>
    <x v="5"/>
    <x v="2"/>
  </r>
  <r>
    <x v="2"/>
    <x v="0"/>
    <x v="5"/>
    <x v="2"/>
  </r>
  <r>
    <x v="7"/>
    <x v="0"/>
    <x v="5"/>
    <x v="2"/>
  </r>
  <r>
    <x v="6"/>
    <x v="0"/>
    <x v="5"/>
    <x v="2"/>
  </r>
  <r>
    <x v="3"/>
    <x v="0"/>
    <x v="5"/>
    <x v="2"/>
  </r>
  <r>
    <x v="4"/>
    <x v="0"/>
    <x v="6"/>
    <x v="3"/>
  </r>
  <r>
    <x v="9"/>
    <x v="0"/>
    <x v="6"/>
    <x v="3"/>
  </r>
  <r>
    <x v="2"/>
    <x v="0"/>
    <x v="6"/>
    <x v="3"/>
  </r>
  <r>
    <x v="9"/>
    <x v="1"/>
    <x v="7"/>
    <x v="5"/>
  </r>
  <r>
    <x v="7"/>
    <x v="0"/>
    <x v="8"/>
    <x v="6"/>
  </r>
  <r>
    <x v="5"/>
    <x v="0"/>
    <x v="9"/>
    <x v="6"/>
  </r>
  <r>
    <x v="6"/>
    <x v="0"/>
    <x v="10"/>
    <x v="7"/>
  </r>
  <r>
    <x v="5"/>
    <x v="0"/>
    <x v="10"/>
    <x v="7"/>
  </r>
  <r>
    <x v="6"/>
    <x v="0"/>
    <x v="10"/>
    <x v="7"/>
  </r>
  <r>
    <x v="2"/>
    <x v="0"/>
    <x v="10"/>
    <x v="7"/>
  </r>
  <r>
    <x v="5"/>
    <x v="0"/>
    <x v="10"/>
    <x v="7"/>
  </r>
  <r>
    <x v="0"/>
    <x v="0"/>
    <x v="10"/>
    <x v="7"/>
  </r>
  <r>
    <x v="5"/>
    <x v="0"/>
    <x v="10"/>
    <x v="7"/>
  </r>
  <r>
    <x v="9"/>
    <x v="0"/>
    <x v="10"/>
    <x v="7"/>
  </r>
  <r>
    <x v="0"/>
    <x v="0"/>
    <x v="10"/>
    <x v="7"/>
  </r>
  <r>
    <x v="4"/>
    <x v="0"/>
    <x v="10"/>
    <x v="7"/>
  </r>
  <r>
    <x v="9"/>
    <x v="0"/>
    <x v="10"/>
    <x v="7"/>
  </r>
  <r>
    <x v="4"/>
    <x v="0"/>
    <x v="10"/>
    <x v="7"/>
  </r>
  <r>
    <x v="10"/>
    <x v="1"/>
    <x v="10"/>
    <x v="7"/>
  </r>
  <r>
    <x v="5"/>
    <x v="0"/>
    <x v="11"/>
    <x v="5"/>
  </r>
  <r>
    <x v="7"/>
    <x v="0"/>
    <x v="11"/>
    <x v="5"/>
  </r>
  <r>
    <x v="11"/>
    <x v="0"/>
    <x v="11"/>
    <x v="5"/>
  </r>
  <r>
    <x v="0"/>
    <x v="0"/>
    <x v="11"/>
    <x v="5"/>
  </r>
  <r>
    <x v="11"/>
    <x v="0"/>
    <x v="11"/>
    <x v="5"/>
  </r>
  <r>
    <x v="9"/>
    <x v="1"/>
    <x v="11"/>
    <x v="5"/>
  </r>
  <r>
    <x v="4"/>
    <x v="0"/>
    <x v="12"/>
    <x v="8"/>
  </r>
  <r>
    <x v="5"/>
    <x v="0"/>
    <x v="12"/>
    <x v="8"/>
  </r>
  <r>
    <x v="6"/>
    <x v="0"/>
    <x v="13"/>
    <x v="1"/>
  </r>
  <r>
    <x v="0"/>
    <x v="0"/>
    <x v="13"/>
    <x v="1"/>
  </r>
  <r>
    <x v="2"/>
    <x v="0"/>
    <x v="13"/>
    <x v="1"/>
  </r>
  <r>
    <x v="0"/>
    <x v="0"/>
    <x v="13"/>
    <x v="1"/>
  </r>
  <r>
    <x v="4"/>
    <x v="0"/>
    <x v="13"/>
    <x v="1"/>
  </r>
  <r>
    <x v="4"/>
    <x v="0"/>
    <x v="13"/>
    <x v="1"/>
  </r>
  <r>
    <x v="7"/>
    <x v="0"/>
    <x v="13"/>
    <x v="1"/>
  </r>
  <r>
    <x v="8"/>
    <x v="0"/>
    <x v="13"/>
    <x v="1"/>
  </r>
  <r>
    <x v="5"/>
    <x v="0"/>
    <x v="13"/>
    <x v="1"/>
  </r>
  <r>
    <x v="9"/>
    <x v="0"/>
    <x v="13"/>
    <x v="1"/>
  </r>
  <r>
    <x v="10"/>
    <x v="0"/>
    <x v="13"/>
    <x v="1"/>
  </r>
  <r>
    <x v="10"/>
    <x v="0"/>
    <x v="13"/>
    <x v="1"/>
  </r>
  <r>
    <x v="5"/>
    <x v="0"/>
    <x v="14"/>
    <x v="3"/>
  </r>
  <r>
    <x v="4"/>
    <x v="0"/>
    <x v="14"/>
    <x v="3"/>
  </r>
  <r>
    <x v="5"/>
    <x v="0"/>
    <x v="15"/>
    <x v="9"/>
  </r>
  <r>
    <x v="6"/>
    <x v="0"/>
    <x v="15"/>
    <x v="9"/>
  </r>
  <r>
    <x v="5"/>
    <x v="0"/>
    <x v="15"/>
    <x v="9"/>
  </r>
  <r>
    <x v="2"/>
    <x v="0"/>
    <x v="15"/>
    <x v="9"/>
  </r>
  <r>
    <x v="9"/>
    <x v="0"/>
    <x v="15"/>
    <x v="9"/>
  </r>
  <r>
    <x v="2"/>
    <x v="0"/>
    <x v="15"/>
    <x v="9"/>
  </r>
  <r>
    <x v="7"/>
    <x v="0"/>
    <x v="15"/>
    <x v="9"/>
  </r>
  <r>
    <x v="7"/>
    <x v="0"/>
    <x v="15"/>
    <x v="9"/>
  </r>
  <r>
    <x v="7"/>
    <x v="0"/>
    <x v="15"/>
    <x v="9"/>
  </r>
  <r>
    <x v="7"/>
    <x v="0"/>
    <x v="15"/>
    <x v="9"/>
  </r>
  <r>
    <x v="0"/>
    <x v="0"/>
    <x v="15"/>
    <x v="9"/>
  </r>
  <r>
    <x v="7"/>
    <x v="0"/>
    <x v="15"/>
    <x v="9"/>
  </r>
  <r>
    <x v="2"/>
    <x v="0"/>
    <x v="15"/>
    <x v="9"/>
  </r>
  <r>
    <x v="11"/>
    <x v="0"/>
    <x v="15"/>
    <x v="9"/>
  </r>
  <r>
    <x v="0"/>
    <x v="0"/>
    <x v="15"/>
    <x v="9"/>
  </r>
  <r>
    <x v="4"/>
    <x v="0"/>
    <x v="15"/>
    <x v="9"/>
  </r>
  <r>
    <x v="11"/>
    <x v="0"/>
    <x v="15"/>
    <x v="9"/>
  </r>
  <r>
    <x v="4"/>
    <x v="0"/>
    <x v="15"/>
    <x v="9"/>
  </r>
  <r>
    <x v="8"/>
    <x v="2"/>
    <x v="15"/>
    <x v="9"/>
  </r>
  <r>
    <x v="8"/>
    <x v="1"/>
    <x v="15"/>
    <x v="9"/>
  </r>
  <r>
    <x v="9"/>
    <x v="0"/>
    <x v="16"/>
    <x v="3"/>
  </r>
  <r>
    <x v="11"/>
    <x v="0"/>
    <x v="17"/>
    <x v="10"/>
  </r>
  <r>
    <x v="6"/>
    <x v="0"/>
    <x v="17"/>
    <x v="10"/>
  </r>
  <r>
    <x v="5"/>
    <x v="0"/>
    <x v="17"/>
    <x v="10"/>
  </r>
  <r>
    <x v="5"/>
    <x v="0"/>
    <x v="17"/>
    <x v="10"/>
  </r>
  <r>
    <x v="4"/>
    <x v="0"/>
    <x v="17"/>
    <x v="10"/>
  </r>
  <r>
    <x v="4"/>
    <x v="0"/>
    <x v="17"/>
    <x v="10"/>
  </r>
  <r>
    <x v="5"/>
    <x v="0"/>
    <x v="17"/>
    <x v="10"/>
  </r>
  <r>
    <x v="0"/>
    <x v="0"/>
    <x v="17"/>
    <x v="10"/>
  </r>
  <r>
    <x v="1"/>
    <x v="0"/>
    <x v="17"/>
    <x v="10"/>
  </r>
  <r>
    <x v="8"/>
    <x v="0"/>
    <x v="17"/>
    <x v="10"/>
  </r>
  <r>
    <x v="8"/>
    <x v="0"/>
    <x v="17"/>
    <x v="10"/>
  </r>
  <r>
    <x v="7"/>
    <x v="0"/>
    <x v="17"/>
    <x v="10"/>
  </r>
  <r>
    <x v="7"/>
    <x v="0"/>
    <x v="17"/>
    <x v="10"/>
  </r>
  <r>
    <x v="7"/>
    <x v="0"/>
    <x v="17"/>
    <x v="10"/>
  </r>
  <r>
    <x v="2"/>
    <x v="1"/>
    <x v="17"/>
    <x v="10"/>
  </r>
  <r>
    <x v="2"/>
    <x v="1"/>
    <x v="17"/>
    <x v="10"/>
  </r>
  <r>
    <x v="1"/>
    <x v="0"/>
    <x v="18"/>
    <x v="8"/>
  </r>
  <r>
    <x v="2"/>
    <x v="0"/>
    <x v="18"/>
    <x v="8"/>
  </r>
  <r>
    <x v="5"/>
    <x v="0"/>
    <x v="18"/>
    <x v="8"/>
  </r>
  <r>
    <x v="5"/>
    <x v="0"/>
    <x v="18"/>
    <x v="8"/>
  </r>
  <r>
    <x v="6"/>
    <x v="0"/>
    <x v="19"/>
    <x v="6"/>
  </r>
  <r>
    <x v="8"/>
    <x v="0"/>
    <x v="19"/>
    <x v="6"/>
  </r>
  <r>
    <x v="7"/>
    <x v="0"/>
    <x v="19"/>
    <x v="6"/>
  </r>
  <r>
    <x v="5"/>
    <x v="0"/>
    <x v="20"/>
    <x v="6"/>
  </r>
  <r>
    <x v="0"/>
    <x v="0"/>
    <x v="20"/>
    <x v="6"/>
  </r>
  <r>
    <x v="9"/>
    <x v="0"/>
    <x v="20"/>
    <x v="6"/>
  </r>
  <r>
    <x v="4"/>
    <x v="0"/>
    <x v="20"/>
    <x v="6"/>
  </r>
  <r>
    <x v="1"/>
    <x v="0"/>
    <x v="20"/>
    <x v="6"/>
  </r>
  <r>
    <x v="6"/>
    <x v="0"/>
    <x v="20"/>
    <x v="6"/>
  </r>
  <r>
    <x v="2"/>
    <x v="0"/>
    <x v="20"/>
    <x v="6"/>
  </r>
  <r>
    <x v="2"/>
    <x v="0"/>
    <x v="20"/>
    <x v="6"/>
  </r>
  <r>
    <x v="2"/>
    <x v="0"/>
    <x v="20"/>
    <x v="6"/>
  </r>
  <r>
    <x v="5"/>
    <x v="0"/>
    <x v="21"/>
    <x v="11"/>
  </r>
  <r>
    <x v="5"/>
    <x v="0"/>
    <x v="21"/>
    <x v="11"/>
  </r>
  <r>
    <x v="9"/>
    <x v="0"/>
    <x v="21"/>
    <x v="11"/>
  </r>
  <r>
    <x v="5"/>
    <x v="0"/>
    <x v="21"/>
    <x v="11"/>
  </r>
  <r>
    <x v="4"/>
    <x v="0"/>
    <x v="21"/>
    <x v="11"/>
  </r>
  <r>
    <x v="4"/>
    <x v="0"/>
    <x v="21"/>
    <x v="11"/>
  </r>
  <r>
    <x v="7"/>
    <x v="0"/>
    <x v="21"/>
    <x v="11"/>
  </r>
  <r>
    <x v="7"/>
    <x v="0"/>
    <x v="21"/>
    <x v="11"/>
  </r>
  <r>
    <x v="3"/>
    <x v="1"/>
    <x v="21"/>
    <x v="11"/>
  </r>
  <r>
    <x v="3"/>
    <x v="1"/>
    <x v="21"/>
    <x v="11"/>
  </r>
  <r>
    <x v="3"/>
    <x v="1"/>
    <x v="21"/>
    <x v="11"/>
  </r>
  <r>
    <x v="3"/>
    <x v="1"/>
    <x v="21"/>
    <x v="11"/>
  </r>
  <r>
    <x v="6"/>
    <x v="1"/>
    <x v="21"/>
    <x v="11"/>
  </r>
  <r>
    <x v="6"/>
    <x v="1"/>
    <x v="21"/>
    <x v="11"/>
  </r>
  <r>
    <x v="2"/>
    <x v="1"/>
    <x v="21"/>
    <x v="11"/>
  </r>
  <r>
    <x v="0"/>
    <x v="0"/>
    <x v="22"/>
    <x v="4"/>
  </r>
  <r>
    <x v="0"/>
    <x v="0"/>
    <x v="22"/>
    <x v="4"/>
  </r>
  <r>
    <x v="8"/>
    <x v="0"/>
    <x v="22"/>
    <x v="4"/>
  </r>
  <r>
    <x v="1"/>
    <x v="1"/>
    <x v="22"/>
    <x v="4"/>
  </r>
  <r>
    <x v="6"/>
    <x v="0"/>
    <x v="23"/>
    <x v="7"/>
  </r>
  <r>
    <x v="5"/>
    <x v="0"/>
    <x v="23"/>
    <x v="7"/>
  </r>
  <r>
    <x v="0"/>
    <x v="0"/>
    <x v="23"/>
    <x v="7"/>
  </r>
  <r>
    <x v="0"/>
    <x v="0"/>
    <x v="23"/>
    <x v="7"/>
  </r>
  <r>
    <x v="4"/>
    <x v="0"/>
    <x v="23"/>
    <x v="7"/>
  </r>
  <r>
    <x v="4"/>
    <x v="0"/>
    <x v="23"/>
    <x v="7"/>
  </r>
  <r>
    <x v="2"/>
    <x v="0"/>
    <x v="23"/>
    <x v="7"/>
  </r>
  <r>
    <x v="4"/>
    <x v="0"/>
    <x v="23"/>
    <x v="7"/>
  </r>
  <r>
    <x v="10"/>
    <x v="0"/>
    <x v="23"/>
    <x v="7"/>
  </r>
  <r>
    <x v="10"/>
    <x v="0"/>
    <x v="23"/>
    <x v="7"/>
  </r>
  <r>
    <x v="6"/>
    <x v="0"/>
    <x v="24"/>
    <x v="12"/>
  </r>
  <r>
    <x v="8"/>
    <x v="0"/>
    <x v="24"/>
    <x v="12"/>
  </r>
  <r>
    <x v="2"/>
    <x v="0"/>
    <x v="24"/>
    <x v="12"/>
  </r>
  <r>
    <x v="5"/>
    <x v="0"/>
    <x v="24"/>
    <x v="12"/>
  </r>
  <r>
    <x v="9"/>
    <x v="1"/>
    <x v="24"/>
    <x v="12"/>
  </r>
  <r>
    <x v="9"/>
    <x v="1"/>
    <x v="24"/>
    <x v="12"/>
  </r>
  <r>
    <x v="4"/>
    <x v="0"/>
    <x v="25"/>
    <x v="8"/>
  </r>
  <r>
    <x v="3"/>
    <x v="0"/>
    <x v="25"/>
    <x v="8"/>
  </r>
  <r>
    <x v="7"/>
    <x v="0"/>
    <x v="25"/>
    <x v="8"/>
  </r>
  <r>
    <x v="7"/>
    <x v="0"/>
    <x v="26"/>
    <x v="2"/>
  </r>
  <r>
    <x v="1"/>
    <x v="0"/>
    <x v="26"/>
    <x v="2"/>
  </r>
  <r>
    <x v="1"/>
    <x v="0"/>
    <x v="26"/>
    <x v="2"/>
  </r>
  <r>
    <x v="6"/>
    <x v="0"/>
    <x v="27"/>
    <x v="3"/>
  </r>
  <r>
    <x v="6"/>
    <x v="0"/>
    <x v="27"/>
    <x v="3"/>
  </r>
  <r>
    <x v="7"/>
    <x v="0"/>
    <x v="28"/>
    <x v="5"/>
  </r>
  <r>
    <x v="0"/>
    <x v="0"/>
    <x v="28"/>
    <x v="5"/>
  </r>
  <r>
    <x v="11"/>
    <x v="0"/>
    <x v="28"/>
    <x v="5"/>
  </r>
  <r>
    <x v="2"/>
    <x v="0"/>
    <x v="28"/>
    <x v="5"/>
  </r>
  <r>
    <x v="6"/>
    <x v="0"/>
    <x v="29"/>
    <x v="7"/>
  </r>
  <r>
    <x v="0"/>
    <x v="0"/>
    <x v="29"/>
    <x v="7"/>
  </r>
  <r>
    <x v="2"/>
    <x v="0"/>
    <x v="29"/>
    <x v="7"/>
  </r>
  <r>
    <x v="4"/>
    <x v="0"/>
    <x v="29"/>
    <x v="7"/>
  </r>
  <r>
    <x v="9"/>
    <x v="0"/>
    <x v="29"/>
    <x v="7"/>
  </r>
  <r>
    <x v="2"/>
    <x v="0"/>
    <x v="29"/>
    <x v="7"/>
  </r>
  <r>
    <x v="7"/>
    <x v="0"/>
    <x v="30"/>
    <x v="13"/>
  </r>
  <r>
    <x v="2"/>
    <x v="0"/>
    <x v="30"/>
    <x v="13"/>
  </r>
  <r>
    <x v="5"/>
    <x v="1"/>
    <x v="30"/>
    <x v="13"/>
  </r>
  <r>
    <x v="5"/>
    <x v="1"/>
    <x v="30"/>
    <x v="13"/>
  </r>
  <r>
    <x v="0"/>
    <x v="0"/>
    <x v="31"/>
    <x v="4"/>
  </r>
  <r>
    <x v="5"/>
    <x v="1"/>
    <x v="31"/>
    <x v="4"/>
  </r>
  <r>
    <x v="0"/>
    <x v="0"/>
    <x v="32"/>
    <x v="13"/>
  </r>
  <r>
    <x v="0"/>
    <x v="0"/>
    <x v="32"/>
    <x v="13"/>
  </r>
  <r>
    <x v="12"/>
    <x v="0"/>
    <x v="32"/>
    <x v="13"/>
  </r>
  <r>
    <x v="7"/>
    <x v="0"/>
    <x v="32"/>
    <x v="13"/>
  </r>
  <r>
    <x v="3"/>
    <x v="0"/>
    <x v="32"/>
    <x v="13"/>
  </r>
  <r>
    <x v="7"/>
    <x v="0"/>
    <x v="33"/>
    <x v="8"/>
  </r>
  <r>
    <x v="7"/>
    <x v="0"/>
    <x v="33"/>
    <x v="8"/>
  </r>
  <r>
    <x v="6"/>
    <x v="0"/>
    <x v="34"/>
    <x v="1"/>
  </r>
  <r>
    <x v="0"/>
    <x v="0"/>
    <x v="34"/>
    <x v="1"/>
  </r>
  <r>
    <x v="0"/>
    <x v="0"/>
    <x v="34"/>
    <x v="1"/>
  </r>
  <r>
    <x v="4"/>
    <x v="0"/>
    <x v="34"/>
    <x v="1"/>
  </r>
  <r>
    <x v="4"/>
    <x v="0"/>
    <x v="34"/>
    <x v="1"/>
  </r>
  <r>
    <x v="8"/>
    <x v="0"/>
    <x v="34"/>
    <x v="1"/>
  </r>
  <r>
    <x v="3"/>
    <x v="1"/>
    <x v="34"/>
    <x v="1"/>
  </r>
  <r>
    <x v="10"/>
    <x v="0"/>
    <x v="35"/>
    <x v="3"/>
  </r>
  <r>
    <x v="4"/>
    <x v="0"/>
    <x v="36"/>
    <x v="8"/>
  </r>
  <r>
    <x v="6"/>
    <x v="0"/>
    <x v="36"/>
    <x v="8"/>
  </r>
  <r>
    <x v="10"/>
    <x v="0"/>
    <x v="37"/>
    <x v="14"/>
  </r>
  <r>
    <x v="10"/>
    <x v="0"/>
    <x v="37"/>
    <x v="14"/>
  </r>
  <r>
    <x v="4"/>
    <x v="0"/>
    <x v="37"/>
    <x v="14"/>
  </r>
  <r>
    <x v="10"/>
    <x v="0"/>
    <x v="37"/>
    <x v="14"/>
  </r>
  <r>
    <x v="4"/>
    <x v="0"/>
    <x v="37"/>
    <x v="14"/>
  </r>
  <r>
    <x v="0"/>
    <x v="0"/>
    <x v="37"/>
    <x v="14"/>
  </r>
  <r>
    <x v="4"/>
    <x v="0"/>
    <x v="37"/>
    <x v="14"/>
  </r>
  <r>
    <x v="6"/>
    <x v="0"/>
    <x v="37"/>
    <x v="14"/>
  </r>
  <r>
    <x v="9"/>
    <x v="0"/>
    <x v="37"/>
    <x v="14"/>
  </r>
  <r>
    <x v="6"/>
    <x v="0"/>
    <x v="37"/>
    <x v="14"/>
  </r>
  <r>
    <x v="2"/>
    <x v="0"/>
    <x v="37"/>
    <x v="14"/>
  </r>
  <r>
    <x v="2"/>
    <x v="0"/>
    <x v="37"/>
    <x v="14"/>
  </r>
  <r>
    <x v="6"/>
    <x v="0"/>
    <x v="37"/>
    <x v="14"/>
  </r>
  <r>
    <x v="5"/>
    <x v="0"/>
    <x v="37"/>
    <x v="14"/>
  </r>
  <r>
    <x v="0"/>
    <x v="0"/>
    <x v="38"/>
    <x v="8"/>
  </r>
  <r>
    <x v="1"/>
    <x v="0"/>
    <x v="38"/>
    <x v="8"/>
  </r>
  <r>
    <x v="0"/>
    <x v="0"/>
    <x v="38"/>
    <x v="8"/>
  </r>
  <r>
    <x v="4"/>
    <x v="0"/>
    <x v="38"/>
    <x v="8"/>
  </r>
  <r>
    <x v="2"/>
    <x v="0"/>
    <x v="38"/>
    <x v="8"/>
  </r>
  <r>
    <x v="8"/>
    <x v="0"/>
    <x v="39"/>
    <x v="2"/>
  </r>
  <r>
    <x v="0"/>
    <x v="0"/>
    <x v="40"/>
    <x v="3"/>
  </r>
  <r>
    <x v="5"/>
    <x v="0"/>
    <x v="40"/>
    <x v="3"/>
  </r>
  <r>
    <x v="2"/>
    <x v="0"/>
    <x v="40"/>
    <x v="3"/>
  </r>
  <r>
    <x v="3"/>
    <x v="0"/>
    <x v="41"/>
    <x v="13"/>
  </r>
  <r>
    <x v="9"/>
    <x v="0"/>
    <x v="42"/>
    <x v="9"/>
  </r>
  <r>
    <x v="6"/>
    <x v="0"/>
    <x v="42"/>
    <x v="9"/>
  </r>
  <r>
    <x v="0"/>
    <x v="0"/>
    <x v="42"/>
    <x v="9"/>
  </r>
  <r>
    <x v="11"/>
    <x v="0"/>
    <x v="42"/>
    <x v="9"/>
  </r>
  <r>
    <x v="4"/>
    <x v="0"/>
    <x v="43"/>
    <x v="2"/>
  </r>
  <r>
    <x v="2"/>
    <x v="0"/>
    <x v="43"/>
    <x v="2"/>
  </r>
  <r>
    <x v="9"/>
    <x v="0"/>
    <x v="44"/>
    <x v="11"/>
  </r>
  <r>
    <x v="4"/>
    <x v="0"/>
    <x v="44"/>
    <x v="11"/>
  </r>
  <r>
    <x v="2"/>
    <x v="0"/>
    <x v="44"/>
    <x v="11"/>
  </r>
  <r>
    <x v="7"/>
    <x v="0"/>
    <x v="44"/>
    <x v="11"/>
  </r>
  <r>
    <x v="6"/>
    <x v="1"/>
    <x v="44"/>
    <x v="11"/>
  </r>
  <r>
    <x v="8"/>
    <x v="1"/>
    <x v="44"/>
    <x v="11"/>
  </r>
  <r>
    <x v="2"/>
    <x v="1"/>
    <x v="44"/>
    <x v="11"/>
  </r>
  <r>
    <x v="8"/>
    <x v="0"/>
    <x v="45"/>
    <x v="5"/>
  </r>
  <r>
    <x v="7"/>
    <x v="0"/>
    <x v="45"/>
    <x v="5"/>
  </r>
  <r>
    <x v="8"/>
    <x v="0"/>
    <x v="45"/>
    <x v="5"/>
  </r>
  <r>
    <x v="2"/>
    <x v="0"/>
    <x v="45"/>
    <x v="5"/>
  </r>
  <r>
    <x v="4"/>
    <x v="0"/>
    <x v="45"/>
    <x v="5"/>
  </r>
  <r>
    <x v="4"/>
    <x v="0"/>
    <x v="45"/>
    <x v="5"/>
  </r>
  <r>
    <x v="4"/>
    <x v="0"/>
    <x v="45"/>
    <x v="5"/>
  </r>
  <r>
    <x v="9"/>
    <x v="1"/>
    <x v="45"/>
    <x v="5"/>
  </r>
  <r>
    <x v="7"/>
    <x v="0"/>
    <x v="46"/>
    <x v="1"/>
  </r>
  <r>
    <x v="2"/>
    <x v="0"/>
    <x v="46"/>
    <x v="1"/>
  </r>
  <r>
    <x v="4"/>
    <x v="0"/>
    <x v="46"/>
    <x v="1"/>
  </r>
  <r>
    <x v="0"/>
    <x v="0"/>
    <x v="46"/>
    <x v="1"/>
  </r>
  <r>
    <x v="7"/>
    <x v="0"/>
    <x v="46"/>
    <x v="1"/>
  </r>
  <r>
    <x v="2"/>
    <x v="0"/>
    <x v="46"/>
    <x v="1"/>
  </r>
  <r>
    <x v="2"/>
    <x v="0"/>
    <x v="46"/>
    <x v="1"/>
  </r>
  <r>
    <x v="5"/>
    <x v="0"/>
    <x v="46"/>
    <x v="1"/>
  </r>
  <r>
    <x v="9"/>
    <x v="0"/>
    <x v="46"/>
    <x v="1"/>
  </r>
  <r>
    <x v="10"/>
    <x v="0"/>
    <x v="46"/>
    <x v="1"/>
  </r>
  <r>
    <x v="5"/>
    <x v="0"/>
    <x v="46"/>
    <x v="1"/>
  </r>
  <r>
    <x v="4"/>
    <x v="0"/>
    <x v="47"/>
    <x v="3"/>
  </r>
  <r>
    <x v="2"/>
    <x v="0"/>
    <x v="47"/>
    <x v="3"/>
  </r>
  <r>
    <x v="2"/>
    <x v="0"/>
    <x v="47"/>
    <x v="3"/>
  </r>
  <r>
    <x v="0"/>
    <x v="0"/>
    <x v="48"/>
    <x v="3"/>
  </r>
  <r>
    <x v="0"/>
    <x v="0"/>
    <x v="48"/>
    <x v="3"/>
  </r>
  <r>
    <x v="4"/>
    <x v="0"/>
    <x v="48"/>
    <x v="3"/>
  </r>
  <r>
    <x v="5"/>
    <x v="0"/>
    <x v="49"/>
    <x v="15"/>
  </r>
  <r>
    <x v="5"/>
    <x v="0"/>
    <x v="49"/>
    <x v="15"/>
  </r>
  <r>
    <x v="5"/>
    <x v="0"/>
    <x v="49"/>
    <x v="15"/>
  </r>
  <r>
    <x v="4"/>
    <x v="0"/>
    <x v="49"/>
    <x v="15"/>
  </r>
  <r>
    <x v="5"/>
    <x v="0"/>
    <x v="49"/>
    <x v="15"/>
  </r>
  <r>
    <x v="4"/>
    <x v="0"/>
    <x v="49"/>
    <x v="15"/>
  </r>
  <r>
    <x v="11"/>
    <x v="0"/>
    <x v="49"/>
    <x v="15"/>
  </r>
  <r>
    <x v="9"/>
    <x v="0"/>
    <x v="49"/>
    <x v="15"/>
  </r>
  <r>
    <x v="4"/>
    <x v="0"/>
    <x v="49"/>
    <x v="15"/>
  </r>
  <r>
    <x v="6"/>
    <x v="0"/>
    <x v="49"/>
    <x v="15"/>
  </r>
  <r>
    <x v="11"/>
    <x v="0"/>
    <x v="49"/>
    <x v="15"/>
  </r>
  <r>
    <x v="11"/>
    <x v="0"/>
    <x v="49"/>
    <x v="15"/>
  </r>
  <r>
    <x v="4"/>
    <x v="0"/>
    <x v="49"/>
    <x v="15"/>
  </r>
  <r>
    <x v="9"/>
    <x v="0"/>
    <x v="49"/>
    <x v="15"/>
  </r>
  <r>
    <x v="4"/>
    <x v="0"/>
    <x v="49"/>
    <x v="15"/>
  </r>
  <r>
    <x v="6"/>
    <x v="0"/>
    <x v="49"/>
    <x v="15"/>
  </r>
  <r>
    <x v="10"/>
    <x v="0"/>
    <x v="49"/>
    <x v="15"/>
  </r>
  <r>
    <x v="2"/>
    <x v="0"/>
    <x v="49"/>
    <x v="15"/>
  </r>
  <r>
    <x v="10"/>
    <x v="0"/>
    <x v="49"/>
    <x v="15"/>
  </r>
  <r>
    <x v="0"/>
    <x v="0"/>
    <x v="49"/>
    <x v="15"/>
  </r>
  <r>
    <x v="10"/>
    <x v="0"/>
    <x v="49"/>
    <x v="15"/>
  </r>
  <r>
    <x v="4"/>
    <x v="0"/>
    <x v="49"/>
    <x v="15"/>
  </r>
  <r>
    <x v="6"/>
    <x v="0"/>
    <x v="49"/>
    <x v="15"/>
  </r>
  <r>
    <x v="11"/>
    <x v="0"/>
    <x v="49"/>
    <x v="15"/>
  </r>
  <r>
    <x v="11"/>
    <x v="0"/>
    <x v="49"/>
    <x v="15"/>
  </r>
  <r>
    <x v="2"/>
    <x v="0"/>
    <x v="49"/>
    <x v="15"/>
  </r>
  <r>
    <x v="9"/>
    <x v="0"/>
    <x v="49"/>
    <x v="15"/>
  </r>
  <r>
    <x v="0"/>
    <x v="0"/>
    <x v="49"/>
    <x v="15"/>
  </r>
  <r>
    <x v="0"/>
    <x v="0"/>
    <x v="49"/>
    <x v="15"/>
  </r>
  <r>
    <x v="2"/>
    <x v="0"/>
    <x v="49"/>
    <x v="15"/>
  </r>
  <r>
    <x v="10"/>
    <x v="0"/>
    <x v="49"/>
    <x v="15"/>
  </r>
  <r>
    <x v="0"/>
    <x v="0"/>
    <x v="49"/>
    <x v="15"/>
  </r>
  <r>
    <x v="10"/>
    <x v="0"/>
    <x v="49"/>
    <x v="15"/>
  </r>
  <r>
    <x v="9"/>
    <x v="0"/>
    <x v="49"/>
    <x v="15"/>
  </r>
  <r>
    <x v="1"/>
    <x v="0"/>
    <x v="49"/>
    <x v="15"/>
  </r>
  <r>
    <x v="2"/>
    <x v="0"/>
    <x v="49"/>
    <x v="15"/>
  </r>
  <r>
    <x v="0"/>
    <x v="0"/>
    <x v="49"/>
    <x v="15"/>
  </r>
  <r>
    <x v="8"/>
    <x v="0"/>
    <x v="49"/>
    <x v="15"/>
  </r>
  <r>
    <x v="2"/>
    <x v="0"/>
    <x v="49"/>
    <x v="15"/>
  </r>
  <r>
    <x v="8"/>
    <x v="0"/>
    <x v="49"/>
    <x v="15"/>
  </r>
  <r>
    <x v="1"/>
    <x v="0"/>
    <x v="49"/>
    <x v="15"/>
  </r>
  <r>
    <x v="8"/>
    <x v="0"/>
    <x v="49"/>
    <x v="15"/>
  </r>
  <r>
    <x v="8"/>
    <x v="0"/>
    <x v="49"/>
    <x v="15"/>
  </r>
  <r>
    <x v="8"/>
    <x v="0"/>
    <x v="49"/>
    <x v="15"/>
  </r>
  <r>
    <x v="7"/>
    <x v="1"/>
    <x v="49"/>
    <x v="15"/>
  </r>
  <r>
    <x v="3"/>
    <x v="1"/>
    <x v="49"/>
    <x v="15"/>
  </r>
  <r>
    <x v="7"/>
    <x v="1"/>
    <x v="49"/>
    <x v="15"/>
  </r>
  <r>
    <x v="7"/>
    <x v="1"/>
    <x v="49"/>
    <x v="15"/>
  </r>
  <r>
    <x v="7"/>
    <x v="1"/>
    <x v="49"/>
    <x v="15"/>
  </r>
  <r>
    <x v="7"/>
    <x v="1"/>
    <x v="49"/>
    <x v="15"/>
  </r>
  <r>
    <x v="1"/>
    <x v="1"/>
    <x v="49"/>
    <x v="15"/>
  </r>
  <r>
    <x v="3"/>
    <x v="1"/>
    <x v="49"/>
    <x v="15"/>
  </r>
  <r>
    <x v="3"/>
    <x v="1"/>
    <x v="49"/>
    <x v="15"/>
  </r>
  <r>
    <x v="3"/>
    <x v="1"/>
    <x v="49"/>
    <x v="15"/>
  </r>
  <r>
    <x v="3"/>
    <x v="1"/>
    <x v="49"/>
    <x v="15"/>
  </r>
  <r>
    <x v="1"/>
    <x v="1"/>
    <x v="49"/>
    <x v="15"/>
  </r>
  <r>
    <x v="1"/>
    <x v="1"/>
    <x v="49"/>
    <x v="15"/>
  </r>
  <r>
    <x v="5"/>
    <x v="0"/>
    <x v="50"/>
    <x v="5"/>
  </r>
  <r>
    <x v="6"/>
    <x v="0"/>
    <x v="50"/>
    <x v="5"/>
  </r>
  <r>
    <x v="2"/>
    <x v="0"/>
    <x v="50"/>
    <x v="5"/>
  </r>
  <r>
    <x v="11"/>
    <x v="0"/>
    <x v="50"/>
    <x v="5"/>
  </r>
  <r>
    <x v="6"/>
    <x v="0"/>
    <x v="51"/>
    <x v="3"/>
  </r>
  <r>
    <x v="2"/>
    <x v="0"/>
    <x v="52"/>
    <x v="0"/>
  </r>
  <r>
    <x v="7"/>
    <x v="0"/>
    <x v="52"/>
    <x v="0"/>
  </r>
  <r>
    <x v="1"/>
    <x v="0"/>
    <x v="52"/>
    <x v="0"/>
  </r>
  <r>
    <x v="1"/>
    <x v="0"/>
    <x v="52"/>
    <x v="0"/>
  </r>
  <r>
    <x v="2"/>
    <x v="0"/>
    <x v="52"/>
    <x v="0"/>
  </r>
  <r>
    <x v="5"/>
    <x v="0"/>
    <x v="52"/>
    <x v="0"/>
  </r>
  <r>
    <x v="5"/>
    <x v="1"/>
    <x v="52"/>
    <x v="0"/>
  </r>
  <r>
    <x v="3"/>
    <x v="0"/>
    <x v="53"/>
    <x v="16"/>
  </r>
  <r>
    <x v="4"/>
    <x v="0"/>
    <x v="53"/>
    <x v="16"/>
  </r>
  <r>
    <x v="3"/>
    <x v="0"/>
    <x v="53"/>
    <x v="16"/>
  </r>
  <r>
    <x v="4"/>
    <x v="0"/>
    <x v="53"/>
    <x v="16"/>
  </r>
  <r>
    <x v="2"/>
    <x v="0"/>
    <x v="53"/>
    <x v="16"/>
  </r>
  <r>
    <x v="8"/>
    <x v="0"/>
    <x v="53"/>
    <x v="16"/>
  </r>
  <r>
    <x v="8"/>
    <x v="0"/>
    <x v="53"/>
    <x v="16"/>
  </r>
  <r>
    <x v="4"/>
    <x v="0"/>
    <x v="53"/>
    <x v="16"/>
  </r>
  <r>
    <x v="9"/>
    <x v="0"/>
    <x v="53"/>
    <x v="16"/>
  </r>
  <r>
    <x v="5"/>
    <x v="0"/>
    <x v="53"/>
    <x v="16"/>
  </r>
  <r>
    <x v="7"/>
    <x v="0"/>
    <x v="53"/>
    <x v="16"/>
  </r>
  <r>
    <x v="5"/>
    <x v="0"/>
    <x v="53"/>
    <x v="16"/>
  </r>
  <r>
    <x v="9"/>
    <x v="0"/>
    <x v="53"/>
    <x v="16"/>
  </r>
  <r>
    <x v="0"/>
    <x v="0"/>
    <x v="53"/>
    <x v="16"/>
  </r>
  <r>
    <x v="5"/>
    <x v="0"/>
    <x v="53"/>
    <x v="16"/>
  </r>
  <r>
    <x v="6"/>
    <x v="0"/>
    <x v="53"/>
    <x v="16"/>
  </r>
  <r>
    <x v="9"/>
    <x v="0"/>
    <x v="53"/>
    <x v="16"/>
  </r>
  <r>
    <x v="10"/>
    <x v="0"/>
    <x v="53"/>
    <x v="16"/>
  </r>
  <r>
    <x v="6"/>
    <x v="0"/>
    <x v="53"/>
    <x v="16"/>
  </r>
  <r>
    <x v="10"/>
    <x v="0"/>
    <x v="53"/>
    <x v="16"/>
  </r>
  <r>
    <x v="0"/>
    <x v="0"/>
    <x v="53"/>
    <x v="16"/>
  </r>
  <r>
    <x v="11"/>
    <x v="1"/>
    <x v="53"/>
    <x v="16"/>
  </r>
  <r>
    <x v="11"/>
    <x v="1"/>
    <x v="53"/>
    <x v="16"/>
  </r>
  <r>
    <x v="9"/>
    <x v="0"/>
    <x v="54"/>
    <x v="7"/>
  </r>
  <r>
    <x v="2"/>
    <x v="0"/>
    <x v="54"/>
    <x v="7"/>
  </r>
  <r>
    <x v="9"/>
    <x v="0"/>
    <x v="54"/>
    <x v="7"/>
  </r>
  <r>
    <x v="10"/>
    <x v="0"/>
    <x v="54"/>
    <x v="7"/>
  </r>
  <r>
    <x v="10"/>
    <x v="0"/>
    <x v="54"/>
    <x v="7"/>
  </r>
  <r>
    <x v="0"/>
    <x v="0"/>
    <x v="55"/>
    <x v="17"/>
  </r>
  <r>
    <x v="0"/>
    <x v="0"/>
    <x v="55"/>
    <x v="17"/>
  </r>
  <r>
    <x v="0"/>
    <x v="0"/>
    <x v="55"/>
    <x v="17"/>
  </r>
  <r>
    <x v="0"/>
    <x v="0"/>
    <x v="55"/>
    <x v="17"/>
  </r>
  <r>
    <x v="9"/>
    <x v="0"/>
    <x v="55"/>
    <x v="17"/>
  </r>
  <r>
    <x v="0"/>
    <x v="0"/>
    <x v="55"/>
    <x v="17"/>
  </r>
  <r>
    <x v="4"/>
    <x v="0"/>
    <x v="55"/>
    <x v="17"/>
  </r>
  <r>
    <x v="6"/>
    <x v="0"/>
    <x v="55"/>
    <x v="17"/>
  </r>
  <r>
    <x v="0"/>
    <x v="0"/>
    <x v="55"/>
    <x v="17"/>
  </r>
  <r>
    <x v="4"/>
    <x v="0"/>
    <x v="55"/>
    <x v="17"/>
  </r>
  <r>
    <x v="9"/>
    <x v="0"/>
    <x v="55"/>
    <x v="17"/>
  </r>
  <r>
    <x v="4"/>
    <x v="0"/>
    <x v="55"/>
    <x v="17"/>
  </r>
  <r>
    <x v="6"/>
    <x v="0"/>
    <x v="55"/>
    <x v="17"/>
  </r>
  <r>
    <x v="6"/>
    <x v="0"/>
    <x v="55"/>
    <x v="17"/>
  </r>
  <r>
    <x v="6"/>
    <x v="0"/>
    <x v="55"/>
    <x v="17"/>
  </r>
  <r>
    <x v="4"/>
    <x v="0"/>
    <x v="55"/>
    <x v="17"/>
  </r>
  <r>
    <x v="4"/>
    <x v="0"/>
    <x v="55"/>
    <x v="17"/>
  </r>
  <r>
    <x v="2"/>
    <x v="0"/>
    <x v="55"/>
    <x v="17"/>
  </r>
  <r>
    <x v="2"/>
    <x v="0"/>
    <x v="55"/>
    <x v="17"/>
  </r>
  <r>
    <x v="6"/>
    <x v="0"/>
    <x v="55"/>
    <x v="17"/>
  </r>
  <r>
    <x v="6"/>
    <x v="0"/>
    <x v="55"/>
    <x v="17"/>
  </r>
  <r>
    <x v="4"/>
    <x v="0"/>
    <x v="55"/>
    <x v="17"/>
  </r>
  <r>
    <x v="2"/>
    <x v="0"/>
    <x v="55"/>
    <x v="17"/>
  </r>
  <r>
    <x v="2"/>
    <x v="0"/>
    <x v="55"/>
    <x v="17"/>
  </r>
  <r>
    <x v="2"/>
    <x v="0"/>
    <x v="55"/>
    <x v="17"/>
  </r>
  <r>
    <x v="2"/>
    <x v="0"/>
    <x v="55"/>
    <x v="17"/>
  </r>
  <r>
    <x v="10"/>
    <x v="1"/>
    <x v="55"/>
    <x v="17"/>
  </r>
  <r>
    <x v="5"/>
    <x v="1"/>
    <x v="55"/>
    <x v="17"/>
  </r>
  <r>
    <x v="5"/>
    <x v="1"/>
    <x v="55"/>
    <x v="17"/>
  </r>
  <r>
    <x v="10"/>
    <x v="1"/>
    <x v="55"/>
    <x v="17"/>
  </r>
  <r>
    <x v="5"/>
    <x v="1"/>
    <x v="55"/>
    <x v="17"/>
  </r>
  <r>
    <x v="5"/>
    <x v="1"/>
    <x v="55"/>
    <x v="17"/>
  </r>
  <r>
    <x v="9"/>
    <x v="1"/>
    <x v="55"/>
    <x v="17"/>
  </r>
  <r>
    <x v="5"/>
    <x v="1"/>
    <x v="55"/>
    <x v="17"/>
  </r>
  <r>
    <x v="5"/>
    <x v="1"/>
    <x v="55"/>
    <x v="17"/>
  </r>
  <r>
    <x v="9"/>
    <x v="1"/>
    <x v="55"/>
    <x v="17"/>
  </r>
  <r>
    <x v="10"/>
    <x v="1"/>
    <x v="55"/>
    <x v="17"/>
  </r>
  <r>
    <x v="10"/>
    <x v="1"/>
    <x v="55"/>
    <x v="17"/>
  </r>
  <r>
    <x v="10"/>
    <x v="1"/>
    <x v="55"/>
    <x v="17"/>
  </r>
  <r>
    <x v="10"/>
    <x v="1"/>
    <x v="55"/>
    <x v="17"/>
  </r>
  <r>
    <x v="9"/>
    <x v="1"/>
    <x v="55"/>
    <x v="17"/>
  </r>
  <r>
    <x v="9"/>
    <x v="1"/>
    <x v="55"/>
    <x v="17"/>
  </r>
  <r>
    <x v="12"/>
    <x v="0"/>
    <x v="56"/>
    <x v="13"/>
  </r>
  <r>
    <x v="12"/>
    <x v="0"/>
    <x v="56"/>
    <x v="13"/>
  </r>
  <r>
    <x v="7"/>
    <x v="0"/>
    <x v="56"/>
    <x v="13"/>
  </r>
  <r>
    <x v="2"/>
    <x v="0"/>
    <x v="56"/>
    <x v="13"/>
  </r>
  <r>
    <x v="6"/>
    <x v="0"/>
    <x v="57"/>
    <x v="1"/>
  </r>
  <r>
    <x v="7"/>
    <x v="0"/>
    <x v="57"/>
    <x v="1"/>
  </r>
  <r>
    <x v="2"/>
    <x v="0"/>
    <x v="57"/>
    <x v="1"/>
  </r>
  <r>
    <x v="8"/>
    <x v="0"/>
    <x v="57"/>
    <x v="1"/>
  </r>
  <r>
    <x v="2"/>
    <x v="0"/>
    <x v="57"/>
    <x v="1"/>
  </r>
  <r>
    <x v="5"/>
    <x v="0"/>
    <x v="57"/>
    <x v="1"/>
  </r>
  <r>
    <x v="7"/>
    <x v="0"/>
    <x v="57"/>
    <x v="1"/>
  </r>
  <r>
    <x v="8"/>
    <x v="0"/>
    <x v="57"/>
    <x v="1"/>
  </r>
  <r>
    <x v="9"/>
    <x v="0"/>
    <x v="57"/>
    <x v="1"/>
  </r>
  <r>
    <x v="5"/>
    <x v="0"/>
    <x v="57"/>
    <x v="1"/>
  </r>
  <r>
    <x v="9"/>
    <x v="0"/>
    <x v="57"/>
    <x v="1"/>
  </r>
  <r>
    <x v="3"/>
    <x v="0"/>
    <x v="57"/>
    <x v="1"/>
  </r>
  <r>
    <x v="3"/>
    <x v="1"/>
    <x v="57"/>
    <x v="1"/>
  </r>
  <r>
    <x v="2"/>
    <x v="0"/>
    <x v="58"/>
    <x v="2"/>
  </r>
  <r>
    <x v="3"/>
    <x v="0"/>
    <x v="58"/>
    <x v="2"/>
  </r>
  <r>
    <x v="3"/>
    <x v="0"/>
    <x v="58"/>
    <x v="2"/>
  </r>
  <r>
    <x v="10"/>
    <x v="0"/>
    <x v="59"/>
    <x v="3"/>
  </r>
  <r>
    <x v="8"/>
    <x v="0"/>
    <x v="60"/>
    <x v="5"/>
  </r>
  <r>
    <x v="5"/>
    <x v="0"/>
    <x v="60"/>
    <x v="5"/>
  </r>
  <r>
    <x v="7"/>
    <x v="0"/>
    <x v="60"/>
    <x v="5"/>
  </r>
  <r>
    <x v="7"/>
    <x v="0"/>
    <x v="60"/>
    <x v="5"/>
  </r>
  <r>
    <x v="11"/>
    <x v="0"/>
    <x v="60"/>
    <x v="5"/>
  </r>
  <r>
    <x v="2"/>
    <x v="0"/>
    <x v="60"/>
    <x v="5"/>
  </r>
  <r>
    <x v="9"/>
    <x v="1"/>
    <x v="60"/>
    <x v="5"/>
  </r>
  <r>
    <x v="6"/>
    <x v="0"/>
    <x v="61"/>
    <x v="12"/>
  </r>
  <r>
    <x v="8"/>
    <x v="0"/>
    <x v="61"/>
    <x v="12"/>
  </r>
  <r>
    <x v="7"/>
    <x v="0"/>
    <x v="61"/>
    <x v="12"/>
  </r>
  <r>
    <x v="2"/>
    <x v="0"/>
    <x v="61"/>
    <x v="12"/>
  </r>
  <r>
    <x v="2"/>
    <x v="0"/>
    <x v="61"/>
    <x v="12"/>
  </r>
  <r>
    <x v="4"/>
    <x v="0"/>
    <x v="61"/>
    <x v="12"/>
  </r>
  <r>
    <x v="5"/>
    <x v="0"/>
    <x v="61"/>
    <x v="12"/>
  </r>
  <r>
    <x v="5"/>
    <x v="0"/>
    <x v="61"/>
    <x v="12"/>
  </r>
  <r>
    <x v="11"/>
    <x v="0"/>
    <x v="61"/>
    <x v="12"/>
  </r>
  <r>
    <x v="5"/>
    <x v="0"/>
    <x v="61"/>
    <x v="12"/>
  </r>
  <r>
    <x v="5"/>
    <x v="0"/>
    <x v="61"/>
    <x v="12"/>
  </r>
  <r>
    <x v="0"/>
    <x v="0"/>
    <x v="61"/>
    <x v="12"/>
  </r>
  <r>
    <x v="0"/>
    <x v="0"/>
    <x v="61"/>
    <x v="12"/>
  </r>
  <r>
    <x v="0"/>
    <x v="0"/>
    <x v="61"/>
    <x v="12"/>
  </r>
  <r>
    <x v="7"/>
    <x v="0"/>
    <x v="62"/>
    <x v="4"/>
  </r>
  <r>
    <x v="7"/>
    <x v="0"/>
    <x v="62"/>
    <x v="4"/>
  </r>
  <r>
    <x v="12"/>
    <x v="0"/>
    <x v="63"/>
    <x v="4"/>
  </r>
  <r>
    <x v="8"/>
    <x v="0"/>
    <x v="63"/>
    <x v="4"/>
  </r>
  <r>
    <x v="7"/>
    <x v="0"/>
    <x v="63"/>
    <x v="4"/>
  </r>
  <r>
    <x v="3"/>
    <x v="0"/>
    <x v="63"/>
    <x v="4"/>
  </r>
  <r>
    <x v="3"/>
    <x v="0"/>
    <x v="63"/>
    <x v="4"/>
  </r>
  <r>
    <x v="1"/>
    <x v="1"/>
    <x v="63"/>
    <x v="4"/>
  </r>
  <r>
    <x v="0"/>
    <x v="0"/>
    <x v="64"/>
    <x v="2"/>
  </r>
  <r>
    <x v="5"/>
    <x v="0"/>
    <x v="64"/>
    <x v="2"/>
  </r>
  <r>
    <x v="1"/>
    <x v="0"/>
    <x v="64"/>
    <x v="2"/>
  </r>
  <r>
    <x v="5"/>
    <x v="0"/>
    <x v="64"/>
    <x v="2"/>
  </r>
  <r>
    <x v="3"/>
    <x v="0"/>
    <x v="65"/>
    <x v="16"/>
  </r>
  <r>
    <x v="2"/>
    <x v="0"/>
    <x v="65"/>
    <x v="16"/>
  </r>
  <r>
    <x v="2"/>
    <x v="0"/>
    <x v="65"/>
    <x v="16"/>
  </r>
  <r>
    <x v="2"/>
    <x v="0"/>
    <x v="65"/>
    <x v="16"/>
  </r>
  <r>
    <x v="5"/>
    <x v="0"/>
    <x v="65"/>
    <x v="16"/>
  </r>
  <r>
    <x v="5"/>
    <x v="0"/>
    <x v="65"/>
    <x v="16"/>
  </r>
  <r>
    <x v="7"/>
    <x v="0"/>
    <x v="65"/>
    <x v="16"/>
  </r>
  <r>
    <x v="9"/>
    <x v="0"/>
    <x v="65"/>
    <x v="16"/>
  </r>
  <r>
    <x v="7"/>
    <x v="0"/>
    <x v="65"/>
    <x v="16"/>
  </r>
  <r>
    <x v="6"/>
    <x v="0"/>
    <x v="65"/>
    <x v="16"/>
  </r>
  <r>
    <x v="0"/>
    <x v="0"/>
    <x v="65"/>
    <x v="16"/>
  </r>
  <r>
    <x v="6"/>
    <x v="0"/>
    <x v="65"/>
    <x v="16"/>
  </r>
  <r>
    <x v="10"/>
    <x v="0"/>
    <x v="65"/>
    <x v="16"/>
  </r>
  <r>
    <x v="7"/>
    <x v="0"/>
    <x v="65"/>
    <x v="16"/>
  </r>
  <r>
    <x v="0"/>
    <x v="0"/>
    <x v="65"/>
    <x v="16"/>
  </r>
  <r>
    <x v="11"/>
    <x v="1"/>
    <x v="65"/>
    <x v="16"/>
  </r>
  <r>
    <x v="11"/>
    <x v="1"/>
    <x v="65"/>
    <x v="16"/>
  </r>
  <r>
    <x v="10"/>
    <x v="0"/>
    <x v="66"/>
    <x v="2"/>
  </r>
  <r>
    <x v="9"/>
    <x v="0"/>
    <x v="67"/>
    <x v="8"/>
  </r>
  <r>
    <x v="1"/>
    <x v="0"/>
    <x v="67"/>
    <x v="8"/>
  </r>
  <r>
    <x v="7"/>
    <x v="0"/>
    <x v="67"/>
    <x v="8"/>
  </r>
  <r>
    <x v="4"/>
    <x v="0"/>
    <x v="67"/>
    <x v="8"/>
  </r>
  <r>
    <x v="1"/>
    <x v="0"/>
    <x v="67"/>
    <x v="8"/>
  </r>
  <r>
    <x v="3"/>
    <x v="0"/>
    <x v="67"/>
    <x v="8"/>
  </r>
  <r>
    <x v="2"/>
    <x v="0"/>
    <x v="67"/>
    <x v="8"/>
  </r>
  <r>
    <x v="6"/>
    <x v="0"/>
    <x v="67"/>
    <x v="8"/>
  </r>
  <r>
    <x v="2"/>
    <x v="0"/>
    <x v="68"/>
    <x v="2"/>
  </r>
  <r>
    <x v="10"/>
    <x v="0"/>
    <x v="68"/>
    <x v="2"/>
  </r>
  <r>
    <x v="7"/>
    <x v="0"/>
    <x v="68"/>
    <x v="2"/>
  </r>
  <r>
    <x v="3"/>
    <x v="0"/>
    <x v="68"/>
    <x v="2"/>
  </r>
  <r>
    <x v="5"/>
    <x v="0"/>
    <x v="68"/>
    <x v="2"/>
  </r>
  <r>
    <x v="8"/>
    <x v="0"/>
    <x v="69"/>
    <x v="12"/>
  </r>
  <r>
    <x v="7"/>
    <x v="0"/>
    <x v="69"/>
    <x v="12"/>
  </r>
  <r>
    <x v="8"/>
    <x v="0"/>
    <x v="69"/>
    <x v="12"/>
  </r>
  <r>
    <x v="7"/>
    <x v="0"/>
    <x v="69"/>
    <x v="12"/>
  </r>
  <r>
    <x v="4"/>
    <x v="0"/>
    <x v="69"/>
    <x v="12"/>
  </r>
  <r>
    <x v="4"/>
    <x v="0"/>
    <x v="69"/>
    <x v="12"/>
  </r>
  <r>
    <x v="11"/>
    <x v="0"/>
    <x v="69"/>
    <x v="12"/>
  </r>
  <r>
    <x v="11"/>
    <x v="0"/>
    <x v="69"/>
    <x v="12"/>
  </r>
  <r>
    <x v="0"/>
    <x v="0"/>
    <x v="69"/>
    <x v="12"/>
  </r>
  <r>
    <x v="11"/>
    <x v="0"/>
    <x v="69"/>
    <x v="12"/>
  </r>
  <r>
    <x v="0"/>
    <x v="0"/>
    <x v="69"/>
    <x v="12"/>
  </r>
  <r>
    <x v="5"/>
    <x v="0"/>
    <x v="70"/>
    <x v="5"/>
  </r>
  <r>
    <x v="9"/>
    <x v="1"/>
    <x v="70"/>
    <x v="5"/>
  </r>
  <r>
    <x v="5"/>
    <x v="0"/>
    <x v="71"/>
    <x v="11"/>
  </r>
  <r>
    <x v="5"/>
    <x v="0"/>
    <x v="71"/>
    <x v="11"/>
  </r>
  <r>
    <x v="0"/>
    <x v="0"/>
    <x v="71"/>
    <x v="11"/>
  </r>
  <r>
    <x v="5"/>
    <x v="0"/>
    <x v="71"/>
    <x v="11"/>
  </r>
  <r>
    <x v="0"/>
    <x v="0"/>
    <x v="71"/>
    <x v="11"/>
  </r>
  <r>
    <x v="0"/>
    <x v="0"/>
    <x v="71"/>
    <x v="11"/>
  </r>
  <r>
    <x v="0"/>
    <x v="0"/>
    <x v="71"/>
    <x v="11"/>
  </r>
  <r>
    <x v="0"/>
    <x v="0"/>
    <x v="71"/>
    <x v="11"/>
  </r>
  <r>
    <x v="2"/>
    <x v="0"/>
    <x v="71"/>
    <x v="11"/>
  </r>
  <r>
    <x v="7"/>
    <x v="0"/>
    <x v="71"/>
    <x v="11"/>
  </r>
  <r>
    <x v="8"/>
    <x v="1"/>
    <x v="71"/>
    <x v="11"/>
  </r>
  <r>
    <x v="6"/>
    <x v="1"/>
    <x v="71"/>
    <x v="11"/>
  </r>
  <r>
    <x v="6"/>
    <x v="1"/>
    <x v="71"/>
    <x v="11"/>
  </r>
  <r>
    <x v="6"/>
    <x v="1"/>
    <x v="71"/>
    <x v="11"/>
  </r>
  <r>
    <x v="2"/>
    <x v="1"/>
    <x v="71"/>
    <x v="11"/>
  </r>
  <r>
    <x v="8"/>
    <x v="1"/>
    <x v="71"/>
    <x v="11"/>
  </r>
  <r>
    <x v="8"/>
    <x v="1"/>
    <x v="71"/>
    <x v="11"/>
  </r>
  <r>
    <x v="2"/>
    <x v="1"/>
    <x v="71"/>
    <x v="11"/>
  </r>
  <r>
    <x v="0"/>
    <x v="0"/>
    <x v="72"/>
    <x v="14"/>
  </r>
  <r>
    <x v="4"/>
    <x v="0"/>
    <x v="72"/>
    <x v="14"/>
  </r>
  <r>
    <x v="9"/>
    <x v="0"/>
    <x v="72"/>
    <x v="14"/>
  </r>
  <r>
    <x v="5"/>
    <x v="0"/>
    <x v="72"/>
    <x v="14"/>
  </r>
  <r>
    <x v="5"/>
    <x v="0"/>
    <x v="72"/>
    <x v="14"/>
  </r>
  <r>
    <x v="9"/>
    <x v="0"/>
    <x v="72"/>
    <x v="14"/>
  </r>
  <r>
    <x v="2"/>
    <x v="0"/>
    <x v="72"/>
    <x v="14"/>
  </r>
  <r>
    <x v="9"/>
    <x v="0"/>
    <x v="72"/>
    <x v="14"/>
  </r>
  <r>
    <x v="6"/>
    <x v="0"/>
    <x v="72"/>
    <x v="14"/>
  </r>
  <r>
    <x v="5"/>
    <x v="0"/>
    <x v="72"/>
    <x v="14"/>
  </r>
  <r>
    <x v="5"/>
    <x v="0"/>
    <x v="72"/>
    <x v="14"/>
  </r>
  <r>
    <x v="2"/>
    <x v="0"/>
    <x v="72"/>
    <x v="14"/>
  </r>
  <r>
    <x v="6"/>
    <x v="0"/>
    <x v="72"/>
    <x v="14"/>
  </r>
  <r>
    <x v="2"/>
    <x v="0"/>
    <x v="72"/>
    <x v="14"/>
  </r>
  <r>
    <x v="2"/>
    <x v="0"/>
    <x v="73"/>
    <x v="4"/>
  </r>
  <r>
    <x v="2"/>
    <x v="0"/>
    <x v="73"/>
    <x v="4"/>
  </r>
  <r>
    <x v="7"/>
    <x v="0"/>
    <x v="73"/>
    <x v="4"/>
  </r>
  <r>
    <x v="3"/>
    <x v="0"/>
    <x v="73"/>
    <x v="4"/>
  </r>
  <r>
    <x v="11"/>
    <x v="0"/>
    <x v="74"/>
    <x v="18"/>
  </r>
  <r>
    <x v="11"/>
    <x v="0"/>
    <x v="74"/>
    <x v="18"/>
  </r>
  <r>
    <x v="3"/>
    <x v="0"/>
    <x v="74"/>
    <x v="18"/>
  </r>
  <r>
    <x v="3"/>
    <x v="0"/>
    <x v="74"/>
    <x v="18"/>
  </r>
  <r>
    <x v="3"/>
    <x v="0"/>
    <x v="74"/>
    <x v="18"/>
  </r>
  <r>
    <x v="11"/>
    <x v="0"/>
    <x v="74"/>
    <x v="18"/>
  </r>
  <r>
    <x v="0"/>
    <x v="0"/>
    <x v="74"/>
    <x v="18"/>
  </r>
  <r>
    <x v="11"/>
    <x v="0"/>
    <x v="74"/>
    <x v="18"/>
  </r>
  <r>
    <x v="0"/>
    <x v="0"/>
    <x v="74"/>
    <x v="18"/>
  </r>
  <r>
    <x v="11"/>
    <x v="0"/>
    <x v="74"/>
    <x v="18"/>
  </r>
  <r>
    <x v="3"/>
    <x v="0"/>
    <x v="74"/>
    <x v="18"/>
  </r>
  <r>
    <x v="3"/>
    <x v="0"/>
    <x v="74"/>
    <x v="18"/>
  </r>
  <r>
    <x v="3"/>
    <x v="0"/>
    <x v="74"/>
    <x v="18"/>
  </r>
  <r>
    <x v="11"/>
    <x v="0"/>
    <x v="74"/>
    <x v="18"/>
  </r>
  <r>
    <x v="0"/>
    <x v="0"/>
    <x v="74"/>
    <x v="18"/>
  </r>
  <r>
    <x v="0"/>
    <x v="0"/>
    <x v="74"/>
    <x v="18"/>
  </r>
  <r>
    <x v="0"/>
    <x v="0"/>
    <x v="74"/>
    <x v="18"/>
  </r>
  <r>
    <x v="7"/>
    <x v="0"/>
    <x v="74"/>
    <x v="18"/>
  </r>
  <r>
    <x v="0"/>
    <x v="0"/>
    <x v="74"/>
    <x v="18"/>
  </r>
  <r>
    <x v="7"/>
    <x v="0"/>
    <x v="74"/>
    <x v="18"/>
  </r>
  <r>
    <x v="7"/>
    <x v="0"/>
    <x v="74"/>
    <x v="18"/>
  </r>
  <r>
    <x v="7"/>
    <x v="0"/>
    <x v="74"/>
    <x v="18"/>
  </r>
  <r>
    <x v="7"/>
    <x v="0"/>
    <x v="74"/>
    <x v="18"/>
  </r>
  <r>
    <x v="7"/>
    <x v="0"/>
    <x v="74"/>
    <x v="18"/>
  </r>
  <r>
    <x v="2"/>
    <x v="0"/>
    <x v="74"/>
    <x v="18"/>
  </r>
  <r>
    <x v="2"/>
    <x v="0"/>
    <x v="74"/>
    <x v="18"/>
  </r>
  <r>
    <x v="12"/>
    <x v="1"/>
    <x v="74"/>
    <x v="18"/>
  </r>
  <r>
    <x v="2"/>
    <x v="1"/>
    <x v="74"/>
    <x v="18"/>
  </r>
  <r>
    <x v="12"/>
    <x v="1"/>
    <x v="74"/>
    <x v="18"/>
  </r>
  <r>
    <x v="5"/>
    <x v="1"/>
    <x v="74"/>
    <x v="18"/>
  </r>
  <r>
    <x v="2"/>
    <x v="1"/>
    <x v="74"/>
    <x v="18"/>
  </r>
  <r>
    <x v="2"/>
    <x v="1"/>
    <x v="74"/>
    <x v="18"/>
  </r>
  <r>
    <x v="5"/>
    <x v="1"/>
    <x v="74"/>
    <x v="18"/>
  </r>
  <r>
    <x v="2"/>
    <x v="1"/>
    <x v="74"/>
    <x v="18"/>
  </r>
  <r>
    <x v="5"/>
    <x v="1"/>
    <x v="74"/>
    <x v="18"/>
  </r>
  <r>
    <x v="5"/>
    <x v="1"/>
    <x v="74"/>
    <x v="18"/>
  </r>
  <r>
    <x v="5"/>
    <x v="1"/>
    <x v="74"/>
    <x v="18"/>
  </r>
  <r>
    <x v="5"/>
    <x v="1"/>
    <x v="74"/>
    <x v="18"/>
  </r>
  <r>
    <x v="12"/>
    <x v="1"/>
    <x v="74"/>
    <x v="18"/>
  </r>
  <r>
    <x v="12"/>
    <x v="1"/>
    <x v="74"/>
    <x v="18"/>
  </r>
  <r>
    <x v="12"/>
    <x v="1"/>
    <x v="74"/>
    <x v="18"/>
  </r>
  <r>
    <x v="12"/>
    <x v="1"/>
    <x v="74"/>
    <x v="18"/>
  </r>
  <r>
    <x v="0"/>
    <x v="0"/>
    <x v="75"/>
    <x v="4"/>
  </r>
  <r>
    <x v="2"/>
    <x v="0"/>
    <x v="75"/>
    <x v="4"/>
  </r>
  <r>
    <x v="3"/>
    <x v="0"/>
    <x v="75"/>
    <x v="4"/>
  </r>
  <r>
    <x v="5"/>
    <x v="0"/>
    <x v="76"/>
    <x v="9"/>
  </r>
  <r>
    <x v="0"/>
    <x v="0"/>
    <x v="76"/>
    <x v="9"/>
  </r>
  <r>
    <x v="4"/>
    <x v="0"/>
    <x v="76"/>
    <x v="9"/>
  </r>
  <r>
    <x v="7"/>
    <x v="0"/>
    <x v="77"/>
    <x v="5"/>
  </r>
  <r>
    <x v="8"/>
    <x v="0"/>
    <x v="77"/>
    <x v="5"/>
  </r>
  <r>
    <x v="11"/>
    <x v="0"/>
    <x v="77"/>
    <x v="5"/>
  </r>
  <r>
    <x v="6"/>
    <x v="0"/>
    <x v="77"/>
    <x v="5"/>
  </r>
  <r>
    <x v="0"/>
    <x v="0"/>
    <x v="77"/>
    <x v="5"/>
  </r>
  <r>
    <x v="2"/>
    <x v="0"/>
    <x v="77"/>
    <x v="5"/>
  </r>
  <r>
    <x v="0"/>
    <x v="0"/>
    <x v="77"/>
    <x v="5"/>
  </r>
  <r>
    <x v="4"/>
    <x v="0"/>
    <x v="77"/>
    <x v="5"/>
  </r>
  <r>
    <x v="9"/>
    <x v="1"/>
    <x v="77"/>
    <x v="5"/>
  </r>
  <r>
    <x v="12"/>
    <x v="0"/>
    <x v="78"/>
    <x v="13"/>
  </r>
  <r>
    <x v="7"/>
    <x v="0"/>
    <x v="78"/>
    <x v="13"/>
  </r>
  <r>
    <x v="2"/>
    <x v="0"/>
    <x v="78"/>
    <x v="13"/>
  </r>
  <r>
    <x v="6"/>
    <x v="0"/>
    <x v="79"/>
    <x v="6"/>
  </r>
  <r>
    <x v="8"/>
    <x v="0"/>
    <x v="80"/>
    <x v="2"/>
  </r>
  <r>
    <x v="11"/>
    <x v="1"/>
    <x v="80"/>
    <x v="2"/>
  </r>
  <r>
    <x v="0"/>
    <x v="0"/>
    <x v="81"/>
    <x v="2"/>
  </r>
  <r>
    <x v="8"/>
    <x v="0"/>
    <x v="81"/>
    <x v="2"/>
  </r>
  <r>
    <x v="6"/>
    <x v="0"/>
    <x v="81"/>
    <x v="2"/>
  </r>
  <r>
    <x v="9"/>
    <x v="1"/>
    <x v="81"/>
    <x v="2"/>
  </r>
  <r>
    <x v="5"/>
    <x v="0"/>
    <x v="82"/>
    <x v="6"/>
  </r>
  <r>
    <x v="4"/>
    <x v="0"/>
    <x v="82"/>
    <x v="6"/>
  </r>
  <r>
    <x v="9"/>
    <x v="0"/>
    <x v="82"/>
    <x v="6"/>
  </r>
  <r>
    <x v="1"/>
    <x v="0"/>
    <x v="82"/>
    <x v="6"/>
  </r>
  <r>
    <x v="1"/>
    <x v="0"/>
    <x v="82"/>
    <x v="6"/>
  </r>
  <r>
    <x v="7"/>
    <x v="0"/>
    <x v="82"/>
    <x v="6"/>
  </r>
  <r>
    <x v="8"/>
    <x v="0"/>
    <x v="82"/>
    <x v="6"/>
  </r>
  <r>
    <x v="8"/>
    <x v="0"/>
    <x v="82"/>
    <x v="6"/>
  </r>
  <r>
    <x v="2"/>
    <x v="0"/>
    <x v="82"/>
    <x v="6"/>
  </r>
  <r>
    <x v="2"/>
    <x v="0"/>
    <x v="83"/>
    <x v="4"/>
  </r>
  <r>
    <x v="2"/>
    <x v="0"/>
    <x v="83"/>
    <x v="4"/>
  </r>
  <r>
    <x v="1"/>
    <x v="1"/>
    <x v="83"/>
    <x v="4"/>
  </r>
  <r>
    <x v="9"/>
    <x v="0"/>
    <x v="84"/>
    <x v="11"/>
  </r>
  <r>
    <x v="9"/>
    <x v="0"/>
    <x v="84"/>
    <x v="11"/>
  </r>
  <r>
    <x v="4"/>
    <x v="0"/>
    <x v="84"/>
    <x v="11"/>
  </r>
  <r>
    <x v="7"/>
    <x v="0"/>
    <x v="84"/>
    <x v="11"/>
  </r>
  <r>
    <x v="7"/>
    <x v="0"/>
    <x v="84"/>
    <x v="11"/>
  </r>
  <r>
    <x v="3"/>
    <x v="0"/>
    <x v="84"/>
    <x v="11"/>
  </r>
  <r>
    <x v="8"/>
    <x v="1"/>
    <x v="84"/>
    <x v="11"/>
  </r>
  <r>
    <x v="6"/>
    <x v="0"/>
    <x v="85"/>
    <x v="12"/>
  </r>
  <r>
    <x v="8"/>
    <x v="0"/>
    <x v="85"/>
    <x v="12"/>
  </r>
  <r>
    <x v="7"/>
    <x v="0"/>
    <x v="85"/>
    <x v="12"/>
  </r>
  <r>
    <x v="6"/>
    <x v="0"/>
    <x v="85"/>
    <x v="12"/>
  </r>
  <r>
    <x v="8"/>
    <x v="0"/>
    <x v="85"/>
    <x v="12"/>
  </r>
  <r>
    <x v="2"/>
    <x v="0"/>
    <x v="85"/>
    <x v="12"/>
  </r>
  <r>
    <x v="7"/>
    <x v="0"/>
    <x v="85"/>
    <x v="12"/>
  </r>
  <r>
    <x v="2"/>
    <x v="0"/>
    <x v="85"/>
    <x v="12"/>
  </r>
  <r>
    <x v="4"/>
    <x v="0"/>
    <x v="85"/>
    <x v="12"/>
  </r>
  <r>
    <x v="5"/>
    <x v="0"/>
    <x v="85"/>
    <x v="12"/>
  </r>
  <r>
    <x v="0"/>
    <x v="0"/>
    <x v="85"/>
    <x v="12"/>
  </r>
  <r>
    <x v="11"/>
    <x v="0"/>
    <x v="85"/>
    <x v="12"/>
  </r>
  <r>
    <x v="9"/>
    <x v="1"/>
    <x v="85"/>
    <x v="12"/>
  </r>
  <r>
    <x v="9"/>
    <x v="1"/>
    <x v="85"/>
    <x v="12"/>
  </r>
  <r>
    <x v="9"/>
    <x v="1"/>
    <x v="85"/>
    <x v="12"/>
  </r>
  <r>
    <x v="12"/>
    <x v="0"/>
    <x v="86"/>
    <x v="4"/>
  </r>
  <r>
    <x v="3"/>
    <x v="0"/>
    <x v="87"/>
    <x v="2"/>
  </r>
  <r>
    <x v="8"/>
    <x v="0"/>
    <x v="87"/>
    <x v="2"/>
  </r>
  <r>
    <x v="9"/>
    <x v="1"/>
    <x v="87"/>
    <x v="2"/>
  </r>
  <r>
    <x v="9"/>
    <x v="0"/>
    <x v="88"/>
    <x v="11"/>
  </r>
  <r>
    <x v="4"/>
    <x v="0"/>
    <x v="88"/>
    <x v="11"/>
  </r>
  <r>
    <x v="3"/>
    <x v="0"/>
    <x v="88"/>
    <x v="11"/>
  </r>
  <r>
    <x v="2"/>
    <x v="0"/>
    <x v="89"/>
    <x v="2"/>
  </r>
  <r>
    <x v="6"/>
    <x v="0"/>
    <x v="89"/>
    <x v="2"/>
  </r>
  <r>
    <x v="10"/>
    <x v="0"/>
    <x v="90"/>
    <x v="3"/>
  </r>
  <r>
    <x v="9"/>
    <x v="0"/>
    <x v="90"/>
    <x v="3"/>
  </r>
  <r>
    <x v="2"/>
    <x v="0"/>
    <x v="91"/>
    <x v="19"/>
  </r>
  <r>
    <x v="7"/>
    <x v="0"/>
    <x v="91"/>
    <x v="19"/>
  </r>
  <r>
    <x v="7"/>
    <x v="0"/>
    <x v="91"/>
    <x v="19"/>
  </r>
  <r>
    <x v="2"/>
    <x v="0"/>
    <x v="91"/>
    <x v="19"/>
  </r>
  <r>
    <x v="7"/>
    <x v="0"/>
    <x v="91"/>
    <x v="19"/>
  </r>
  <r>
    <x v="8"/>
    <x v="0"/>
    <x v="91"/>
    <x v="19"/>
  </r>
  <r>
    <x v="8"/>
    <x v="0"/>
    <x v="91"/>
    <x v="19"/>
  </r>
  <r>
    <x v="2"/>
    <x v="0"/>
    <x v="91"/>
    <x v="19"/>
  </r>
  <r>
    <x v="8"/>
    <x v="0"/>
    <x v="91"/>
    <x v="19"/>
  </r>
  <r>
    <x v="2"/>
    <x v="0"/>
    <x v="91"/>
    <x v="19"/>
  </r>
  <r>
    <x v="1"/>
    <x v="0"/>
    <x v="91"/>
    <x v="19"/>
  </r>
  <r>
    <x v="1"/>
    <x v="0"/>
    <x v="91"/>
    <x v="19"/>
  </r>
  <r>
    <x v="10"/>
    <x v="0"/>
    <x v="91"/>
    <x v="19"/>
  </r>
  <r>
    <x v="6"/>
    <x v="0"/>
    <x v="91"/>
    <x v="19"/>
  </r>
  <r>
    <x v="6"/>
    <x v="0"/>
    <x v="91"/>
    <x v="19"/>
  </r>
  <r>
    <x v="6"/>
    <x v="0"/>
    <x v="91"/>
    <x v="19"/>
  </r>
  <r>
    <x v="10"/>
    <x v="0"/>
    <x v="91"/>
    <x v="19"/>
  </r>
  <r>
    <x v="6"/>
    <x v="0"/>
    <x v="91"/>
    <x v="19"/>
  </r>
  <r>
    <x v="10"/>
    <x v="0"/>
    <x v="91"/>
    <x v="19"/>
  </r>
  <r>
    <x v="4"/>
    <x v="0"/>
    <x v="91"/>
    <x v="19"/>
  </r>
  <r>
    <x v="4"/>
    <x v="0"/>
    <x v="91"/>
    <x v="19"/>
  </r>
  <r>
    <x v="5"/>
    <x v="0"/>
    <x v="91"/>
    <x v="19"/>
  </r>
  <r>
    <x v="9"/>
    <x v="0"/>
    <x v="91"/>
    <x v="19"/>
  </r>
  <r>
    <x v="9"/>
    <x v="0"/>
    <x v="91"/>
    <x v="19"/>
  </r>
  <r>
    <x v="0"/>
    <x v="0"/>
    <x v="91"/>
    <x v="19"/>
  </r>
  <r>
    <x v="0"/>
    <x v="1"/>
    <x v="91"/>
    <x v="19"/>
  </r>
  <r>
    <x v="3"/>
    <x v="1"/>
    <x v="91"/>
    <x v="19"/>
  </r>
  <r>
    <x v="3"/>
    <x v="1"/>
    <x v="91"/>
    <x v="19"/>
  </r>
  <r>
    <x v="3"/>
    <x v="1"/>
    <x v="91"/>
    <x v="19"/>
  </r>
  <r>
    <x v="0"/>
    <x v="0"/>
    <x v="92"/>
    <x v="2"/>
  </r>
  <r>
    <x v="4"/>
    <x v="0"/>
    <x v="92"/>
    <x v="2"/>
  </r>
  <r>
    <x v="1"/>
    <x v="0"/>
    <x v="92"/>
    <x v="2"/>
  </r>
  <r>
    <x v="5"/>
    <x v="0"/>
    <x v="93"/>
    <x v="6"/>
  </r>
  <r>
    <x v="6"/>
    <x v="0"/>
    <x v="93"/>
    <x v="6"/>
  </r>
  <r>
    <x v="6"/>
    <x v="0"/>
    <x v="93"/>
    <x v="6"/>
  </r>
  <r>
    <x v="6"/>
    <x v="0"/>
    <x v="93"/>
    <x v="6"/>
  </r>
  <r>
    <x v="1"/>
    <x v="0"/>
    <x v="93"/>
    <x v="6"/>
  </r>
  <r>
    <x v="7"/>
    <x v="0"/>
    <x v="93"/>
    <x v="6"/>
  </r>
  <r>
    <x v="8"/>
    <x v="0"/>
    <x v="93"/>
    <x v="6"/>
  </r>
  <r>
    <x v="6"/>
    <x v="0"/>
    <x v="94"/>
    <x v="12"/>
  </r>
  <r>
    <x v="6"/>
    <x v="0"/>
    <x v="94"/>
    <x v="12"/>
  </r>
  <r>
    <x v="7"/>
    <x v="0"/>
    <x v="94"/>
    <x v="12"/>
  </r>
  <r>
    <x v="2"/>
    <x v="0"/>
    <x v="94"/>
    <x v="12"/>
  </r>
  <r>
    <x v="4"/>
    <x v="0"/>
    <x v="94"/>
    <x v="12"/>
  </r>
  <r>
    <x v="4"/>
    <x v="0"/>
    <x v="94"/>
    <x v="12"/>
  </r>
  <r>
    <x v="11"/>
    <x v="0"/>
    <x v="94"/>
    <x v="12"/>
  </r>
  <r>
    <x v="9"/>
    <x v="1"/>
    <x v="94"/>
    <x v="12"/>
  </r>
  <r>
    <x v="6"/>
    <x v="0"/>
    <x v="95"/>
    <x v="3"/>
  </r>
  <r>
    <x v="6"/>
    <x v="0"/>
    <x v="95"/>
    <x v="3"/>
  </r>
  <r>
    <x v="4"/>
    <x v="0"/>
    <x v="96"/>
    <x v="2"/>
  </r>
  <r>
    <x v="10"/>
    <x v="0"/>
    <x v="96"/>
    <x v="2"/>
  </r>
  <r>
    <x v="9"/>
    <x v="1"/>
    <x v="96"/>
    <x v="2"/>
  </r>
  <r>
    <x v="6"/>
    <x v="0"/>
    <x v="97"/>
    <x v="9"/>
  </r>
  <r>
    <x v="5"/>
    <x v="0"/>
    <x v="97"/>
    <x v="9"/>
  </r>
  <r>
    <x v="9"/>
    <x v="0"/>
    <x v="97"/>
    <x v="9"/>
  </r>
  <r>
    <x v="9"/>
    <x v="0"/>
    <x v="97"/>
    <x v="9"/>
  </r>
  <r>
    <x v="5"/>
    <x v="0"/>
    <x v="97"/>
    <x v="9"/>
  </r>
  <r>
    <x v="7"/>
    <x v="0"/>
    <x v="97"/>
    <x v="9"/>
  </r>
  <r>
    <x v="2"/>
    <x v="0"/>
    <x v="97"/>
    <x v="9"/>
  </r>
  <r>
    <x v="2"/>
    <x v="0"/>
    <x v="97"/>
    <x v="9"/>
  </r>
  <r>
    <x v="2"/>
    <x v="0"/>
    <x v="97"/>
    <x v="9"/>
  </r>
  <r>
    <x v="11"/>
    <x v="0"/>
    <x v="97"/>
    <x v="9"/>
  </r>
  <r>
    <x v="0"/>
    <x v="0"/>
    <x v="97"/>
    <x v="9"/>
  </r>
  <r>
    <x v="0"/>
    <x v="0"/>
    <x v="97"/>
    <x v="9"/>
  </r>
  <r>
    <x v="11"/>
    <x v="0"/>
    <x v="97"/>
    <x v="9"/>
  </r>
  <r>
    <x v="4"/>
    <x v="0"/>
    <x v="97"/>
    <x v="9"/>
  </r>
  <r>
    <x v="4"/>
    <x v="0"/>
    <x v="97"/>
    <x v="9"/>
  </r>
  <r>
    <x v="8"/>
    <x v="0"/>
    <x v="97"/>
    <x v="9"/>
  </r>
  <r>
    <x v="8"/>
    <x v="0"/>
    <x v="97"/>
    <x v="9"/>
  </r>
  <r>
    <x v="8"/>
    <x v="2"/>
    <x v="97"/>
    <x v="9"/>
  </r>
  <r>
    <x v="0"/>
    <x v="0"/>
    <x v="98"/>
    <x v="4"/>
  </r>
  <r>
    <x v="8"/>
    <x v="0"/>
    <x v="98"/>
    <x v="4"/>
  </r>
  <r>
    <x v="7"/>
    <x v="0"/>
    <x v="98"/>
    <x v="4"/>
  </r>
  <r>
    <x v="1"/>
    <x v="1"/>
    <x v="98"/>
    <x v="4"/>
  </r>
  <r>
    <x v="1"/>
    <x v="1"/>
    <x v="98"/>
    <x v="4"/>
  </r>
  <r>
    <x v="12"/>
    <x v="0"/>
    <x v="99"/>
    <x v="4"/>
  </r>
  <r>
    <x v="12"/>
    <x v="0"/>
    <x v="99"/>
    <x v="4"/>
  </r>
  <r>
    <x v="8"/>
    <x v="0"/>
    <x v="99"/>
    <x v="4"/>
  </r>
  <r>
    <x v="8"/>
    <x v="0"/>
    <x v="99"/>
    <x v="4"/>
  </r>
  <r>
    <x v="7"/>
    <x v="0"/>
    <x v="99"/>
    <x v="4"/>
  </r>
  <r>
    <x v="3"/>
    <x v="0"/>
    <x v="99"/>
    <x v="4"/>
  </r>
  <r>
    <x v="11"/>
    <x v="0"/>
    <x v="100"/>
    <x v="10"/>
  </r>
  <r>
    <x v="11"/>
    <x v="0"/>
    <x v="100"/>
    <x v="10"/>
  </r>
  <r>
    <x v="9"/>
    <x v="0"/>
    <x v="100"/>
    <x v="10"/>
  </r>
  <r>
    <x v="11"/>
    <x v="0"/>
    <x v="100"/>
    <x v="10"/>
  </r>
  <r>
    <x v="9"/>
    <x v="0"/>
    <x v="100"/>
    <x v="10"/>
  </r>
  <r>
    <x v="3"/>
    <x v="0"/>
    <x v="100"/>
    <x v="10"/>
  </r>
  <r>
    <x v="6"/>
    <x v="0"/>
    <x v="100"/>
    <x v="10"/>
  </r>
  <r>
    <x v="3"/>
    <x v="0"/>
    <x v="100"/>
    <x v="10"/>
  </r>
  <r>
    <x v="3"/>
    <x v="0"/>
    <x v="100"/>
    <x v="10"/>
  </r>
  <r>
    <x v="8"/>
    <x v="0"/>
    <x v="100"/>
    <x v="10"/>
  </r>
  <r>
    <x v="0"/>
    <x v="0"/>
    <x v="100"/>
    <x v="10"/>
  </r>
  <r>
    <x v="8"/>
    <x v="0"/>
    <x v="100"/>
    <x v="10"/>
  </r>
  <r>
    <x v="0"/>
    <x v="0"/>
    <x v="100"/>
    <x v="10"/>
  </r>
  <r>
    <x v="7"/>
    <x v="0"/>
    <x v="100"/>
    <x v="10"/>
  </r>
  <r>
    <x v="7"/>
    <x v="0"/>
    <x v="100"/>
    <x v="10"/>
  </r>
  <r>
    <x v="2"/>
    <x v="1"/>
    <x v="100"/>
    <x v="10"/>
  </r>
  <r>
    <x v="6"/>
    <x v="0"/>
    <x v="101"/>
    <x v="10"/>
  </r>
  <r>
    <x v="9"/>
    <x v="0"/>
    <x v="101"/>
    <x v="10"/>
  </r>
  <r>
    <x v="9"/>
    <x v="0"/>
    <x v="101"/>
    <x v="10"/>
  </r>
  <r>
    <x v="9"/>
    <x v="0"/>
    <x v="101"/>
    <x v="10"/>
  </r>
  <r>
    <x v="3"/>
    <x v="0"/>
    <x v="101"/>
    <x v="10"/>
  </r>
  <r>
    <x v="4"/>
    <x v="0"/>
    <x v="101"/>
    <x v="10"/>
  </r>
  <r>
    <x v="1"/>
    <x v="0"/>
    <x v="101"/>
    <x v="10"/>
  </r>
  <r>
    <x v="7"/>
    <x v="0"/>
    <x v="101"/>
    <x v="10"/>
  </r>
  <r>
    <x v="2"/>
    <x v="1"/>
    <x v="101"/>
    <x v="10"/>
  </r>
  <r>
    <x v="9"/>
    <x v="0"/>
    <x v="102"/>
    <x v="8"/>
  </r>
  <r>
    <x v="5"/>
    <x v="0"/>
    <x v="102"/>
    <x v="8"/>
  </r>
  <r>
    <x v="6"/>
    <x v="0"/>
    <x v="102"/>
    <x v="8"/>
  </r>
  <r>
    <x v="8"/>
    <x v="0"/>
    <x v="103"/>
    <x v="5"/>
  </r>
  <r>
    <x v="8"/>
    <x v="0"/>
    <x v="103"/>
    <x v="5"/>
  </r>
  <r>
    <x v="5"/>
    <x v="0"/>
    <x v="103"/>
    <x v="5"/>
  </r>
  <r>
    <x v="4"/>
    <x v="0"/>
    <x v="103"/>
    <x v="5"/>
  </r>
  <r>
    <x v="0"/>
    <x v="0"/>
    <x v="104"/>
    <x v="8"/>
  </r>
  <r>
    <x v="0"/>
    <x v="0"/>
    <x v="104"/>
    <x v="8"/>
  </r>
  <r>
    <x v="5"/>
    <x v="0"/>
    <x v="104"/>
    <x v="8"/>
  </r>
  <r>
    <x v="6"/>
    <x v="0"/>
    <x v="105"/>
    <x v="2"/>
  </r>
  <r>
    <x v="8"/>
    <x v="0"/>
    <x v="105"/>
    <x v="2"/>
  </r>
  <r>
    <x v="9"/>
    <x v="0"/>
    <x v="106"/>
    <x v="8"/>
  </r>
  <r>
    <x v="9"/>
    <x v="0"/>
    <x v="106"/>
    <x v="8"/>
  </r>
  <r>
    <x v="4"/>
    <x v="0"/>
    <x v="106"/>
    <x v="8"/>
  </r>
  <r>
    <x v="3"/>
    <x v="0"/>
    <x v="106"/>
    <x v="8"/>
  </r>
  <r>
    <x v="6"/>
    <x v="0"/>
    <x v="106"/>
    <x v="8"/>
  </r>
  <r>
    <x v="4"/>
    <x v="0"/>
    <x v="107"/>
    <x v="6"/>
  </r>
  <r>
    <x v="4"/>
    <x v="0"/>
    <x v="107"/>
    <x v="6"/>
  </r>
  <r>
    <x v="2"/>
    <x v="0"/>
    <x v="107"/>
    <x v="6"/>
  </r>
  <r>
    <x v="2"/>
    <x v="0"/>
    <x v="107"/>
    <x v="6"/>
  </r>
  <r>
    <x v="3"/>
    <x v="0"/>
    <x v="108"/>
    <x v="13"/>
  </r>
  <r>
    <x v="2"/>
    <x v="0"/>
    <x v="108"/>
    <x v="13"/>
  </r>
  <r>
    <x v="5"/>
    <x v="1"/>
    <x v="108"/>
    <x v="13"/>
  </r>
  <r>
    <x v="5"/>
    <x v="1"/>
    <x v="108"/>
    <x v="13"/>
  </r>
  <r>
    <x v="5"/>
    <x v="1"/>
    <x v="108"/>
    <x v="13"/>
  </r>
  <r>
    <x v="7"/>
    <x v="0"/>
    <x v="109"/>
    <x v="19"/>
  </r>
  <r>
    <x v="7"/>
    <x v="0"/>
    <x v="109"/>
    <x v="19"/>
  </r>
  <r>
    <x v="7"/>
    <x v="0"/>
    <x v="109"/>
    <x v="19"/>
  </r>
  <r>
    <x v="8"/>
    <x v="0"/>
    <x v="109"/>
    <x v="19"/>
  </r>
  <r>
    <x v="8"/>
    <x v="0"/>
    <x v="109"/>
    <x v="19"/>
  </r>
  <r>
    <x v="2"/>
    <x v="0"/>
    <x v="109"/>
    <x v="19"/>
  </r>
  <r>
    <x v="1"/>
    <x v="0"/>
    <x v="109"/>
    <x v="19"/>
  </r>
  <r>
    <x v="2"/>
    <x v="0"/>
    <x v="109"/>
    <x v="19"/>
  </r>
  <r>
    <x v="1"/>
    <x v="0"/>
    <x v="109"/>
    <x v="19"/>
  </r>
  <r>
    <x v="1"/>
    <x v="0"/>
    <x v="109"/>
    <x v="19"/>
  </r>
  <r>
    <x v="8"/>
    <x v="0"/>
    <x v="109"/>
    <x v="19"/>
  </r>
  <r>
    <x v="1"/>
    <x v="0"/>
    <x v="109"/>
    <x v="19"/>
  </r>
  <r>
    <x v="10"/>
    <x v="0"/>
    <x v="109"/>
    <x v="19"/>
  </r>
  <r>
    <x v="10"/>
    <x v="0"/>
    <x v="109"/>
    <x v="19"/>
  </r>
  <r>
    <x v="10"/>
    <x v="0"/>
    <x v="109"/>
    <x v="19"/>
  </r>
  <r>
    <x v="6"/>
    <x v="0"/>
    <x v="109"/>
    <x v="19"/>
  </r>
  <r>
    <x v="6"/>
    <x v="0"/>
    <x v="109"/>
    <x v="19"/>
  </r>
  <r>
    <x v="4"/>
    <x v="0"/>
    <x v="109"/>
    <x v="19"/>
  </r>
  <r>
    <x v="4"/>
    <x v="0"/>
    <x v="109"/>
    <x v="19"/>
  </r>
  <r>
    <x v="4"/>
    <x v="0"/>
    <x v="109"/>
    <x v="19"/>
  </r>
  <r>
    <x v="5"/>
    <x v="0"/>
    <x v="109"/>
    <x v="19"/>
  </r>
  <r>
    <x v="4"/>
    <x v="0"/>
    <x v="109"/>
    <x v="19"/>
  </r>
  <r>
    <x v="5"/>
    <x v="0"/>
    <x v="109"/>
    <x v="19"/>
  </r>
  <r>
    <x v="5"/>
    <x v="0"/>
    <x v="109"/>
    <x v="19"/>
  </r>
  <r>
    <x v="9"/>
    <x v="0"/>
    <x v="109"/>
    <x v="19"/>
  </r>
  <r>
    <x v="9"/>
    <x v="0"/>
    <x v="109"/>
    <x v="19"/>
  </r>
  <r>
    <x v="5"/>
    <x v="0"/>
    <x v="109"/>
    <x v="19"/>
  </r>
  <r>
    <x v="5"/>
    <x v="0"/>
    <x v="109"/>
    <x v="19"/>
  </r>
  <r>
    <x v="9"/>
    <x v="0"/>
    <x v="109"/>
    <x v="19"/>
  </r>
  <r>
    <x v="9"/>
    <x v="0"/>
    <x v="109"/>
    <x v="19"/>
  </r>
  <r>
    <x v="0"/>
    <x v="0"/>
    <x v="109"/>
    <x v="19"/>
  </r>
  <r>
    <x v="0"/>
    <x v="1"/>
    <x v="109"/>
    <x v="19"/>
  </r>
  <r>
    <x v="0"/>
    <x v="1"/>
    <x v="109"/>
    <x v="19"/>
  </r>
  <r>
    <x v="0"/>
    <x v="1"/>
    <x v="109"/>
    <x v="19"/>
  </r>
  <r>
    <x v="3"/>
    <x v="1"/>
    <x v="109"/>
    <x v="19"/>
  </r>
  <r>
    <x v="3"/>
    <x v="1"/>
    <x v="109"/>
    <x v="19"/>
  </r>
  <r>
    <x v="3"/>
    <x v="1"/>
    <x v="109"/>
    <x v="19"/>
  </r>
  <r>
    <x v="12"/>
    <x v="0"/>
    <x v="110"/>
    <x v="13"/>
  </r>
  <r>
    <x v="3"/>
    <x v="0"/>
    <x v="110"/>
    <x v="13"/>
  </r>
  <r>
    <x v="2"/>
    <x v="0"/>
    <x v="110"/>
    <x v="13"/>
  </r>
  <r>
    <x v="0"/>
    <x v="0"/>
    <x v="111"/>
    <x v="8"/>
  </r>
  <r>
    <x v="2"/>
    <x v="0"/>
    <x v="111"/>
    <x v="8"/>
  </r>
  <r>
    <x v="5"/>
    <x v="0"/>
    <x v="112"/>
    <x v="15"/>
  </r>
  <r>
    <x v="5"/>
    <x v="0"/>
    <x v="112"/>
    <x v="15"/>
  </r>
  <r>
    <x v="6"/>
    <x v="0"/>
    <x v="112"/>
    <x v="15"/>
  </r>
  <r>
    <x v="11"/>
    <x v="0"/>
    <x v="112"/>
    <x v="15"/>
  </r>
  <r>
    <x v="9"/>
    <x v="0"/>
    <x v="112"/>
    <x v="15"/>
  </r>
  <r>
    <x v="9"/>
    <x v="0"/>
    <x v="112"/>
    <x v="15"/>
  </r>
  <r>
    <x v="6"/>
    <x v="0"/>
    <x v="112"/>
    <x v="15"/>
  </r>
  <r>
    <x v="6"/>
    <x v="0"/>
    <x v="112"/>
    <x v="15"/>
  </r>
  <r>
    <x v="10"/>
    <x v="0"/>
    <x v="112"/>
    <x v="15"/>
  </r>
  <r>
    <x v="2"/>
    <x v="0"/>
    <x v="112"/>
    <x v="15"/>
  </r>
  <r>
    <x v="0"/>
    <x v="0"/>
    <x v="112"/>
    <x v="15"/>
  </r>
  <r>
    <x v="8"/>
    <x v="0"/>
    <x v="112"/>
    <x v="15"/>
  </r>
  <r>
    <x v="3"/>
    <x v="1"/>
    <x v="112"/>
    <x v="15"/>
  </r>
  <r>
    <x v="7"/>
    <x v="1"/>
    <x v="112"/>
    <x v="15"/>
  </r>
  <r>
    <x v="1"/>
    <x v="1"/>
    <x v="112"/>
    <x v="15"/>
  </r>
  <r>
    <x v="7"/>
    <x v="0"/>
    <x v="113"/>
    <x v="2"/>
  </r>
  <r>
    <x v="5"/>
    <x v="0"/>
    <x v="113"/>
    <x v="2"/>
  </r>
  <r>
    <x v="1"/>
    <x v="0"/>
    <x v="113"/>
    <x v="2"/>
  </r>
  <r>
    <x v="10"/>
    <x v="0"/>
    <x v="114"/>
    <x v="3"/>
  </r>
  <r>
    <x v="2"/>
    <x v="0"/>
    <x v="114"/>
    <x v="3"/>
  </r>
  <r>
    <x v="9"/>
    <x v="0"/>
    <x v="115"/>
    <x v="8"/>
  </r>
  <r>
    <x v="7"/>
    <x v="0"/>
    <x v="115"/>
    <x v="8"/>
  </r>
  <r>
    <x v="5"/>
    <x v="0"/>
    <x v="115"/>
    <x v="8"/>
  </r>
  <r>
    <x v="5"/>
    <x v="0"/>
    <x v="116"/>
    <x v="6"/>
  </r>
  <r>
    <x v="5"/>
    <x v="0"/>
    <x v="116"/>
    <x v="6"/>
  </r>
  <r>
    <x v="0"/>
    <x v="0"/>
    <x v="116"/>
    <x v="6"/>
  </r>
  <r>
    <x v="0"/>
    <x v="0"/>
    <x v="116"/>
    <x v="6"/>
  </r>
  <r>
    <x v="1"/>
    <x v="0"/>
    <x v="116"/>
    <x v="6"/>
  </r>
  <r>
    <x v="9"/>
    <x v="0"/>
    <x v="116"/>
    <x v="6"/>
  </r>
  <r>
    <x v="0"/>
    <x v="0"/>
    <x v="116"/>
    <x v="6"/>
  </r>
  <r>
    <x v="0"/>
    <x v="0"/>
    <x v="116"/>
    <x v="6"/>
  </r>
  <r>
    <x v="7"/>
    <x v="0"/>
    <x v="116"/>
    <x v="6"/>
  </r>
  <r>
    <x v="1"/>
    <x v="0"/>
    <x v="116"/>
    <x v="6"/>
  </r>
  <r>
    <x v="9"/>
    <x v="0"/>
    <x v="116"/>
    <x v="6"/>
  </r>
  <r>
    <x v="9"/>
    <x v="0"/>
    <x v="116"/>
    <x v="6"/>
  </r>
  <r>
    <x v="8"/>
    <x v="0"/>
    <x v="116"/>
    <x v="6"/>
  </r>
  <r>
    <x v="4"/>
    <x v="0"/>
    <x v="117"/>
    <x v="11"/>
  </r>
  <r>
    <x v="9"/>
    <x v="0"/>
    <x v="117"/>
    <x v="11"/>
  </r>
  <r>
    <x v="0"/>
    <x v="0"/>
    <x v="117"/>
    <x v="11"/>
  </r>
  <r>
    <x v="8"/>
    <x v="1"/>
    <x v="117"/>
    <x v="11"/>
  </r>
  <r>
    <x v="5"/>
    <x v="0"/>
    <x v="118"/>
    <x v="3"/>
  </r>
  <r>
    <x v="10"/>
    <x v="0"/>
    <x v="118"/>
    <x v="3"/>
  </r>
  <r>
    <x v="0"/>
    <x v="0"/>
    <x v="119"/>
    <x v="2"/>
  </r>
  <r>
    <x v="5"/>
    <x v="0"/>
    <x v="119"/>
    <x v="2"/>
  </r>
  <r>
    <x v="11"/>
    <x v="1"/>
    <x v="119"/>
    <x v="2"/>
  </r>
  <r>
    <x v="7"/>
    <x v="0"/>
    <x v="120"/>
    <x v="2"/>
  </r>
  <r>
    <x v="10"/>
    <x v="0"/>
    <x v="121"/>
    <x v="3"/>
  </r>
  <r>
    <x v="0"/>
    <x v="0"/>
    <x v="122"/>
    <x v="4"/>
  </r>
  <r>
    <x v="2"/>
    <x v="0"/>
    <x v="122"/>
    <x v="4"/>
  </r>
  <r>
    <x v="5"/>
    <x v="1"/>
    <x v="122"/>
    <x v="4"/>
  </r>
  <r>
    <x v="5"/>
    <x v="1"/>
    <x v="122"/>
    <x v="4"/>
  </r>
  <r>
    <x v="0"/>
    <x v="0"/>
    <x v="123"/>
    <x v="6"/>
  </r>
  <r>
    <x v="4"/>
    <x v="0"/>
    <x v="123"/>
    <x v="6"/>
  </r>
  <r>
    <x v="9"/>
    <x v="0"/>
    <x v="123"/>
    <x v="6"/>
  </r>
  <r>
    <x v="4"/>
    <x v="0"/>
    <x v="123"/>
    <x v="6"/>
  </r>
  <r>
    <x v="8"/>
    <x v="0"/>
    <x v="123"/>
    <x v="6"/>
  </r>
  <r>
    <x v="7"/>
    <x v="0"/>
    <x v="123"/>
    <x v="6"/>
  </r>
  <r>
    <x v="7"/>
    <x v="0"/>
    <x v="124"/>
    <x v="8"/>
  </r>
  <r>
    <x v="2"/>
    <x v="0"/>
    <x v="124"/>
    <x v="8"/>
  </r>
  <r>
    <x v="0"/>
    <x v="0"/>
    <x v="125"/>
    <x v="13"/>
  </r>
  <r>
    <x v="0"/>
    <x v="0"/>
    <x v="125"/>
    <x v="13"/>
  </r>
  <r>
    <x v="0"/>
    <x v="0"/>
    <x v="125"/>
    <x v="13"/>
  </r>
  <r>
    <x v="12"/>
    <x v="0"/>
    <x v="125"/>
    <x v="13"/>
  </r>
  <r>
    <x v="3"/>
    <x v="0"/>
    <x v="125"/>
    <x v="13"/>
  </r>
  <r>
    <x v="2"/>
    <x v="0"/>
    <x v="125"/>
    <x v="13"/>
  </r>
  <r>
    <x v="0"/>
    <x v="0"/>
    <x v="126"/>
    <x v="0"/>
  </r>
  <r>
    <x v="7"/>
    <x v="0"/>
    <x v="126"/>
    <x v="0"/>
  </r>
  <r>
    <x v="7"/>
    <x v="0"/>
    <x v="126"/>
    <x v="0"/>
  </r>
  <r>
    <x v="2"/>
    <x v="0"/>
    <x v="126"/>
    <x v="0"/>
  </r>
  <r>
    <x v="2"/>
    <x v="0"/>
    <x v="126"/>
    <x v="0"/>
  </r>
  <r>
    <x v="7"/>
    <x v="0"/>
    <x v="126"/>
    <x v="0"/>
  </r>
  <r>
    <x v="1"/>
    <x v="0"/>
    <x v="126"/>
    <x v="0"/>
  </r>
  <r>
    <x v="4"/>
    <x v="0"/>
    <x v="126"/>
    <x v="0"/>
  </r>
  <r>
    <x v="4"/>
    <x v="0"/>
    <x v="126"/>
    <x v="0"/>
  </r>
  <r>
    <x v="3"/>
    <x v="0"/>
    <x v="127"/>
    <x v="8"/>
  </r>
  <r>
    <x v="3"/>
    <x v="0"/>
    <x v="127"/>
    <x v="8"/>
  </r>
  <r>
    <x v="9"/>
    <x v="0"/>
    <x v="128"/>
    <x v="8"/>
  </r>
  <r>
    <x v="1"/>
    <x v="0"/>
    <x v="128"/>
    <x v="8"/>
  </r>
  <r>
    <x v="3"/>
    <x v="0"/>
    <x v="128"/>
    <x v="8"/>
  </r>
  <r>
    <x v="6"/>
    <x v="0"/>
    <x v="128"/>
    <x v="8"/>
  </r>
  <r>
    <x v="6"/>
    <x v="0"/>
    <x v="128"/>
    <x v="8"/>
  </r>
  <r>
    <x v="11"/>
    <x v="1"/>
    <x v="129"/>
    <x v="2"/>
  </r>
  <r>
    <x v="9"/>
    <x v="1"/>
    <x v="129"/>
    <x v="2"/>
  </r>
  <r>
    <x v="8"/>
    <x v="0"/>
    <x v="130"/>
    <x v="4"/>
  </r>
  <r>
    <x v="3"/>
    <x v="0"/>
    <x v="130"/>
    <x v="4"/>
  </r>
  <r>
    <x v="1"/>
    <x v="1"/>
    <x v="130"/>
    <x v="4"/>
  </r>
  <r>
    <x v="5"/>
    <x v="1"/>
    <x v="130"/>
    <x v="4"/>
  </r>
  <r>
    <x v="5"/>
    <x v="1"/>
    <x v="130"/>
    <x v="4"/>
  </r>
  <r>
    <x v="5"/>
    <x v="0"/>
    <x v="131"/>
    <x v="3"/>
  </r>
  <r>
    <x v="4"/>
    <x v="0"/>
    <x v="131"/>
    <x v="3"/>
  </r>
  <r>
    <x v="9"/>
    <x v="0"/>
    <x v="131"/>
    <x v="3"/>
  </r>
  <r>
    <x v="10"/>
    <x v="0"/>
    <x v="132"/>
    <x v="2"/>
  </r>
  <r>
    <x v="7"/>
    <x v="0"/>
    <x v="132"/>
    <x v="2"/>
  </r>
  <r>
    <x v="6"/>
    <x v="0"/>
    <x v="132"/>
    <x v="2"/>
  </r>
  <r>
    <x v="5"/>
    <x v="0"/>
    <x v="132"/>
    <x v="2"/>
  </r>
  <r>
    <x v="11"/>
    <x v="1"/>
    <x v="132"/>
    <x v="2"/>
  </r>
  <r>
    <x v="12"/>
    <x v="0"/>
    <x v="133"/>
    <x v="4"/>
  </r>
  <r>
    <x v="10"/>
    <x v="0"/>
    <x v="134"/>
    <x v="14"/>
  </r>
  <r>
    <x v="10"/>
    <x v="0"/>
    <x v="134"/>
    <x v="14"/>
  </r>
  <r>
    <x v="0"/>
    <x v="0"/>
    <x v="134"/>
    <x v="14"/>
  </r>
  <r>
    <x v="4"/>
    <x v="0"/>
    <x v="134"/>
    <x v="14"/>
  </r>
  <r>
    <x v="0"/>
    <x v="0"/>
    <x v="134"/>
    <x v="14"/>
  </r>
  <r>
    <x v="10"/>
    <x v="0"/>
    <x v="134"/>
    <x v="14"/>
  </r>
  <r>
    <x v="0"/>
    <x v="0"/>
    <x v="134"/>
    <x v="14"/>
  </r>
  <r>
    <x v="0"/>
    <x v="0"/>
    <x v="134"/>
    <x v="14"/>
  </r>
  <r>
    <x v="4"/>
    <x v="0"/>
    <x v="134"/>
    <x v="14"/>
  </r>
  <r>
    <x v="9"/>
    <x v="0"/>
    <x v="134"/>
    <x v="14"/>
  </r>
  <r>
    <x v="5"/>
    <x v="0"/>
    <x v="134"/>
    <x v="14"/>
  </r>
  <r>
    <x v="2"/>
    <x v="0"/>
    <x v="134"/>
    <x v="14"/>
  </r>
  <r>
    <x v="9"/>
    <x v="0"/>
    <x v="134"/>
    <x v="14"/>
  </r>
  <r>
    <x v="6"/>
    <x v="0"/>
    <x v="134"/>
    <x v="14"/>
  </r>
  <r>
    <x v="9"/>
    <x v="0"/>
    <x v="135"/>
    <x v="9"/>
  </r>
  <r>
    <x v="9"/>
    <x v="0"/>
    <x v="135"/>
    <x v="9"/>
  </r>
  <r>
    <x v="6"/>
    <x v="0"/>
    <x v="135"/>
    <x v="9"/>
  </r>
  <r>
    <x v="6"/>
    <x v="0"/>
    <x v="135"/>
    <x v="9"/>
  </r>
  <r>
    <x v="5"/>
    <x v="0"/>
    <x v="135"/>
    <x v="9"/>
  </r>
  <r>
    <x v="11"/>
    <x v="0"/>
    <x v="135"/>
    <x v="9"/>
  </r>
  <r>
    <x v="6"/>
    <x v="0"/>
    <x v="135"/>
    <x v="9"/>
  </r>
  <r>
    <x v="4"/>
    <x v="0"/>
    <x v="135"/>
    <x v="9"/>
  </r>
  <r>
    <x v="8"/>
    <x v="1"/>
    <x v="135"/>
    <x v="9"/>
  </r>
  <r>
    <x v="6"/>
    <x v="0"/>
    <x v="136"/>
    <x v="2"/>
  </r>
  <r>
    <x v="0"/>
    <x v="0"/>
    <x v="137"/>
    <x v="3"/>
  </r>
  <r>
    <x v="6"/>
    <x v="0"/>
    <x v="137"/>
    <x v="3"/>
  </r>
  <r>
    <x v="9"/>
    <x v="0"/>
    <x v="137"/>
    <x v="3"/>
  </r>
  <r>
    <x v="2"/>
    <x v="0"/>
    <x v="137"/>
    <x v="3"/>
  </r>
  <r>
    <x v="5"/>
    <x v="0"/>
    <x v="138"/>
    <x v="5"/>
  </r>
  <r>
    <x v="0"/>
    <x v="0"/>
    <x v="138"/>
    <x v="5"/>
  </r>
  <r>
    <x v="2"/>
    <x v="0"/>
    <x v="138"/>
    <x v="5"/>
  </r>
  <r>
    <x v="6"/>
    <x v="0"/>
    <x v="138"/>
    <x v="5"/>
  </r>
  <r>
    <x v="0"/>
    <x v="0"/>
    <x v="138"/>
    <x v="5"/>
  </r>
  <r>
    <x v="6"/>
    <x v="0"/>
    <x v="138"/>
    <x v="5"/>
  </r>
  <r>
    <x v="6"/>
    <x v="0"/>
    <x v="138"/>
    <x v="5"/>
  </r>
  <r>
    <x v="4"/>
    <x v="0"/>
    <x v="138"/>
    <x v="5"/>
  </r>
  <r>
    <x v="6"/>
    <x v="0"/>
    <x v="138"/>
    <x v="5"/>
  </r>
  <r>
    <x v="10"/>
    <x v="0"/>
    <x v="139"/>
    <x v="2"/>
  </r>
  <r>
    <x v="2"/>
    <x v="0"/>
    <x v="140"/>
    <x v="2"/>
  </r>
  <r>
    <x v="0"/>
    <x v="0"/>
    <x v="140"/>
    <x v="2"/>
  </r>
  <r>
    <x v="10"/>
    <x v="0"/>
    <x v="140"/>
    <x v="2"/>
  </r>
  <r>
    <x v="11"/>
    <x v="1"/>
    <x v="140"/>
    <x v="2"/>
  </r>
  <r>
    <x v="9"/>
    <x v="1"/>
    <x v="140"/>
    <x v="2"/>
  </r>
  <r>
    <x v="9"/>
    <x v="1"/>
    <x v="140"/>
    <x v="2"/>
  </r>
  <r>
    <x v="0"/>
    <x v="0"/>
    <x v="141"/>
    <x v="8"/>
  </r>
  <r>
    <x v="1"/>
    <x v="0"/>
    <x v="141"/>
    <x v="8"/>
  </r>
  <r>
    <x v="2"/>
    <x v="0"/>
    <x v="141"/>
    <x v="8"/>
  </r>
  <r>
    <x v="0"/>
    <x v="0"/>
    <x v="142"/>
    <x v="3"/>
  </r>
  <r>
    <x v="9"/>
    <x v="0"/>
    <x v="142"/>
    <x v="3"/>
  </r>
  <r>
    <x v="0"/>
    <x v="0"/>
    <x v="143"/>
    <x v="0"/>
  </r>
  <r>
    <x v="7"/>
    <x v="0"/>
    <x v="143"/>
    <x v="0"/>
  </r>
  <r>
    <x v="1"/>
    <x v="0"/>
    <x v="143"/>
    <x v="0"/>
  </r>
  <r>
    <x v="7"/>
    <x v="0"/>
    <x v="143"/>
    <x v="0"/>
  </r>
  <r>
    <x v="3"/>
    <x v="0"/>
    <x v="143"/>
    <x v="0"/>
  </r>
  <r>
    <x v="2"/>
    <x v="0"/>
    <x v="143"/>
    <x v="0"/>
  </r>
  <r>
    <x v="3"/>
    <x v="0"/>
    <x v="143"/>
    <x v="0"/>
  </r>
  <r>
    <x v="4"/>
    <x v="0"/>
    <x v="143"/>
    <x v="0"/>
  </r>
  <r>
    <x v="3"/>
    <x v="0"/>
    <x v="143"/>
    <x v="0"/>
  </r>
  <r>
    <x v="5"/>
    <x v="0"/>
    <x v="143"/>
    <x v="0"/>
  </r>
  <r>
    <x v="6"/>
    <x v="0"/>
    <x v="144"/>
    <x v="10"/>
  </r>
  <r>
    <x v="11"/>
    <x v="0"/>
    <x v="144"/>
    <x v="10"/>
  </r>
  <r>
    <x v="6"/>
    <x v="0"/>
    <x v="144"/>
    <x v="10"/>
  </r>
  <r>
    <x v="11"/>
    <x v="0"/>
    <x v="144"/>
    <x v="10"/>
  </r>
  <r>
    <x v="5"/>
    <x v="0"/>
    <x v="144"/>
    <x v="10"/>
  </r>
  <r>
    <x v="3"/>
    <x v="0"/>
    <x v="144"/>
    <x v="10"/>
  </r>
  <r>
    <x v="6"/>
    <x v="0"/>
    <x v="144"/>
    <x v="10"/>
  </r>
  <r>
    <x v="3"/>
    <x v="0"/>
    <x v="144"/>
    <x v="10"/>
  </r>
  <r>
    <x v="4"/>
    <x v="0"/>
    <x v="144"/>
    <x v="10"/>
  </r>
  <r>
    <x v="9"/>
    <x v="0"/>
    <x v="144"/>
    <x v="10"/>
  </r>
  <r>
    <x v="4"/>
    <x v="0"/>
    <x v="144"/>
    <x v="10"/>
  </r>
  <r>
    <x v="5"/>
    <x v="0"/>
    <x v="144"/>
    <x v="10"/>
  </r>
  <r>
    <x v="5"/>
    <x v="0"/>
    <x v="144"/>
    <x v="10"/>
  </r>
  <r>
    <x v="1"/>
    <x v="0"/>
    <x v="144"/>
    <x v="10"/>
  </r>
  <r>
    <x v="4"/>
    <x v="0"/>
    <x v="144"/>
    <x v="10"/>
  </r>
  <r>
    <x v="1"/>
    <x v="0"/>
    <x v="144"/>
    <x v="10"/>
  </r>
  <r>
    <x v="0"/>
    <x v="0"/>
    <x v="144"/>
    <x v="10"/>
  </r>
  <r>
    <x v="8"/>
    <x v="0"/>
    <x v="144"/>
    <x v="10"/>
  </r>
  <r>
    <x v="1"/>
    <x v="0"/>
    <x v="144"/>
    <x v="10"/>
  </r>
  <r>
    <x v="8"/>
    <x v="0"/>
    <x v="144"/>
    <x v="10"/>
  </r>
  <r>
    <x v="0"/>
    <x v="0"/>
    <x v="144"/>
    <x v="10"/>
  </r>
  <r>
    <x v="0"/>
    <x v="0"/>
    <x v="144"/>
    <x v="10"/>
  </r>
  <r>
    <x v="1"/>
    <x v="0"/>
    <x v="144"/>
    <x v="10"/>
  </r>
  <r>
    <x v="2"/>
    <x v="1"/>
    <x v="144"/>
    <x v="10"/>
  </r>
  <r>
    <x v="2"/>
    <x v="1"/>
    <x v="144"/>
    <x v="10"/>
  </r>
  <r>
    <x v="4"/>
    <x v="0"/>
    <x v="145"/>
    <x v="16"/>
  </r>
  <r>
    <x v="3"/>
    <x v="0"/>
    <x v="145"/>
    <x v="16"/>
  </r>
  <r>
    <x v="4"/>
    <x v="0"/>
    <x v="145"/>
    <x v="16"/>
  </r>
  <r>
    <x v="8"/>
    <x v="0"/>
    <x v="145"/>
    <x v="16"/>
  </r>
  <r>
    <x v="3"/>
    <x v="0"/>
    <x v="145"/>
    <x v="16"/>
  </r>
  <r>
    <x v="4"/>
    <x v="0"/>
    <x v="145"/>
    <x v="16"/>
  </r>
  <r>
    <x v="3"/>
    <x v="0"/>
    <x v="145"/>
    <x v="16"/>
  </r>
  <r>
    <x v="2"/>
    <x v="0"/>
    <x v="145"/>
    <x v="16"/>
  </r>
  <r>
    <x v="8"/>
    <x v="0"/>
    <x v="145"/>
    <x v="16"/>
  </r>
  <r>
    <x v="2"/>
    <x v="0"/>
    <x v="145"/>
    <x v="16"/>
  </r>
  <r>
    <x v="8"/>
    <x v="0"/>
    <x v="145"/>
    <x v="16"/>
  </r>
  <r>
    <x v="8"/>
    <x v="0"/>
    <x v="145"/>
    <x v="16"/>
  </r>
  <r>
    <x v="9"/>
    <x v="0"/>
    <x v="145"/>
    <x v="16"/>
  </r>
  <r>
    <x v="9"/>
    <x v="0"/>
    <x v="145"/>
    <x v="16"/>
  </r>
  <r>
    <x v="5"/>
    <x v="0"/>
    <x v="145"/>
    <x v="16"/>
  </r>
  <r>
    <x v="7"/>
    <x v="0"/>
    <x v="145"/>
    <x v="16"/>
  </r>
  <r>
    <x v="6"/>
    <x v="0"/>
    <x v="145"/>
    <x v="16"/>
  </r>
  <r>
    <x v="7"/>
    <x v="0"/>
    <x v="145"/>
    <x v="16"/>
  </r>
  <r>
    <x v="0"/>
    <x v="0"/>
    <x v="145"/>
    <x v="16"/>
  </r>
  <r>
    <x v="10"/>
    <x v="0"/>
    <x v="145"/>
    <x v="16"/>
  </r>
  <r>
    <x v="6"/>
    <x v="0"/>
    <x v="145"/>
    <x v="16"/>
  </r>
  <r>
    <x v="0"/>
    <x v="0"/>
    <x v="145"/>
    <x v="16"/>
  </r>
  <r>
    <x v="10"/>
    <x v="0"/>
    <x v="145"/>
    <x v="16"/>
  </r>
  <r>
    <x v="10"/>
    <x v="0"/>
    <x v="145"/>
    <x v="16"/>
  </r>
  <r>
    <x v="11"/>
    <x v="1"/>
    <x v="145"/>
    <x v="16"/>
  </r>
  <r>
    <x v="11"/>
    <x v="1"/>
    <x v="145"/>
    <x v="16"/>
  </r>
  <r>
    <x v="0"/>
    <x v="0"/>
    <x v="146"/>
    <x v="3"/>
  </r>
  <r>
    <x v="5"/>
    <x v="0"/>
    <x v="146"/>
    <x v="3"/>
  </r>
  <r>
    <x v="0"/>
    <x v="0"/>
    <x v="147"/>
    <x v="13"/>
  </r>
  <r>
    <x v="3"/>
    <x v="0"/>
    <x v="147"/>
    <x v="13"/>
  </r>
  <r>
    <x v="7"/>
    <x v="0"/>
    <x v="147"/>
    <x v="13"/>
  </r>
  <r>
    <x v="7"/>
    <x v="0"/>
    <x v="147"/>
    <x v="13"/>
  </r>
  <r>
    <x v="5"/>
    <x v="1"/>
    <x v="147"/>
    <x v="13"/>
  </r>
  <r>
    <x v="6"/>
    <x v="0"/>
    <x v="148"/>
    <x v="7"/>
  </r>
  <r>
    <x v="6"/>
    <x v="0"/>
    <x v="148"/>
    <x v="7"/>
  </r>
  <r>
    <x v="0"/>
    <x v="0"/>
    <x v="148"/>
    <x v="7"/>
  </r>
  <r>
    <x v="9"/>
    <x v="0"/>
    <x v="148"/>
    <x v="7"/>
  </r>
  <r>
    <x v="5"/>
    <x v="0"/>
    <x v="148"/>
    <x v="7"/>
  </r>
  <r>
    <x v="5"/>
    <x v="0"/>
    <x v="148"/>
    <x v="7"/>
  </r>
  <r>
    <x v="2"/>
    <x v="0"/>
    <x v="148"/>
    <x v="7"/>
  </r>
  <r>
    <x v="10"/>
    <x v="1"/>
    <x v="148"/>
    <x v="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x v="0"/>
    <x v="0"/>
    <n v="203"/>
    <s v="Connecticut"/>
    <x v="0"/>
  </r>
  <r>
    <x v="0"/>
    <x v="0"/>
    <n v="203"/>
    <s v="Connecticut"/>
    <x v="0"/>
  </r>
  <r>
    <x v="0"/>
    <x v="0"/>
    <n v="203"/>
    <s v="Connecticut"/>
    <x v="0"/>
  </r>
  <r>
    <x v="0"/>
    <x v="0"/>
    <n v="203"/>
    <s v="Connecticut"/>
    <x v="0"/>
  </r>
  <r>
    <x v="1"/>
    <x v="0"/>
    <n v="203"/>
    <s v="Connecticut"/>
    <x v="1"/>
  </r>
  <r>
    <x v="1"/>
    <x v="0"/>
    <n v="203"/>
    <s v="Connecticut"/>
    <x v="1"/>
  </r>
  <r>
    <x v="2"/>
    <x v="0"/>
    <n v="203"/>
    <s v="Connecticut"/>
    <x v="1"/>
  </r>
  <r>
    <x v="3"/>
    <x v="0"/>
    <n v="203"/>
    <s v="Connecticut"/>
    <x v="1"/>
  </r>
  <r>
    <x v="4"/>
    <x v="0"/>
    <n v="203"/>
    <s v="Connecticut"/>
    <x v="0"/>
  </r>
  <r>
    <x v="3"/>
    <x v="0"/>
    <n v="203"/>
    <s v="Connecticut"/>
    <x v="1"/>
  </r>
  <r>
    <x v="4"/>
    <x v="0"/>
    <n v="203"/>
    <s v="Connecticut"/>
    <x v="0"/>
  </r>
  <r>
    <x v="4"/>
    <x v="0"/>
    <n v="203"/>
    <s v="Connecticut"/>
    <x v="0"/>
  </r>
  <r>
    <x v="3"/>
    <x v="0"/>
    <n v="203"/>
    <s v="Connecticut"/>
    <x v="1"/>
  </r>
  <r>
    <x v="5"/>
    <x v="0"/>
    <n v="203"/>
    <s v="Connecticut"/>
    <x v="0"/>
  </r>
  <r>
    <x v="5"/>
    <x v="0"/>
    <n v="203"/>
    <s v="Connecticut"/>
    <x v="0"/>
  </r>
  <r>
    <x v="5"/>
    <x v="1"/>
    <n v="203"/>
    <s v="Connecticut"/>
    <x v="0"/>
  </r>
  <r>
    <x v="6"/>
    <x v="0"/>
    <n v="206"/>
    <s v="Washington"/>
    <x v="1"/>
  </r>
  <r>
    <x v="6"/>
    <x v="0"/>
    <n v="206"/>
    <s v="Washington"/>
    <x v="1"/>
  </r>
  <r>
    <x v="6"/>
    <x v="0"/>
    <n v="206"/>
    <s v="Washington"/>
    <x v="1"/>
  </r>
  <r>
    <x v="7"/>
    <x v="0"/>
    <n v="206"/>
    <s v="Washington"/>
    <x v="1"/>
  </r>
  <r>
    <x v="0"/>
    <x v="0"/>
    <n v="206"/>
    <s v="Washington"/>
    <x v="0"/>
  </r>
  <r>
    <x v="8"/>
    <x v="0"/>
    <n v="206"/>
    <s v="Washington"/>
    <x v="1"/>
  </r>
  <r>
    <x v="4"/>
    <x v="0"/>
    <n v="206"/>
    <s v="Washington"/>
    <x v="0"/>
  </r>
  <r>
    <x v="8"/>
    <x v="0"/>
    <n v="206"/>
    <s v="Washington"/>
    <x v="1"/>
  </r>
  <r>
    <x v="9"/>
    <x v="0"/>
    <n v="206"/>
    <s v="Washington"/>
    <x v="0"/>
  </r>
  <r>
    <x v="9"/>
    <x v="0"/>
    <n v="206"/>
    <s v="Washington"/>
    <x v="0"/>
  </r>
  <r>
    <x v="5"/>
    <x v="0"/>
    <n v="206"/>
    <s v="Washington"/>
    <x v="0"/>
  </r>
  <r>
    <x v="10"/>
    <x v="0"/>
    <n v="206"/>
    <s v="Washington"/>
    <x v="0"/>
  </r>
  <r>
    <x v="10"/>
    <x v="0"/>
    <n v="206"/>
    <s v="Washington"/>
    <x v="0"/>
  </r>
  <r>
    <x v="10"/>
    <x v="0"/>
    <n v="206"/>
    <s v="Washington"/>
    <x v="0"/>
  </r>
  <r>
    <x v="3"/>
    <x v="0"/>
    <n v="206"/>
    <s v="Washington"/>
    <x v="1"/>
  </r>
  <r>
    <x v="3"/>
    <x v="2"/>
    <n v="206"/>
    <s v="Washington"/>
    <x v="1"/>
  </r>
  <r>
    <x v="3"/>
    <x v="2"/>
    <n v="206"/>
    <s v="Washington"/>
    <x v="1"/>
  </r>
  <r>
    <x v="4"/>
    <x v="0"/>
    <n v="209"/>
    <s v="California"/>
    <x v="0"/>
  </r>
  <r>
    <x v="4"/>
    <x v="0"/>
    <n v="209"/>
    <s v="California"/>
    <x v="0"/>
  </r>
  <r>
    <x v="3"/>
    <x v="0"/>
    <n v="209"/>
    <s v="California"/>
    <x v="1"/>
  </r>
  <r>
    <x v="8"/>
    <x v="0"/>
    <n v="209"/>
    <s v="California"/>
    <x v="1"/>
  </r>
  <r>
    <x v="1"/>
    <x v="0"/>
    <n v="209"/>
    <s v="California"/>
    <x v="1"/>
  </r>
  <r>
    <x v="11"/>
    <x v="1"/>
    <n v="209"/>
    <s v="California"/>
    <x v="0"/>
  </r>
  <r>
    <x v="5"/>
    <x v="0"/>
    <n v="210"/>
    <s v="Texas"/>
    <x v="0"/>
  </r>
  <r>
    <x v="4"/>
    <x v="0"/>
    <n v="210"/>
    <s v="Texas"/>
    <x v="0"/>
  </r>
  <r>
    <x v="12"/>
    <x v="0"/>
    <n v="212"/>
    <s v="New York"/>
    <x v="0"/>
  </r>
  <r>
    <x v="5"/>
    <x v="1"/>
    <n v="212"/>
    <s v="New York"/>
    <x v="0"/>
  </r>
  <r>
    <x v="0"/>
    <x v="0"/>
    <n v="213"/>
    <s v="California"/>
    <x v="0"/>
  </r>
  <r>
    <x v="4"/>
    <x v="0"/>
    <n v="213"/>
    <s v="California"/>
    <x v="0"/>
  </r>
  <r>
    <x v="2"/>
    <x v="0"/>
    <n v="213"/>
    <s v="California"/>
    <x v="1"/>
  </r>
  <r>
    <x v="7"/>
    <x v="0"/>
    <n v="213"/>
    <s v="California"/>
    <x v="1"/>
  </r>
  <r>
    <x v="6"/>
    <x v="0"/>
    <n v="213"/>
    <s v="California"/>
    <x v="1"/>
  </r>
  <r>
    <x v="3"/>
    <x v="0"/>
    <n v="213"/>
    <s v="California"/>
    <x v="1"/>
  </r>
  <r>
    <x v="4"/>
    <x v="0"/>
    <n v="214"/>
    <s v="Texas"/>
    <x v="0"/>
  </r>
  <r>
    <x v="9"/>
    <x v="0"/>
    <n v="214"/>
    <s v="Texas"/>
    <x v="0"/>
  </r>
  <r>
    <x v="2"/>
    <x v="0"/>
    <n v="214"/>
    <s v="Texas"/>
    <x v="1"/>
  </r>
  <r>
    <x v="9"/>
    <x v="1"/>
    <n v="216"/>
    <s v="Ohio"/>
    <x v="0"/>
  </r>
  <r>
    <x v="7"/>
    <x v="0"/>
    <n v="217"/>
    <s v="Illinois"/>
    <x v="1"/>
  </r>
  <r>
    <x v="5"/>
    <x v="0"/>
    <n v="224"/>
    <s v="Illinois"/>
    <x v="0"/>
  </r>
  <r>
    <x v="6"/>
    <x v="0"/>
    <n v="225"/>
    <s v="Louisiana"/>
    <x v="1"/>
  </r>
  <r>
    <x v="5"/>
    <x v="0"/>
    <n v="225"/>
    <s v="Louisiana"/>
    <x v="0"/>
  </r>
  <r>
    <x v="6"/>
    <x v="0"/>
    <n v="225"/>
    <s v="Louisiana"/>
    <x v="1"/>
  </r>
  <r>
    <x v="2"/>
    <x v="0"/>
    <n v="225"/>
    <s v="Louisiana"/>
    <x v="1"/>
  </r>
  <r>
    <x v="5"/>
    <x v="0"/>
    <n v="225"/>
    <s v="Louisiana"/>
    <x v="0"/>
  </r>
  <r>
    <x v="0"/>
    <x v="0"/>
    <n v="225"/>
    <s v="Louisiana"/>
    <x v="0"/>
  </r>
  <r>
    <x v="5"/>
    <x v="0"/>
    <n v="225"/>
    <s v="Louisiana"/>
    <x v="0"/>
  </r>
  <r>
    <x v="9"/>
    <x v="0"/>
    <n v="225"/>
    <s v="Louisiana"/>
    <x v="0"/>
  </r>
  <r>
    <x v="0"/>
    <x v="0"/>
    <n v="225"/>
    <s v="Louisiana"/>
    <x v="0"/>
  </r>
  <r>
    <x v="4"/>
    <x v="0"/>
    <n v="225"/>
    <s v="Louisiana"/>
    <x v="0"/>
  </r>
  <r>
    <x v="9"/>
    <x v="0"/>
    <n v="225"/>
    <s v="Louisiana"/>
    <x v="0"/>
  </r>
  <r>
    <x v="4"/>
    <x v="0"/>
    <n v="225"/>
    <s v="Louisiana"/>
    <x v="0"/>
  </r>
  <r>
    <x v="10"/>
    <x v="1"/>
    <n v="225"/>
    <s v="Louisiana"/>
    <x v="0"/>
  </r>
  <r>
    <x v="5"/>
    <x v="0"/>
    <n v="234"/>
    <s v="Ohio"/>
    <x v="0"/>
  </r>
  <r>
    <x v="7"/>
    <x v="0"/>
    <n v="234"/>
    <s v="Ohio"/>
    <x v="1"/>
  </r>
  <r>
    <x v="11"/>
    <x v="0"/>
    <n v="234"/>
    <s v="Ohio"/>
    <x v="0"/>
  </r>
  <r>
    <x v="0"/>
    <x v="0"/>
    <n v="234"/>
    <s v="Ohio"/>
    <x v="0"/>
  </r>
  <r>
    <x v="11"/>
    <x v="0"/>
    <n v="234"/>
    <s v="Ohio"/>
    <x v="0"/>
  </r>
  <r>
    <x v="9"/>
    <x v="1"/>
    <n v="234"/>
    <s v="Ohio"/>
    <x v="0"/>
  </r>
  <r>
    <x v="4"/>
    <x v="0"/>
    <n v="239"/>
    <s v="Florida"/>
    <x v="0"/>
  </r>
  <r>
    <x v="5"/>
    <x v="0"/>
    <n v="239"/>
    <s v="Florida"/>
    <x v="0"/>
  </r>
  <r>
    <x v="6"/>
    <x v="0"/>
    <n v="253"/>
    <s v="Washington"/>
    <x v="1"/>
  </r>
  <r>
    <x v="0"/>
    <x v="0"/>
    <n v="253"/>
    <s v="Washington"/>
    <x v="0"/>
  </r>
  <r>
    <x v="2"/>
    <x v="0"/>
    <n v="253"/>
    <s v="Washington"/>
    <x v="1"/>
  </r>
  <r>
    <x v="0"/>
    <x v="0"/>
    <n v="253"/>
    <s v="Washington"/>
    <x v="0"/>
  </r>
  <r>
    <x v="4"/>
    <x v="0"/>
    <n v="253"/>
    <s v="Washington"/>
    <x v="0"/>
  </r>
  <r>
    <x v="4"/>
    <x v="0"/>
    <n v="253"/>
    <s v="Washington"/>
    <x v="0"/>
  </r>
  <r>
    <x v="7"/>
    <x v="0"/>
    <n v="253"/>
    <s v="Washington"/>
    <x v="1"/>
  </r>
  <r>
    <x v="8"/>
    <x v="0"/>
    <n v="253"/>
    <s v="Washington"/>
    <x v="1"/>
  </r>
  <r>
    <x v="5"/>
    <x v="0"/>
    <n v="253"/>
    <s v="Washington"/>
    <x v="0"/>
  </r>
  <r>
    <x v="9"/>
    <x v="0"/>
    <n v="253"/>
    <s v="Washington"/>
    <x v="0"/>
  </r>
  <r>
    <x v="10"/>
    <x v="0"/>
    <n v="253"/>
    <s v="Washington"/>
    <x v="0"/>
  </r>
  <r>
    <x v="10"/>
    <x v="0"/>
    <n v="253"/>
    <s v="Washington"/>
    <x v="0"/>
  </r>
  <r>
    <x v="5"/>
    <x v="0"/>
    <n v="254"/>
    <s v="Texas"/>
    <x v="0"/>
  </r>
  <r>
    <x v="4"/>
    <x v="0"/>
    <n v="254"/>
    <s v="Texas"/>
    <x v="0"/>
  </r>
  <r>
    <x v="5"/>
    <x v="0"/>
    <n v="262"/>
    <s v="Wisconsin"/>
    <x v="0"/>
  </r>
  <r>
    <x v="6"/>
    <x v="0"/>
    <n v="262"/>
    <s v="Wisconsin"/>
    <x v="1"/>
  </r>
  <r>
    <x v="5"/>
    <x v="0"/>
    <n v="262"/>
    <s v="Wisconsin"/>
    <x v="0"/>
  </r>
  <r>
    <x v="2"/>
    <x v="0"/>
    <n v="262"/>
    <s v="Wisconsin"/>
    <x v="1"/>
  </r>
  <r>
    <x v="9"/>
    <x v="0"/>
    <n v="262"/>
    <s v="Wisconsin"/>
    <x v="0"/>
  </r>
  <r>
    <x v="2"/>
    <x v="0"/>
    <n v="262"/>
    <s v="Wisconsin"/>
    <x v="1"/>
  </r>
  <r>
    <x v="7"/>
    <x v="0"/>
    <n v="262"/>
    <s v="Wisconsin"/>
    <x v="1"/>
  </r>
  <r>
    <x v="7"/>
    <x v="0"/>
    <n v="262"/>
    <s v="Wisconsin"/>
    <x v="1"/>
  </r>
  <r>
    <x v="7"/>
    <x v="0"/>
    <n v="262"/>
    <s v="Wisconsin"/>
    <x v="1"/>
  </r>
  <r>
    <x v="7"/>
    <x v="0"/>
    <n v="262"/>
    <s v="Wisconsin"/>
    <x v="1"/>
  </r>
  <r>
    <x v="0"/>
    <x v="0"/>
    <n v="262"/>
    <s v="Wisconsin"/>
    <x v="0"/>
  </r>
  <r>
    <x v="7"/>
    <x v="0"/>
    <n v="262"/>
    <s v="Wisconsin"/>
    <x v="1"/>
  </r>
  <r>
    <x v="2"/>
    <x v="0"/>
    <n v="262"/>
    <s v="Wisconsin"/>
    <x v="1"/>
  </r>
  <r>
    <x v="11"/>
    <x v="0"/>
    <n v="262"/>
    <s v="Wisconsin"/>
    <x v="0"/>
  </r>
  <r>
    <x v="0"/>
    <x v="0"/>
    <n v="262"/>
    <s v="Wisconsin"/>
    <x v="0"/>
  </r>
  <r>
    <x v="4"/>
    <x v="0"/>
    <n v="262"/>
    <s v="Wisconsin"/>
    <x v="0"/>
  </r>
  <r>
    <x v="11"/>
    <x v="0"/>
    <n v="262"/>
    <s v="Wisconsin"/>
    <x v="0"/>
  </r>
  <r>
    <x v="4"/>
    <x v="0"/>
    <n v="262"/>
    <s v="Wisconsin"/>
    <x v="0"/>
  </r>
  <r>
    <x v="8"/>
    <x v="2"/>
    <n v="262"/>
    <s v="Wisconsin"/>
    <x v="1"/>
  </r>
  <r>
    <x v="8"/>
    <x v="1"/>
    <n v="262"/>
    <s v="Wisconsin"/>
    <x v="1"/>
  </r>
  <r>
    <x v="9"/>
    <x v="0"/>
    <n v="281"/>
    <s v="Texas"/>
    <x v="0"/>
  </r>
  <r>
    <x v="11"/>
    <x v="0"/>
    <n v="303"/>
    <s v="Colorado"/>
    <x v="0"/>
  </r>
  <r>
    <x v="6"/>
    <x v="0"/>
    <n v="303"/>
    <s v="Colorado"/>
    <x v="1"/>
  </r>
  <r>
    <x v="5"/>
    <x v="0"/>
    <n v="303"/>
    <s v="Colorado"/>
    <x v="0"/>
  </r>
  <r>
    <x v="5"/>
    <x v="0"/>
    <n v="303"/>
    <s v="Colorado"/>
    <x v="0"/>
  </r>
  <r>
    <x v="4"/>
    <x v="0"/>
    <n v="303"/>
    <s v="Colorado"/>
    <x v="0"/>
  </r>
  <r>
    <x v="4"/>
    <x v="0"/>
    <n v="303"/>
    <s v="Colorado"/>
    <x v="0"/>
  </r>
  <r>
    <x v="5"/>
    <x v="0"/>
    <n v="303"/>
    <s v="Colorado"/>
    <x v="0"/>
  </r>
  <r>
    <x v="0"/>
    <x v="0"/>
    <n v="303"/>
    <s v="Colorado"/>
    <x v="0"/>
  </r>
  <r>
    <x v="1"/>
    <x v="0"/>
    <n v="303"/>
    <s v="Colorado"/>
    <x v="1"/>
  </r>
  <r>
    <x v="8"/>
    <x v="0"/>
    <n v="303"/>
    <s v="Colorado"/>
    <x v="1"/>
  </r>
  <r>
    <x v="8"/>
    <x v="0"/>
    <n v="303"/>
    <s v="Colorado"/>
    <x v="1"/>
  </r>
  <r>
    <x v="7"/>
    <x v="0"/>
    <n v="303"/>
    <s v="Colorado"/>
    <x v="1"/>
  </r>
  <r>
    <x v="7"/>
    <x v="0"/>
    <n v="303"/>
    <s v="Colorado"/>
    <x v="1"/>
  </r>
  <r>
    <x v="7"/>
    <x v="0"/>
    <n v="303"/>
    <s v="Colorado"/>
    <x v="1"/>
  </r>
  <r>
    <x v="2"/>
    <x v="1"/>
    <n v="303"/>
    <s v="Colorado"/>
    <x v="1"/>
  </r>
  <r>
    <x v="2"/>
    <x v="1"/>
    <n v="303"/>
    <s v="Colorado"/>
    <x v="1"/>
  </r>
  <r>
    <x v="1"/>
    <x v="0"/>
    <n v="305"/>
    <s v="Florida"/>
    <x v="1"/>
  </r>
  <r>
    <x v="2"/>
    <x v="0"/>
    <n v="305"/>
    <s v="Florida"/>
    <x v="1"/>
  </r>
  <r>
    <x v="5"/>
    <x v="0"/>
    <n v="305"/>
    <s v="Florida"/>
    <x v="0"/>
  </r>
  <r>
    <x v="5"/>
    <x v="0"/>
    <n v="305"/>
    <s v="Florida"/>
    <x v="0"/>
  </r>
  <r>
    <x v="6"/>
    <x v="0"/>
    <n v="309"/>
    <s v="Illinois"/>
    <x v="1"/>
  </r>
  <r>
    <x v="8"/>
    <x v="0"/>
    <n v="309"/>
    <s v="Illinois"/>
    <x v="1"/>
  </r>
  <r>
    <x v="7"/>
    <x v="0"/>
    <n v="309"/>
    <s v="Illinois"/>
    <x v="1"/>
  </r>
  <r>
    <x v="5"/>
    <x v="0"/>
    <n v="312"/>
    <s v="Illinois"/>
    <x v="0"/>
  </r>
  <r>
    <x v="0"/>
    <x v="0"/>
    <n v="312"/>
    <s v="Illinois"/>
    <x v="0"/>
  </r>
  <r>
    <x v="9"/>
    <x v="0"/>
    <n v="312"/>
    <s v="Illinois"/>
    <x v="0"/>
  </r>
  <r>
    <x v="4"/>
    <x v="0"/>
    <n v="312"/>
    <s v="Illinois"/>
    <x v="0"/>
  </r>
  <r>
    <x v="1"/>
    <x v="0"/>
    <n v="312"/>
    <s v="Illinois"/>
    <x v="1"/>
  </r>
  <r>
    <x v="6"/>
    <x v="0"/>
    <n v="312"/>
    <s v="Illinois"/>
    <x v="1"/>
  </r>
  <r>
    <x v="2"/>
    <x v="0"/>
    <n v="312"/>
    <s v="Illinois"/>
    <x v="1"/>
  </r>
  <r>
    <x v="2"/>
    <x v="0"/>
    <n v="312"/>
    <s v="Illinois"/>
    <x v="1"/>
  </r>
  <r>
    <x v="2"/>
    <x v="0"/>
    <n v="312"/>
    <s v="Illinois"/>
    <x v="1"/>
  </r>
  <r>
    <x v="5"/>
    <x v="0"/>
    <n v="314"/>
    <s v="Missouri"/>
    <x v="0"/>
  </r>
  <r>
    <x v="5"/>
    <x v="0"/>
    <n v="314"/>
    <s v="Missouri"/>
    <x v="0"/>
  </r>
  <r>
    <x v="9"/>
    <x v="0"/>
    <n v="314"/>
    <s v="Missouri"/>
    <x v="0"/>
  </r>
  <r>
    <x v="5"/>
    <x v="0"/>
    <n v="314"/>
    <s v="Missouri"/>
    <x v="0"/>
  </r>
  <r>
    <x v="4"/>
    <x v="0"/>
    <n v="314"/>
    <s v="Missouri"/>
    <x v="0"/>
  </r>
  <r>
    <x v="4"/>
    <x v="0"/>
    <n v="314"/>
    <s v="Missouri"/>
    <x v="0"/>
  </r>
  <r>
    <x v="7"/>
    <x v="0"/>
    <n v="314"/>
    <s v="Missouri"/>
    <x v="1"/>
  </r>
  <r>
    <x v="7"/>
    <x v="0"/>
    <n v="314"/>
    <s v="Missouri"/>
    <x v="1"/>
  </r>
  <r>
    <x v="3"/>
    <x v="1"/>
    <n v="314"/>
    <s v="Missouri"/>
    <x v="1"/>
  </r>
  <r>
    <x v="3"/>
    <x v="1"/>
    <n v="314"/>
    <s v="Missouri"/>
    <x v="1"/>
  </r>
  <r>
    <x v="3"/>
    <x v="1"/>
    <n v="314"/>
    <s v="Missouri"/>
    <x v="1"/>
  </r>
  <r>
    <x v="3"/>
    <x v="1"/>
    <n v="314"/>
    <s v="Missouri"/>
    <x v="1"/>
  </r>
  <r>
    <x v="6"/>
    <x v="1"/>
    <n v="314"/>
    <s v="Missouri"/>
    <x v="1"/>
  </r>
  <r>
    <x v="6"/>
    <x v="1"/>
    <n v="314"/>
    <s v="Missouri"/>
    <x v="1"/>
  </r>
  <r>
    <x v="2"/>
    <x v="1"/>
    <n v="314"/>
    <s v="Missouri"/>
    <x v="1"/>
  </r>
  <r>
    <x v="0"/>
    <x v="0"/>
    <n v="315"/>
    <s v="New York"/>
    <x v="0"/>
  </r>
  <r>
    <x v="0"/>
    <x v="0"/>
    <n v="315"/>
    <s v="New York"/>
    <x v="0"/>
  </r>
  <r>
    <x v="8"/>
    <x v="0"/>
    <n v="315"/>
    <s v="New York"/>
    <x v="1"/>
  </r>
  <r>
    <x v="1"/>
    <x v="1"/>
    <n v="315"/>
    <s v="New York"/>
    <x v="1"/>
  </r>
  <r>
    <x v="6"/>
    <x v="0"/>
    <n v="318"/>
    <s v="Louisiana"/>
    <x v="1"/>
  </r>
  <r>
    <x v="5"/>
    <x v="0"/>
    <n v="318"/>
    <s v="Louisiana"/>
    <x v="0"/>
  </r>
  <r>
    <x v="0"/>
    <x v="0"/>
    <n v="318"/>
    <s v="Louisiana"/>
    <x v="0"/>
  </r>
  <r>
    <x v="0"/>
    <x v="0"/>
    <n v="318"/>
    <s v="Louisiana"/>
    <x v="0"/>
  </r>
  <r>
    <x v="4"/>
    <x v="0"/>
    <n v="318"/>
    <s v="Louisiana"/>
    <x v="0"/>
  </r>
  <r>
    <x v="4"/>
    <x v="0"/>
    <n v="318"/>
    <s v="Louisiana"/>
    <x v="0"/>
  </r>
  <r>
    <x v="2"/>
    <x v="0"/>
    <n v="318"/>
    <s v="Louisiana"/>
    <x v="1"/>
  </r>
  <r>
    <x v="4"/>
    <x v="0"/>
    <n v="318"/>
    <s v="Louisiana"/>
    <x v="0"/>
  </r>
  <r>
    <x v="10"/>
    <x v="0"/>
    <n v="318"/>
    <s v="Louisiana"/>
    <x v="0"/>
  </r>
  <r>
    <x v="10"/>
    <x v="0"/>
    <n v="318"/>
    <s v="Louisiana"/>
    <x v="0"/>
  </r>
  <r>
    <x v="6"/>
    <x v="0"/>
    <n v="319"/>
    <s v="Iowa"/>
    <x v="1"/>
  </r>
  <r>
    <x v="8"/>
    <x v="0"/>
    <n v="319"/>
    <s v="Iowa"/>
    <x v="1"/>
  </r>
  <r>
    <x v="2"/>
    <x v="0"/>
    <n v="319"/>
    <s v="Iowa"/>
    <x v="1"/>
  </r>
  <r>
    <x v="5"/>
    <x v="0"/>
    <n v="319"/>
    <s v="Iowa"/>
    <x v="0"/>
  </r>
  <r>
    <x v="9"/>
    <x v="1"/>
    <n v="319"/>
    <s v="Iowa"/>
    <x v="0"/>
  </r>
  <r>
    <x v="9"/>
    <x v="1"/>
    <n v="319"/>
    <s v="Iowa"/>
    <x v="0"/>
  </r>
  <r>
    <x v="4"/>
    <x v="0"/>
    <n v="321"/>
    <s v="Florida"/>
    <x v="0"/>
  </r>
  <r>
    <x v="3"/>
    <x v="0"/>
    <n v="321"/>
    <s v="Florida"/>
    <x v="1"/>
  </r>
  <r>
    <x v="7"/>
    <x v="0"/>
    <n v="321"/>
    <s v="Florida"/>
    <x v="1"/>
  </r>
  <r>
    <x v="7"/>
    <x v="0"/>
    <n v="323"/>
    <s v="California"/>
    <x v="1"/>
  </r>
  <r>
    <x v="1"/>
    <x v="0"/>
    <n v="323"/>
    <s v="California"/>
    <x v="1"/>
  </r>
  <r>
    <x v="1"/>
    <x v="0"/>
    <n v="323"/>
    <s v="California"/>
    <x v="1"/>
  </r>
  <r>
    <x v="6"/>
    <x v="0"/>
    <n v="325"/>
    <s v="Texas"/>
    <x v="1"/>
  </r>
  <r>
    <x v="6"/>
    <x v="0"/>
    <n v="325"/>
    <s v="Texas"/>
    <x v="1"/>
  </r>
  <r>
    <x v="7"/>
    <x v="0"/>
    <n v="330"/>
    <s v="Ohio"/>
    <x v="1"/>
  </r>
  <r>
    <x v="0"/>
    <x v="0"/>
    <n v="330"/>
    <s v="Ohio"/>
    <x v="0"/>
  </r>
  <r>
    <x v="11"/>
    <x v="0"/>
    <n v="330"/>
    <s v="Ohio"/>
    <x v="0"/>
  </r>
  <r>
    <x v="2"/>
    <x v="0"/>
    <n v="330"/>
    <s v="Ohio"/>
    <x v="1"/>
  </r>
  <r>
    <x v="6"/>
    <x v="0"/>
    <n v="337"/>
    <s v="Louisiana"/>
    <x v="1"/>
  </r>
  <r>
    <x v="0"/>
    <x v="0"/>
    <n v="337"/>
    <s v="Louisiana"/>
    <x v="0"/>
  </r>
  <r>
    <x v="2"/>
    <x v="0"/>
    <n v="337"/>
    <s v="Louisiana"/>
    <x v="1"/>
  </r>
  <r>
    <x v="4"/>
    <x v="0"/>
    <n v="337"/>
    <s v="Louisiana"/>
    <x v="0"/>
  </r>
  <r>
    <x v="9"/>
    <x v="0"/>
    <n v="337"/>
    <s v="Louisiana"/>
    <x v="0"/>
  </r>
  <r>
    <x v="2"/>
    <x v="0"/>
    <n v="337"/>
    <s v="Louisiana"/>
    <x v="1"/>
  </r>
  <r>
    <x v="7"/>
    <x v="0"/>
    <n v="339"/>
    <s v="Massachusetts"/>
    <x v="1"/>
  </r>
  <r>
    <x v="2"/>
    <x v="0"/>
    <n v="339"/>
    <s v="Massachusetts"/>
    <x v="1"/>
  </r>
  <r>
    <x v="5"/>
    <x v="1"/>
    <n v="339"/>
    <s v="Massachusetts"/>
    <x v="0"/>
  </r>
  <r>
    <x v="5"/>
    <x v="1"/>
    <n v="339"/>
    <s v="Massachusetts"/>
    <x v="0"/>
  </r>
  <r>
    <x v="0"/>
    <x v="0"/>
    <n v="347"/>
    <s v="New York"/>
    <x v="0"/>
  </r>
  <r>
    <x v="5"/>
    <x v="1"/>
    <n v="347"/>
    <s v="New York"/>
    <x v="0"/>
  </r>
  <r>
    <x v="0"/>
    <x v="0"/>
    <n v="351"/>
    <s v="Massachusetts"/>
    <x v="0"/>
  </r>
  <r>
    <x v="0"/>
    <x v="0"/>
    <n v="351"/>
    <s v="Massachusetts"/>
    <x v="0"/>
  </r>
  <r>
    <x v="12"/>
    <x v="0"/>
    <n v="351"/>
    <s v="Massachusetts"/>
    <x v="0"/>
  </r>
  <r>
    <x v="7"/>
    <x v="0"/>
    <n v="351"/>
    <s v="Massachusetts"/>
    <x v="1"/>
  </r>
  <r>
    <x v="3"/>
    <x v="0"/>
    <n v="351"/>
    <s v="Massachusetts"/>
    <x v="1"/>
  </r>
  <r>
    <x v="7"/>
    <x v="0"/>
    <n v="352"/>
    <s v="Florida"/>
    <x v="1"/>
  </r>
  <r>
    <x v="7"/>
    <x v="0"/>
    <n v="352"/>
    <s v="Florida"/>
    <x v="1"/>
  </r>
  <r>
    <x v="6"/>
    <x v="0"/>
    <n v="360"/>
    <s v="Washington"/>
    <x v="1"/>
  </r>
  <r>
    <x v="0"/>
    <x v="0"/>
    <n v="360"/>
    <s v="Washington"/>
    <x v="0"/>
  </r>
  <r>
    <x v="0"/>
    <x v="0"/>
    <n v="360"/>
    <s v="Washington"/>
    <x v="0"/>
  </r>
  <r>
    <x v="4"/>
    <x v="0"/>
    <n v="360"/>
    <s v="Washington"/>
    <x v="0"/>
  </r>
  <r>
    <x v="4"/>
    <x v="0"/>
    <n v="360"/>
    <s v="Washington"/>
    <x v="0"/>
  </r>
  <r>
    <x v="8"/>
    <x v="0"/>
    <n v="360"/>
    <s v="Washington"/>
    <x v="1"/>
  </r>
  <r>
    <x v="3"/>
    <x v="1"/>
    <n v="360"/>
    <s v="Washington"/>
    <x v="1"/>
  </r>
  <r>
    <x v="10"/>
    <x v="0"/>
    <n v="361"/>
    <s v="Texas"/>
    <x v="0"/>
  </r>
  <r>
    <x v="4"/>
    <x v="0"/>
    <n v="386"/>
    <s v="Florida"/>
    <x v="0"/>
  </r>
  <r>
    <x v="6"/>
    <x v="0"/>
    <n v="386"/>
    <s v="Florida"/>
    <x v="1"/>
  </r>
  <r>
    <x v="10"/>
    <x v="0"/>
    <n v="405"/>
    <s v="Oklahoma"/>
    <x v="0"/>
  </r>
  <r>
    <x v="10"/>
    <x v="0"/>
    <n v="405"/>
    <s v="Oklahoma"/>
    <x v="0"/>
  </r>
  <r>
    <x v="4"/>
    <x v="0"/>
    <n v="405"/>
    <s v="Oklahoma"/>
    <x v="0"/>
  </r>
  <r>
    <x v="10"/>
    <x v="0"/>
    <n v="405"/>
    <s v="Oklahoma"/>
    <x v="0"/>
  </r>
  <r>
    <x v="4"/>
    <x v="0"/>
    <n v="405"/>
    <s v="Oklahoma"/>
    <x v="0"/>
  </r>
  <r>
    <x v="0"/>
    <x v="0"/>
    <n v="405"/>
    <s v="Oklahoma"/>
    <x v="0"/>
  </r>
  <r>
    <x v="4"/>
    <x v="0"/>
    <n v="405"/>
    <s v="Oklahoma"/>
    <x v="0"/>
  </r>
  <r>
    <x v="6"/>
    <x v="0"/>
    <n v="405"/>
    <s v="Oklahoma"/>
    <x v="1"/>
  </r>
  <r>
    <x v="9"/>
    <x v="0"/>
    <n v="405"/>
    <s v="Oklahoma"/>
    <x v="0"/>
  </r>
  <r>
    <x v="6"/>
    <x v="0"/>
    <n v="405"/>
    <s v="Oklahoma"/>
    <x v="1"/>
  </r>
  <r>
    <x v="2"/>
    <x v="0"/>
    <n v="405"/>
    <s v="Oklahoma"/>
    <x v="1"/>
  </r>
  <r>
    <x v="2"/>
    <x v="0"/>
    <n v="405"/>
    <s v="Oklahoma"/>
    <x v="1"/>
  </r>
  <r>
    <x v="6"/>
    <x v="0"/>
    <n v="405"/>
    <s v="Oklahoma"/>
    <x v="1"/>
  </r>
  <r>
    <x v="5"/>
    <x v="0"/>
    <n v="405"/>
    <s v="Oklahoma"/>
    <x v="0"/>
  </r>
  <r>
    <x v="0"/>
    <x v="0"/>
    <n v="407"/>
    <s v="Florida"/>
    <x v="0"/>
  </r>
  <r>
    <x v="1"/>
    <x v="0"/>
    <n v="407"/>
    <s v="Florida"/>
    <x v="1"/>
  </r>
  <r>
    <x v="0"/>
    <x v="0"/>
    <n v="407"/>
    <s v="Florida"/>
    <x v="0"/>
  </r>
  <r>
    <x v="4"/>
    <x v="0"/>
    <n v="407"/>
    <s v="Florida"/>
    <x v="0"/>
  </r>
  <r>
    <x v="2"/>
    <x v="0"/>
    <n v="407"/>
    <s v="Florida"/>
    <x v="1"/>
  </r>
  <r>
    <x v="8"/>
    <x v="0"/>
    <n v="408"/>
    <s v="California"/>
    <x v="1"/>
  </r>
  <r>
    <x v="0"/>
    <x v="0"/>
    <n v="409"/>
    <s v="Texas"/>
    <x v="0"/>
  </r>
  <r>
    <x v="5"/>
    <x v="0"/>
    <n v="409"/>
    <s v="Texas"/>
    <x v="0"/>
  </r>
  <r>
    <x v="2"/>
    <x v="0"/>
    <n v="409"/>
    <s v="Texas"/>
    <x v="1"/>
  </r>
  <r>
    <x v="3"/>
    <x v="0"/>
    <n v="413"/>
    <s v="Massachusetts"/>
    <x v="1"/>
  </r>
  <r>
    <x v="9"/>
    <x v="0"/>
    <n v="414"/>
    <s v="Wisconsin"/>
    <x v="0"/>
  </r>
  <r>
    <x v="6"/>
    <x v="0"/>
    <n v="414"/>
    <s v="Wisconsin"/>
    <x v="1"/>
  </r>
  <r>
    <x v="0"/>
    <x v="0"/>
    <n v="414"/>
    <s v="Wisconsin"/>
    <x v="0"/>
  </r>
  <r>
    <x v="11"/>
    <x v="0"/>
    <n v="414"/>
    <s v="Wisconsin"/>
    <x v="0"/>
  </r>
  <r>
    <x v="4"/>
    <x v="0"/>
    <n v="415"/>
    <s v="California"/>
    <x v="0"/>
  </r>
  <r>
    <x v="2"/>
    <x v="0"/>
    <n v="415"/>
    <s v="California"/>
    <x v="1"/>
  </r>
  <r>
    <x v="9"/>
    <x v="0"/>
    <n v="417"/>
    <s v="Missouri"/>
    <x v="0"/>
  </r>
  <r>
    <x v="4"/>
    <x v="0"/>
    <n v="417"/>
    <s v="Missouri"/>
    <x v="0"/>
  </r>
  <r>
    <x v="2"/>
    <x v="0"/>
    <n v="417"/>
    <s v="Missouri"/>
    <x v="1"/>
  </r>
  <r>
    <x v="7"/>
    <x v="0"/>
    <n v="417"/>
    <s v="Missouri"/>
    <x v="1"/>
  </r>
  <r>
    <x v="6"/>
    <x v="1"/>
    <n v="417"/>
    <s v="Missouri"/>
    <x v="1"/>
  </r>
  <r>
    <x v="8"/>
    <x v="1"/>
    <n v="417"/>
    <s v="Missouri"/>
    <x v="1"/>
  </r>
  <r>
    <x v="2"/>
    <x v="1"/>
    <n v="417"/>
    <s v="Missouri"/>
    <x v="1"/>
  </r>
  <r>
    <x v="8"/>
    <x v="0"/>
    <n v="419"/>
    <s v="Ohio"/>
    <x v="1"/>
  </r>
  <r>
    <x v="7"/>
    <x v="0"/>
    <n v="419"/>
    <s v="Ohio"/>
    <x v="1"/>
  </r>
  <r>
    <x v="8"/>
    <x v="0"/>
    <n v="419"/>
    <s v="Ohio"/>
    <x v="1"/>
  </r>
  <r>
    <x v="2"/>
    <x v="0"/>
    <n v="419"/>
    <s v="Ohio"/>
    <x v="1"/>
  </r>
  <r>
    <x v="4"/>
    <x v="0"/>
    <n v="419"/>
    <s v="Ohio"/>
    <x v="0"/>
  </r>
  <r>
    <x v="4"/>
    <x v="0"/>
    <n v="419"/>
    <s v="Ohio"/>
    <x v="0"/>
  </r>
  <r>
    <x v="4"/>
    <x v="0"/>
    <n v="419"/>
    <s v="Ohio"/>
    <x v="0"/>
  </r>
  <r>
    <x v="9"/>
    <x v="1"/>
    <n v="419"/>
    <s v="Ohio"/>
    <x v="0"/>
  </r>
  <r>
    <x v="7"/>
    <x v="0"/>
    <n v="425"/>
    <s v="Washington"/>
    <x v="1"/>
  </r>
  <r>
    <x v="2"/>
    <x v="0"/>
    <n v="425"/>
    <s v="Washington"/>
    <x v="1"/>
  </r>
  <r>
    <x v="4"/>
    <x v="0"/>
    <n v="425"/>
    <s v="Washington"/>
    <x v="0"/>
  </r>
  <r>
    <x v="0"/>
    <x v="0"/>
    <n v="425"/>
    <s v="Washington"/>
    <x v="0"/>
  </r>
  <r>
    <x v="7"/>
    <x v="0"/>
    <n v="425"/>
    <s v="Washington"/>
    <x v="1"/>
  </r>
  <r>
    <x v="2"/>
    <x v="0"/>
    <n v="425"/>
    <s v="Washington"/>
    <x v="1"/>
  </r>
  <r>
    <x v="2"/>
    <x v="0"/>
    <n v="425"/>
    <s v="Washington"/>
    <x v="1"/>
  </r>
  <r>
    <x v="5"/>
    <x v="0"/>
    <n v="425"/>
    <s v="Washington"/>
    <x v="0"/>
  </r>
  <r>
    <x v="9"/>
    <x v="0"/>
    <n v="425"/>
    <s v="Washington"/>
    <x v="0"/>
  </r>
  <r>
    <x v="10"/>
    <x v="0"/>
    <n v="425"/>
    <s v="Washington"/>
    <x v="0"/>
  </r>
  <r>
    <x v="5"/>
    <x v="0"/>
    <n v="425"/>
    <s v="Washington"/>
    <x v="0"/>
  </r>
  <r>
    <x v="4"/>
    <x v="0"/>
    <n v="430"/>
    <s v="Texas"/>
    <x v="0"/>
  </r>
  <r>
    <x v="2"/>
    <x v="0"/>
    <n v="430"/>
    <s v="Texas"/>
    <x v="1"/>
  </r>
  <r>
    <x v="2"/>
    <x v="0"/>
    <n v="430"/>
    <s v="Texas"/>
    <x v="1"/>
  </r>
  <r>
    <x v="0"/>
    <x v="0"/>
    <n v="432"/>
    <s v="Texas"/>
    <x v="0"/>
  </r>
  <r>
    <x v="0"/>
    <x v="0"/>
    <n v="432"/>
    <s v="Texas"/>
    <x v="0"/>
  </r>
  <r>
    <x v="4"/>
    <x v="0"/>
    <n v="432"/>
    <s v="Texas"/>
    <x v="0"/>
  </r>
  <r>
    <x v="5"/>
    <x v="0"/>
    <n v="435"/>
    <s v="Utah"/>
    <x v="0"/>
  </r>
  <r>
    <x v="5"/>
    <x v="0"/>
    <n v="435"/>
    <s v="Utah"/>
    <x v="0"/>
  </r>
  <r>
    <x v="5"/>
    <x v="0"/>
    <n v="435"/>
    <s v="Utah"/>
    <x v="0"/>
  </r>
  <r>
    <x v="4"/>
    <x v="0"/>
    <n v="435"/>
    <s v="Utah"/>
    <x v="0"/>
  </r>
  <r>
    <x v="5"/>
    <x v="0"/>
    <n v="435"/>
    <s v="Utah"/>
    <x v="0"/>
  </r>
  <r>
    <x v="4"/>
    <x v="0"/>
    <n v="435"/>
    <s v="Utah"/>
    <x v="0"/>
  </r>
  <r>
    <x v="11"/>
    <x v="0"/>
    <n v="435"/>
    <s v="Utah"/>
    <x v="0"/>
  </r>
  <r>
    <x v="9"/>
    <x v="0"/>
    <n v="435"/>
    <s v="Utah"/>
    <x v="0"/>
  </r>
  <r>
    <x v="4"/>
    <x v="0"/>
    <n v="435"/>
    <s v="Utah"/>
    <x v="0"/>
  </r>
  <r>
    <x v="6"/>
    <x v="0"/>
    <n v="435"/>
    <s v="Utah"/>
    <x v="1"/>
  </r>
  <r>
    <x v="11"/>
    <x v="0"/>
    <n v="435"/>
    <s v="Utah"/>
    <x v="0"/>
  </r>
  <r>
    <x v="11"/>
    <x v="0"/>
    <n v="435"/>
    <s v="Utah"/>
    <x v="0"/>
  </r>
  <r>
    <x v="4"/>
    <x v="0"/>
    <n v="435"/>
    <s v="Utah"/>
    <x v="0"/>
  </r>
  <r>
    <x v="9"/>
    <x v="0"/>
    <n v="435"/>
    <s v="Utah"/>
    <x v="0"/>
  </r>
  <r>
    <x v="4"/>
    <x v="0"/>
    <n v="435"/>
    <s v="Utah"/>
    <x v="0"/>
  </r>
  <r>
    <x v="6"/>
    <x v="0"/>
    <n v="435"/>
    <s v="Utah"/>
    <x v="1"/>
  </r>
  <r>
    <x v="10"/>
    <x v="0"/>
    <n v="435"/>
    <s v="Utah"/>
    <x v="0"/>
  </r>
  <r>
    <x v="2"/>
    <x v="0"/>
    <n v="435"/>
    <s v="Utah"/>
    <x v="1"/>
  </r>
  <r>
    <x v="10"/>
    <x v="0"/>
    <n v="435"/>
    <s v="Utah"/>
    <x v="0"/>
  </r>
  <r>
    <x v="0"/>
    <x v="0"/>
    <n v="435"/>
    <s v="Utah"/>
    <x v="0"/>
  </r>
  <r>
    <x v="10"/>
    <x v="0"/>
    <n v="435"/>
    <s v="Utah"/>
    <x v="0"/>
  </r>
  <r>
    <x v="4"/>
    <x v="0"/>
    <n v="435"/>
    <s v="Utah"/>
    <x v="0"/>
  </r>
  <r>
    <x v="6"/>
    <x v="0"/>
    <n v="435"/>
    <s v="Utah"/>
    <x v="1"/>
  </r>
  <r>
    <x v="11"/>
    <x v="0"/>
    <n v="435"/>
    <s v="Utah"/>
    <x v="0"/>
  </r>
  <r>
    <x v="11"/>
    <x v="0"/>
    <n v="435"/>
    <s v="Utah"/>
    <x v="0"/>
  </r>
  <r>
    <x v="2"/>
    <x v="0"/>
    <n v="435"/>
    <s v="Utah"/>
    <x v="1"/>
  </r>
  <r>
    <x v="9"/>
    <x v="0"/>
    <n v="435"/>
    <s v="Utah"/>
    <x v="0"/>
  </r>
  <r>
    <x v="0"/>
    <x v="0"/>
    <n v="435"/>
    <s v="Utah"/>
    <x v="0"/>
  </r>
  <r>
    <x v="0"/>
    <x v="0"/>
    <n v="435"/>
    <s v="Utah"/>
    <x v="0"/>
  </r>
  <r>
    <x v="2"/>
    <x v="0"/>
    <n v="435"/>
    <s v="Utah"/>
    <x v="1"/>
  </r>
  <r>
    <x v="10"/>
    <x v="0"/>
    <n v="435"/>
    <s v="Utah"/>
    <x v="0"/>
  </r>
  <r>
    <x v="0"/>
    <x v="0"/>
    <n v="435"/>
    <s v="Utah"/>
    <x v="0"/>
  </r>
  <r>
    <x v="10"/>
    <x v="0"/>
    <n v="435"/>
    <s v="Utah"/>
    <x v="0"/>
  </r>
  <r>
    <x v="9"/>
    <x v="0"/>
    <n v="435"/>
    <s v="Utah"/>
    <x v="0"/>
  </r>
  <r>
    <x v="1"/>
    <x v="0"/>
    <n v="435"/>
    <s v="Utah"/>
    <x v="1"/>
  </r>
  <r>
    <x v="2"/>
    <x v="0"/>
    <n v="435"/>
    <s v="Utah"/>
    <x v="1"/>
  </r>
  <r>
    <x v="0"/>
    <x v="0"/>
    <n v="435"/>
    <s v="Utah"/>
    <x v="0"/>
  </r>
  <r>
    <x v="8"/>
    <x v="0"/>
    <n v="435"/>
    <s v="Utah"/>
    <x v="1"/>
  </r>
  <r>
    <x v="2"/>
    <x v="0"/>
    <n v="435"/>
    <s v="Utah"/>
    <x v="1"/>
  </r>
  <r>
    <x v="8"/>
    <x v="0"/>
    <n v="435"/>
    <s v="Utah"/>
    <x v="1"/>
  </r>
  <r>
    <x v="1"/>
    <x v="0"/>
    <n v="435"/>
    <s v="Utah"/>
    <x v="1"/>
  </r>
  <r>
    <x v="8"/>
    <x v="0"/>
    <n v="435"/>
    <s v="Utah"/>
    <x v="1"/>
  </r>
  <r>
    <x v="8"/>
    <x v="0"/>
    <n v="435"/>
    <s v="Utah"/>
    <x v="1"/>
  </r>
  <r>
    <x v="8"/>
    <x v="0"/>
    <n v="435"/>
    <s v="Utah"/>
    <x v="1"/>
  </r>
  <r>
    <x v="7"/>
    <x v="1"/>
    <n v="435"/>
    <s v="Utah"/>
    <x v="1"/>
  </r>
  <r>
    <x v="3"/>
    <x v="1"/>
    <n v="435"/>
    <s v="Utah"/>
    <x v="1"/>
  </r>
  <r>
    <x v="7"/>
    <x v="1"/>
    <n v="435"/>
    <s v="Utah"/>
    <x v="1"/>
  </r>
  <r>
    <x v="7"/>
    <x v="1"/>
    <n v="435"/>
    <s v="Utah"/>
    <x v="1"/>
  </r>
  <r>
    <x v="7"/>
    <x v="1"/>
    <n v="435"/>
    <s v="Utah"/>
    <x v="1"/>
  </r>
  <r>
    <x v="7"/>
    <x v="1"/>
    <n v="435"/>
    <s v="Utah"/>
    <x v="1"/>
  </r>
  <r>
    <x v="1"/>
    <x v="1"/>
    <n v="435"/>
    <s v="Utah"/>
    <x v="1"/>
  </r>
  <r>
    <x v="3"/>
    <x v="1"/>
    <n v="435"/>
    <s v="Utah"/>
    <x v="1"/>
  </r>
  <r>
    <x v="3"/>
    <x v="1"/>
    <n v="435"/>
    <s v="Utah"/>
    <x v="1"/>
  </r>
  <r>
    <x v="3"/>
    <x v="1"/>
    <n v="435"/>
    <s v="Utah"/>
    <x v="1"/>
  </r>
  <r>
    <x v="3"/>
    <x v="1"/>
    <n v="435"/>
    <s v="Utah"/>
    <x v="1"/>
  </r>
  <r>
    <x v="1"/>
    <x v="1"/>
    <n v="435"/>
    <s v="Utah"/>
    <x v="1"/>
  </r>
  <r>
    <x v="1"/>
    <x v="1"/>
    <n v="435"/>
    <s v="Utah"/>
    <x v="1"/>
  </r>
  <r>
    <x v="5"/>
    <x v="0"/>
    <n v="440"/>
    <s v="Ohio"/>
    <x v="0"/>
  </r>
  <r>
    <x v="6"/>
    <x v="0"/>
    <n v="440"/>
    <s v="Ohio"/>
    <x v="1"/>
  </r>
  <r>
    <x v="2"/>
    <x v="0"/>
    <n v="440"/>
    <s v="Ohio"/>
    <x v="1"/>
  </r>
  <r>
    <x v="11"/>
    <x v="0"/>
    <n v="440"/>
    <s v="Ohio"/>
    <x v="0"/>
  </r>
  <r>
    <x v="6"/>
    <x v="0"/>
    <n v="469"/>
    <s v="Texas"/>
    <x v="1"/>
  </r>
  <r>
    <x v="2"/>
    <x v="0"/>
    <n v="475"/>
    <s v="Connecticut"/>
    <x v="1"/>
  </r>
  <r>
    <x v="7"/>
    <x v="0"/>
    <n v="475"/>
    <s v="Connecticut"/>
    <x v="1"/>
  </r>
  <r>
    <x v="1"/>
    <x v="0"/>
    <n v="475"/>
    <s v="Connecticut"/>
    <x v="1"/>
  </r>
  <r>
    <x v="1"/>
    <x v="0"/>
    <n v="475"/>
    <s v="Connecticut"/>
    <x v="1"/>
  </r>
  <r>
    <x v="2"/>
    <x v="0"/>
    <n v="475"/>
    <s v="Connecticut"/>
    <x v="1"/>
  </r>
  <r>
    <x v="5"/>
    <x v="0"/>
    <n v="475"/>
    <s v="Connecticut"/>
    <x v="0"/>
  </r>
  <r>
    <x v="5"/>
    <x v="1"/>
    <n v="475"/>
    <s v="Connecticut"/>
    <x v="0"/>
  </r>
  <r>
    <x v="3"/>
    <x v="0"/>
    <n v="503"/>
    <s v="Oregon"/>
    <x v="1"/>
  </r>
  <r>
    <x v="4"/>
    <x v="0"/>
    <n v="503"/>
    <s v="Oregon"/>
    <x v="0"/>
  </r>
  <r>
    <x v="3"/>
    <x v="0"/>
    <n v="503"/>
    <s v="Oregon"/>
    <x v="1"/>
  </r>
  <r>
    <x v="4"/>
    <x v="0"/>
    <n v="503"/>
    <s v="Oregon"/>
    <x v="0"/>
  </r>
  <r>
    <x v="2"/>
    <x v="0"/>
    <n v="503"/>
    <s v="Oregon"/>
    <x v="1"/>
  </r>
  <r>
    <x v="8"/>
    <x v="0"/>
    <n v="503"/>
    <s v="Oregon"/>
    <x v="1"/>
  </r>
  <r>
    <x v="8"/>
    <x v="0"/>
    <n v="503"/>
    <s v="Oregon"/>
    <x v="1"/>
  </r>
  <r>
    <x v="4"/>
    <x v="0"/>
    <n v="503"/>
    <s v="Oregon"/>
    <x v="0"/>
  </r>
  <r>
    <x v="9"/>
    <x v="0"/>
    <n v="503"/>
    <s v="Oregon"/>
    <x v="0"/>
  </r>
  <r>
    <x v="5"/>
    <x v="0"/>
    <n v="503"/>
    <s v="Oregon"/>
    <x v="0"/>
  </r>
  <r>
    <x v="7"/>
    <x v="0"/>
    <n v="503"/>
    <s v="Oregon"/>
    <x v="1"/>
  </r>
  <r>
    <x v="5"/>
    <x v="0"/>
    <n v="503"/>
    <s v="Oregon"/>
    <x v="0"/>
  </r>
  <r>
    <x v="9"/>
    <x v="0"/>
    <n v="503"/>
    <s v="Oregon"/>
    <x v="0"/>
  </r>
  <r>
    <x v="0"/>
    <x v="0"/>
    <n v="503"/>
    <s v="Oregon"/>
    <x v="0"/>
  </r>
  <r>
    <x v="5"/>
    <x v="0"/>
    <n v="503"/>
    <s v="Oregon"/>
    <x v="0"/>
  </r>
  <r>
    <x v="6"/>
    <x v="0"/>
    <n v="503"/>
    <s v="Oregon"/>
    <x v="1"/>
  </r>
  <r>
    <x v="9"/>
    <x v="0"/>
    <n v="503"/>
    <s v="Oregon"/>
    <x v="0"/>
  </r>
  <r>
    <x v="10"/>
    <x v="0"/>
    <n v="503"/>
    <s v="Oregon"/>
    <x v="0"/>
  </r>
  <r>
    <x v="6"/>
    <x v="0"/>
    <n v="503"/>
    <s v="Oregon"/>
    <x v="1"/>
  </r>
  <r>
    <x v="10"/>
    <x v="0"/>
    <n v="503"/>
    <s v="Oregon"/>
    <x v="0"/>
  </r>
  <r>
    <x v="0"/>
    <x v="0"/>
    <n v="503"/>
    <s v="Oregon"/>
    <x v="0"/>
  </r>
  <r>
    <x v="11"/>
    <x v="1"/>
    <n v="503"/>
    <s v="Oregon"/>
    <x v="0"/>
  </r>
  <r>
    <x v="11"/>
    <x v="1"/>
    <n v="503"/>
    <s v="Oregon"/>
    <x v="0"/>
  </r>
  <r>
    <x v="9"/>
    <x v="0"/>
    <n v="504"/>
    <s v="Louisiana"/>
    <x v="0"/>
  </r>
  <r>
    <x v="2"/>
    <x v="0"/>
    <n v="504"/>
    <s v="Louisiana"/>
    <x v="1"/>
  </r>
  <r>
    <x v="9"/>
    <x v="0"/>
    <n v="504"/>
    <s v="Louisiana"/>
    <x v="0"/>
  </r>
  <r>
    <x v="10"/>
    <x v="0"/>
    <n v="504"/>
    <s v="Louisiana"/>
    <x v="0"/>
  </r>
  <r>
    <x v="10"/>
    <x v="0"/>
    <n v="504"/>
    <s v="Louisiana"/>
    <x v="0"/>
  </r>
  <r>
    <x v="0"/>
    <x v="0"/>
    <n v="505"/>
    <s v="New Mexico"/>
    <x v="0"/>
  </r>
  <r>
    <x v="0"/>
    <x v="0"/>
    <n v="505"/>
    <s v="New Mexico"/>
    <x v="0"/>
  </r>
  <r>
    <x v="0"/>
    <x v="0"/>
    <n v="505"/>
    <s v="New Mexico"/>
    <x v="0"/>
  </r>
  <r>
    <x v="0"/>
    <x v="0"/>
    <n v="505"/>
    <s v="New Mexico"/>
    <x v="0"/>
  </r>
  <r>
    <x v="9"/>
    <x v="0"/>
    <n v="505"/>
    <s v="New Mexico"/>
    <x v="0"/>
  </r>
  <r>
    <x v="0"/>
    <x v="0"/>
    <n v="505"/>
    <s v="New Mexico"/>
    <x v="0"/>
  </r>
  <r>
    <x v="4"/>
    <x v="0"/>
    <n v="505"/>
    <s v="New Mexico"/>
    <x v="0"/>
  </r>
  <r>
    <x v="6"/>
    <x v="0"/>
    <n v="505"/>
    <s v="New Mexico"/>
    <x v="1"/>
  </r>
  <r>
    <x v="0"/>
    <x v="0"/>
    <n v="505"/>
    <s v="New Mexico"/>
    <x v="0"/>
  </r>
  <r>
    <x v="4"/>
    <x v="0"/>
    <n v="505"/>
    <s v="New Mexico"/>
    <x v="0"/>
  </r>
  <r>
    <x v="9"/>
    <x v="0"/>
    <n v="505"/>
    <s v="New Mexico"/>
    <x v="0"/>
  </r>
  <r>
    <x v="4"/>
    <x v="0"/>
    <n v="505"/>
    <s v="New Mexico"/>
    <x v="0"/>
  </r>
  <r>
    <x v="6"/>
    <x v="0"/>
    <n v="505"/>
    <s v="New Mexico"/>
    <x v="1"/>
  </r>
  <r>
    <x v="6"/>
    <x v="0"/>
    <n v="505"/>
    <s v="New Mexico"/>
    <x v="1"/>
  </r>
  <r>
    <x v="6"/>
    <x v="0"/>
    <n v="505"/>
    <s v="New Mexico"/>
    <x v="1"/>
  </r>
  <r>
    <x v="4"/>
    <x v="0"/>
    <n v="505"/>
    <s v="New Mexico"/>
    <x v="0"/>
  </r>
  <r>
    <x v="4"/>
    <x v="0"/>
    <n v="505"/>
    <s v="New Mexico"/>
    <x v="0"/>
  </r>
  <r>
    <x v="2"/>
    <x v="0"/>
    <n v="505"/>
    <s v="New Mexico"/>
    <x v="1"/>
  </r>
  <r>
    <x v="2"/>
    <x v="0"/>
    <n v="505"/>
    <s v="New Mexico"/>
    <x v="1"/>
  </r>
  <r>
    <x v="6"/>
    <x v="0"/>
    <n v="505"/>
    <s v="New Mexico"/>
    <x v="1"/>
  </r>
  <r>
    <x v="6"/>
    <x v="0"/>
    <n v="505"/>
    <s v="New Mexico"/>
    <x v="1"/>
  </r>
  <r>
    <x v="4"/>
    <x v="0"/>
    <n v="505"/>
    <s v="New Mexico"/>
    <x v="0"/>
  </r>
  <r>
    <x v="2"/>
    <x v="0"/>
    <n v="505"/>
    <s v="New Mexico"/>
    <x v="1"/>
  </r>
  <r>
    <x v="2"/>
    <x v="0"/>
    <n v="505"/>
    <s v="New Mexico"/>
    <x v="1"/>
  </r>
  <r>
    <x v="2"/>
    <x v="0"/>
    <n v="505"/>
    <s v="New Mexico"/>
    <x v="1"/>
  </r>
  <r>
    <x v="2"/>
    <x v="0"/>
    <n v="505"/>
    <s v="New Mexico"/>
    <x v="1"/>
  </r>
  <r>
    <x v="10"/>
    <x v="1"/>
    <n v="505"/>
    <s v="New Mexico"/>
    <x v="0"/>
  </r>
  <r>
    <x v="5"/>
    <x v="1"/>
    <n v="505"/>
    <s v="New Mexico"/>
    <x v="0"/>
  </r>
  <r>
    <x v="5"/>
    <x v="1"/>
    <n v="505"/>
    <s v="New Mexico"/>
    <x v="0"/>
  </r>
  <r>
    <x v="10"/>
    <x v="1"/>
    <n v="505"/>
    <s v="New Mexico"/>
    <x v="0"/>
  </r>
  <r>
    <x v="5"/>
    <x v="1"/>
    <n v="505"/>
    <s v="New Mexico"/>
    <x v="0"/>
  </r>
  <r>
    <x v="5"/>
    <x v="1"/>
    <n v="505"/>
    <s v="New Mexico"/>
    <x v="0"/>
  </r>
  <r>
    <x v="9"/>
    <x v="1"/>
    <n v="505"/>
    <s v="New Mexico"/>
    <x v="0"/>
  </r>
  <r>
    <x v="5"/>
    <x v="1"/>
    <n v="505"/>
    <s v="New Mexico"/>
    <x v="0"/>
  </r>
  <r>
    <x v="5"/>
    <x v="1"/>
    <n v="505"/>
    <s v="New Mexico"/>
    <x v="0"/>
  </r>
  <r>
    <x v="9"/>
    <x v="1"/>
    <n v="505"/>
    <s v="New Mexico"/>
    <x v="0"/>
  </r>
  <r>
    <x v="10"/>
    <x v="1"/>
    <n v="505"/>
    <s v="New Mexico"/>
    <x v="0"/>
  </r>
  <r>
    <x v="10"/>
    <x v="1"/>
    <n v="505"/>
    <s v="New Mexico"/>
    <x v="0"/>
  </r>
  <r>
    <x v="10"/>
    <x v="1"/>
    <n v="505"/>
    <s v="New Mexico"/>
    <x v="0"/>
  </r>
  <r>
    <x v="10"/>
    <x v="1"/>
    <n v="505"/>
    <s v="New Mexico"/>
    <x v="0"/>
  </r>
  <r>
    <x v="9"/>
    <x v="1"/>
    <n v="505"/>
    <s v="New Mexico"/>
    <x v="0"/>
  </r>
  <r>
    <x v="9"/>
    <x v="1"/>
    <n v="505"/>
    <s v="New Mexico"/>
    <x v="0"/>
  </r>
  <r>
    <x v="12"/>
    <x v="0"/>
    <n v="508"/>
    <s v="Massachusetts"/>
    <x v="0"/>
  </r>
  <r>
    <x v="12"/>
    <x v="0"/>
    <n v="508"/>
    <s v="Massachusetts"/>
    <x v="0"/>
  </r>
  <r>
    <x v="7"/>
    <x v="0"/>
    <n v="508"/>
    <s v="Massachusetts"/>
    <x v="1"/>
  </r>
  <r>
    <x v="2"/>
    <x v="0"/>
    <n v="508"/>
    <s v="Massachusetts"/>
    <x v="1"/>
  </r>
  <r>
    <x v="6"/>
    <x v="0"/>
    <n v="509"/>
    <s v="Washington"/>
    <x v="1"/>
  </r>
  <r>
    <x v="7"/>
    <x v="0"/>
    <n v="509"/>
    <s v="Washington"/>
    <x v="1"/>
  </r>
  <r>
    <x v="2"/>
    <x v="0"/>
    <n v="509"/>
    <s v="Washington"/>
    <x v="1"/>
  </r>
  <r>
    <x v="8"/>
    <x v="0"/>
    <n v="509"/>
    <s v="Washington"/>
    <x v="1"/>
  </r>
  <r>
    <x v="2"/>
    <x v="0"/>
    <n v="509"/>
    <s v="Washington"/>
    <x v="1"/>
  </r>
  <r>
    <x v="5"/>
    <x v="0"/>
    <n v="509"/>
    <s v="Washington"/>
    <x v="0"/>
  </r>
  <r>
    <x v="7"/>
    <x v="0"/>
    <n v="509"/>
    <s v="Washington"/>
    <x v="1"/>
  </r>
  <r>
    <x v="8"/>
    <x v="0"/>
    <n v="509"/>
    <s v="Washington"/>
    <x v="1"/>
  </r>
  <r>
    <x v="9"/>
    <x v="0"/>
    <n v="509"/>
    <s v="Washington"/>
    <x v="0"/>
  </r>
  <r>
    <x v="5"/>
    <x v="0"/>
    <n v="509"/>
    <s v="Washington"/>
    <x v="0"/>
  </r>
  <r>
    <x v="9"/>
    <x v="0"/>
    <n v="509"/>
    <s v="Washington"/>
    <x v="0"/>
  </r>
  <r>
    <x v="3"/>
    <x v="0"/>
    <n v="509"/>
    <s v="Washington"/>
    <x v="1"/>
  </r>
  <r>
    <x v="3"/>
    <x v="1"/>
    <n v="509"/>
    <s v="Washington"/>
    <x v="1"/>
  </r>
  <r>
    <x v="2"/>
    <x v="0"/>
    <n v="510"/>
    <s v="California"/>
    <x v="1"/>
  </r>
  <r>
    <x v="3"/>
    <x v="0"/>
    <n v="510"/>
    <s v="California"/>
    <x v="1"/>
  </r>
  <r>
    <x v="3"/>
    <x v="0"/>
    <n v="510"/>
    <s v="California"/>
    <x v="1"/>
  </r>
  <r>
    <x v="10"/>
    <x v="0"/>
    <n v="512"/>
    <s v="Texas"/>
    <x v="0"/>
  </r>
  <r>
    <x v="8"/>
    <x v="0"/>
    <n v="513"/>
    <s v="Ohio"/>
    <x v="1"/>
  </r>
  <r>
    <x v="5"/>
    <x v="0"/>
    <n v="513"/>
    <s v="Ohio"/>
    <x v="0"/>
  </r>
  <r>
    <x v="7"/>
    <x v="0"/>
    <n v="513"/>
    <s v="Ohio"/>
    <x v="1"/>
  </r>
  <r>
    <x v="7"/>
    <x v="0"/>
    <n v="513"/>
    <s v="Ohio"/>
    <x v="1"/>
  </r>
  <r>
    <x v="11"/>
    <x v="0"/>
    <n v="513"/>
    <s v="Ohio"/>
    <x v="0"/>
  </r>
  <r>
    <x v="2"/>
    <x v="0"/>
    <n v="513"/>
    <s v="Ohio"/>
    <x v="1"/>
  </r>
  <r>
    <x v="9"/>
    <x v="1"/>
    <n v="513"/>
    <s v="Ohio"/>
    <x v="0"/>
  </r>
  <r>
    <x v="6"/>
    <x v="0"/>
    <n v="515"/>
    <s v="Iowa"/>
    <x v="1"/>
  </r>
  <r>
    <x v="8"/>
    <x v="0"/>
    <n v="515"/>
    <s v="Iowa"/>
    <x v="1"/>
  </r>
  <r>
    <x v="7"/>
    <x v="0"/>
    <n v="515"/>
    <s v="Iowa"/>
    <x v="1"/>
  </r>
  <r>
    <x v="2"/>
    <x v="0"/>
    <n v="515"/>
    <s v="Iowa"/>
    <x v="1"/>
  </r>
  <r>
    <x v="2"/>
    <x v="0"/>
    <n v="515"/>
    <s v="Iowa"/>
    <x v="1"/>
  </r>
  <r>
    <x v="4"/>
    <x v="0"/>
    <n v="515"/>
    <s v="Iowa"/>
    <x v="0"/>
  </r>
  <r>
    <x v="5"/>
    <x v="0"/>
    <n v="515"/>
    <s v="Iowa"/>
    <x v="0"/>
  </r>
  <r>
    <x v="5"/>
    <x v="0"/>
    <n v="515"/>
    <s v="Iowa"/>
    <x v="0"/>
  </r>
  <r>
    <x v="11"/>
    <x v="0"/>
    <n v="515"/>
    <s v="Iowa"/>
    <x v="0"/>
  </r>
  <r>
    <x v="5"/>
    <x v="0"/>
    <n v="515"/>
    <s v="Iowa"/>
    <x v="0"/>
  </r>
  <r>
    <x v="5"/>
    <x v="0"/>
    <n v="515"/>
    <s v="Iowa"/>
    <x v="0"/>
  </r>
  <r>
    <x v="0"/>
    <x v="0"/>
    <n v="515"/>
    <s v="Iowa"/>
    <x v="0"/>
  </r>
  <r>
    <x v="0"/>
    <x v="0"/>
    <n v="515"/>
    <s v="Iowa"/>
    <x v="0"/>
  </r>
  <r>
    <x v="0"/>
    <x v="0"/>
    <n v="515"/>
    <s v="Iowa"/>
    <x v="0"/>
  </r>
  <r>
    <x v="7"/>
    <x v="0"/>
    <n v="516"/>
    <s v="New York"/>
    <x v="1"/>
  </r>
  <r>
    <x v="7"/>
    <x v="0"/>
    <n v="516"/>
    <s v="New York"/>
    <x v="1"/>
  </r>
  <r>
    <x v="12"/>
    <x v="0"/>
    <n v="518"/>
    <s v="New York"/>
    <x v="0"/>
  </r>
  <r>
    <x v="8"/>
    <x v="0"/>
    <n v="518"/>
    <s v="New York"/>
    <x v="1"/>
  </r>
  <r>
    <x v="7"/>
    <x v="0"/>
    <n v="518"/>
    <s v="New York"/>
    <x v="1"/>
  </r>
  <r>
    <x v="3"/>
    <x v="0"/>
    <n v="518"/>
    <s v="New York"/>
    <x v="1"/>
  </r>
  <r>
    <x v="3"/>
    <x v="0"/>
    <n v="518"/>
    <s v="New York"/>
    <x v="1"/>
  </r>
  <r>
    <x v="1"/>
    <x v="1"/>
    <n v="518"/>
    <s v="New York"/>
    <x v="1"/>
  </r>
  <r>
    <x v="0"/>
    <x v="0"/>
    <n v="530"/>
    <s v="California"/>
    <x v="0"/>
  </r>
  <r>
    <x v="5"/>
    <x v="0"/>
    <n v="530"/>
    <s v="California"/>
    <x v="0"/>
  </r>
  <r>
    <x v="1"/>
    <x v="0"/>
    <n v="530"/>
    <s v="California"/>
    <x v="1"/>
  </r>
  <r>
    <x v="5"/>
    <x v="0"/>
    <n v="530"/>
    <s v="California"/>
    <x v="0"/>
  </r>
  <r>
    <x v="3"/>
    <x v="0"/>
    <n v="541"/>
    <s v="Oregon"/>
    <x v="1"/>
  </r>
  <r>
    <x v="2"/>
    <x v="0"/>
    <n v="541"/>
    <s v="Oregon"/>
    <x v="1"/>
  </r>
  <r>
    <x v="2"/>
    <x v="0"/>
    <n v="541"/>
    <s v="Oregon"/>
    <x v="1"/>
  </r>
  <r>
    <x v="2"/>
    <x v="0"/>
    <n v="541"/>
    <s v="Oregon"/>
    <x v="1"/>
  </r>
  <r>
    <x v="5"/>
    <x v="0"/>
    <n v="541"/>
    <s v="Oregon"/>
    <x v="0"/>
  </r>
  <r>
    <x v="5"/>
    <x v="0"/>
    <n v="541"/>
    <s v="Oregon"/>
    <x v="0"/>
  </r>
  <r>
    <x v="7"/>
    <x v="0"/>
    <n v="541"/>
    <s v="Oregon"/>
    <x v="1"/>
  </r>
  <r>
    <x v="9"/>
    <x v="0"/>
    <n v="541"/>
    <s v="Oregon"/>
    <x v="0"/>
  </r>
  <r>
    <x v="7"/>
    <x v="0"/>
    <n v="541"/>
    <s v="Oregon"/>
    <x v="1"/>
  </r>
  <r>
    <x v="6"/>
    <x v="0"/>
    <n v="541"/>
    <s v="Oregon"/>
    <x v="1"/>
  </r>
  <r>
    <x v="0"/>
    <x v="0"/>
    <n v="541"/>
    <s v="Oregon"/>
    <x v="0"/>
  </r>
  <r>
    <x v="6"/>
    <x v="0"/>
    <n v="541"/>
    <s v="Oregon"/>
    <x v="1"/>
  </r>
  <r>
    <x v="10"/>
    <x v="0"/>
    <n v="541"/>
    <s v="Oregon"/>
    <x v="0"/>
  </r>
  <r>
    <x v="7"/>
    <x v="0"/>
    <n v="541"/>
    <s v="Oregon"/>
    <x v="1"/>
  </r>
  <r>
    <x v="0"/>
    <x v="0"/>
    <n v="541"/>
    <s v="Oregon"/>
    <x v="0"/>
  </r>
  <r>
    <x v="11"/>
    <x v="1"/>
    <n v="541"/>
    <s v="Oregon"/>
    <x v="0"/>
  </r>
  <r>
    <x v="11"/>
    <x v="1"/>
    <n v="541"/>
    <s v="Oregon"/>
    <x v="0"/>
  </r>
  <r>
    <x v="10"/>
    <x v="0"/>
    <n v="559"/>
    <s v="California"/>
    <x v="0"/>
  </r>
  <r>
    <x v="9"/>
    <x v="0"/>
    <n v="561"/>
    <s v="Florida"/>
    <x v="0"/>
  </r>
  <r>
    <x v="1"/>
    <x v="0"/>
    <n v="561"/>
    <s v="Florida"/>
    <x v="1"/>
  </r>
  <r>
    <x v="7"/>
    <x v="0"/>
    <n v="561"/>
    <s v="Florida"/>
    <x v="1"/>
  </r>
  <r>
    <x v="4"/>
    <x v="0"/>
    <n v="561"/>
    <s v="Florida"/>
    <x v="0"/>
  </r>
  <r>
    <x v="1"/>
    <x v="0"/>
    <n v="561"/>
    <s v="Florida"/>
    <x v="1"/>
  </r>
  <r>
    <x v="3"/>
    <x v="0"/>
    <n v="561"/>
    <s v="Florida"/>
    <x v="1"/>
  </r>
  <r>
    <x v="2"/>
    <x v="0"/>
    <n v="561"/>
    <s v="Florida"/>
    <x v="1"/>
  </r>
  <r>
    <x v="6"/>
    <x v="0"/>
    <n v="561"/>
    <s v="Florida"/>
    <x v="1"/>
  </r>
  <r>
    <x v="2"/>
    <x v="0"/>
    <n v="562"/>
    <s v="California"/>
    <x v="1"/>
  </r>
  <r>
    <x v="10"/>
    <x v="0"/>
    <n v="562"/>
    <s v="California"/>
    <x v="0"/>
  </r>
  <r>
    <x v="7"/>
    <x v="0"/>
    <n v="562"/>
    <s v="California"/>
    <x v="1"/>
  </r>
  <r>
    <x v="3"/>
    <x v="0"/>
    <n v="562"/>
    <s v="California"/>
    <x v="1"/>
  </r>
  <r>
    <x v="5"/>
    <x v="0"/>
    <n v="562"/>
    <s v="California"/>
    <x v="0"/>
  </r>
  <r>
    <x v="8"/>
    <x v="0"/>
    <n v="563"/>
    <s v="Iowa"/>
    <x v="1"/>
  </r>
  <r>
    <x v="7"/>
    <x v="0"/>
    <n v="563"/>
    <s v="Iowa"/>
    <x v="1"/>
  </r>
  <r>
    <x v="8"/>
    <x v="0"/>
    <n v="563"/>
    <s v="Iowa"/>
    <x v="1"/>
  </r>
  <r>
    <x v="7"/>
    <x v="0"/>
    <n v="563"/>
    <s v="Iowa"/>
    <x v="1"/>
  </r>
  <r>
    <x v="4"/>
    <x v="0"/>
    <n v="563"/>
    <s v="Iowa"/>
    <x v="0"/>
  </r>
  <r>
    <x v="4"/>
    <x v="0"/>
    <n v="563"/>
    <s v="Iowa"/>
    <x v="0"/>
  </r>
  <r>
    <x v="11"/>
    <x v="0"/>
    <n v="563"/>
    <s v="Iowa"/>
    <x v="0"/>
  </r>
  <r>
    <x v="11"/>
    <x v="0"/>
    <n v="563"/>
    <s v="Iowa"/>
    <x v="0"/>
  </r>
  <r>
    <x v="0"/>
    <x v="0"/>
    <n v="563"/>
    <s v="Iowa"/>
    <x v="0"/>
  </r>
  <r>
    <x v="11"/>
    <x v="0"/>
    <n v="563"/>
    <s v="Iowa"/>
    <x v="0"/>
  </r>
  <r>
    <x v="0"/>
    <x v="0"/>
    <n v="563"/>
    <s v="Iowa"/>
    <x v="0"/>
  </r>
  <r>
    <x v="5"/>
    <x v="0"/>
    <n v="567"/>
    <s v="Ohio"/>
    <x v="0"/>
  </r>
  <r>
    <x v="9"/>
    <x v="1"/>
    <n v="567"/>
    <s v="Ohio"/>
    <x v="0"/>
  </r>
  <r>
    <x v="5"/>
    <x v="0"/>
    <n v="573"/>
    <s v="Missouri"/>
    <x v="0"/>
  </r>
  <r>
    <x v="5"/>
    <x v="0"/>
    <n v="573"/>
    <s v="Missouri"/>
    <x v="0"/>
  </r>
  <r>
    <x v="0"/>
    <x v="0"/>
    <n v="573"/>
    <s v="Missouri"/>
    <x v="0"/>
  </r>
  <r>
    <x v="5"/>
    <x v="0"/>
    <n v="573"/>
    <s v="Missouri"/>
    <x v="0"/>
  </r>
  <r>
    <x v="0"/>
    <x v="0"/>
    <n v="573"/>
    <s v="Missouri"/>
    <x v="0"/>
  </r>
  <r>
    <x v="0"/>
    <x v="0"/>
    <n v="573"/>
    <s v="Missouri"/>
    <x v="0"/>
  </r>
  <r>
    <x v="0"/>
    <x v="0"/>
    <n v="573"/>
    <s v="Missouri"/>
    <x v="0"/>
  </r>
  <r>
    <x v="0"/>
    <x v="0"/>
    <n v="573"/>
    <s v="Missouri"/>
    <x v="0"/>
  </r>
  <r>
    <x v="2"/>
    <x v="0"/>
    <n v="573"/>
    <s v="Missouri"/>
    <x v="1"/>
  </r>
  <r>
    <x v="7"/>
    <x v="0"/>
    <n v="573"/>
    <s v="Missouri"/>
    <x v="1"/>
  </r>
  <r>
    <x v="8"/>
    <x v="1"/>
    <n v="573"/>
    <s v="Missouri"/>
    <x v="1"/>
  </r>
  <r>
    <x v="6"/>
    <x v="1"/>
    <n v="573"/>
    <s v="Missouri"/>
    <x v="1"/>
  </r>
  <r>
    <x v="6"/>
    <x v="1"/>
    <n v="573"/>
    <s v="Missouri"/>
    <x v="1"/>
  </r>
  <r>
    <x v="6"/>
    <x v="1"/>
    <n v="573"/>
    <s v="Missouri"/>
    <x v="1"/>
  </r>
  <r>
    <x v="2"/>
    <x v="1"/>
    <n v="573"/>
    <s v="Missouri"/>
    <x v="1"/>
  </r>
  <r>
    <x v="8"/>
    <x v="1"/>
    <n v="573"/>
    <s v="Missouri"/>
    <x v="1"/>
  </r>
  <r>
    <x v="8"/>
    <x v="1"/>
    <n v="573"/>
    <s v="Missouri"/>
    <x v="1"/>
  </r>
  <r>
    <x v="2"/>
    <x v="1"/>
    <n v="573"/>
    <s v="Missouri"/>
    <x v="1"/>
  </r>
  <r>
    <x v="0"/>
    <x v="0"/>
    <n v="580"/>
    <s v="Oklahoma"/>
    <x v="0"/>
  </r>
  <r>
    <x v="4"/>
    <x v="0"/>
    <n v="580"/>
    <s v="Oklahoma"/>
    <x v="0"/>
  </r>
  <r>
    <x v="9"/>
    <x v="0"/>
    <n v="580"/>
    <s v="Oklahoma"/>
    <x v="0"/>
  </r>
  <r>
    <x v="5"/>
    <x v="0"/>
    <n v="580"/>
    <s v="Oklahoma"/>
    <x v="0"/>
  </r>
  <r>
    <x v="5"/>
    <x v="0"/>
    <n v="580"/>
    <s v="Oklahoma"/>
    <x v="0"/>
  </r>
  <r>
    <x v="9"/>
    <x v="0"/>
    <n v="580"/>
    <s v="Oklahoma"/>
    <x v="0"/>
  </r>
  <r>
    <x v="2"/>
    <x v="0"/>
    <n v="580"/>
    <s v="Oklahoma"/>
    <x v="1"/>
  </r>
  <r>
    <x v="9"/>
    <x v="0"/>
    <n v="580"/>
    <s v="Oklahoma"/>
    <x v="0"/>
  </r>
  <r>
    <x v="6"/>
    <x v="0"/>
    <n v="580"/>
    <s v="Oklahoma"/>
    <x v="1"/>
  </r>
  <r>
    <x v="5"/>
    <x v="0"/>
    <n v="580"/>
    <s v="Oklahoma"/>
    <x v="0"/>
  </r>
  <r>
    <x v="5"/>
    <x v="0"/>
    <n v="580"/>
    <s v="Oklahoma"/>
    <x v="0"/>
  </r>
  <r>
    <x v="2"/>
    <x v="0"/>
    <n v="580"/>
    <s v="Oklahoma"/>
    <x v="1"/>
  </r>
  <r>
    <x v="6"/>
    <x v="0"/>
    <n v="580"/>
    <s v="Oklahoma"/>
    <x v="1"/>
  </r>
  <r>
    <x v="2"/>
    <x v="0"/>
    <n v="580"/>
    <s v="Oklahoma"/>
    <x v="1"/>
  </r>
  <r>
    <x v="2"/>
    <x v="0"/>
    <n v="585"/>
    <s v="New York"/>
    <x v="1"/>
  </r>
  <r>
    <x v="2"/>
    <x v="0"/>
    <n v="585"/>
    <s v="New York"/>
    <x v="1"/>
  </r>
  <r>
    <x v="7"/>
    <x v="0"/>
    <n v="585"/>
    <s v="New York"/>
    <x v="1"/>
  </r>
  <r>
    <x v="3"/>
    <x v="0"/>
    <n v="585"/>
    <s v="New York"/>
    <x v="1"/>
  </r>
  <r>
    <x v="11"/>
    <x v="0"/>
    <n v="603"/>
    <s v="New Hampshire"/>
    <x v="0"/>
  </r>
  <r>
    <x v="11"/>
    <x v="0"/>
    <n v="603"/>
    <s v="New Hampshire"/>
    <x v="0"/>
  </r>
  <r>
    <x v="3"/>
    <x v="0"/>
    <n v="603"/>
    <s v="New Hampshire"/>
    <x v="1"/>
  </r>
  <r>
    <x v="3"/>
    <x v="0"/>
    <n v="603"/>
    <s v="New Hampshire"/>
    <x v="1"/>
  </r>
  <r>
    <x v="3"/>
    <x v="0"/>
    <n v="603"/>
    <s v="New Hampshire"/>
    <x v="1"/>
  </r>
  <r>
    <x v="11"/>
    <x v="0"/>
    <n v="603"/>
    <s v="New Hampshire"/>
    <x v="0"/>
  </r>
  <r>
    <x v="0"/>
    <x v="0"/>
    <n v="603"/>
    <s v="New Hampshire"/>
    <x v="0"/>
  </r>
  <r>
    <x v="11"/>
    <x v="0"/>
    <n v="603"/>
    <s v="New Hampshire"/>
    <x v="0"/>
  </r>
  <r>
    <x v="0"/>
    <x v="0"/>
    <n v="603"/>
    <s v="New Hampshire"/>
    <x v="0"/>
  </r>
  <r>
    <x v="11"/>
    <x v="0"/>
    <n v="603"/>
    <s v="New Hampshire"/>
    <x v="0"/>
  </r>
  <r>
    <x v="3"/>
    <x v="0"/>
    <n v="603"/>
    <s v="New Hampshire"/>
    <x v="1"/>
  </r>
  <r>
    <x v="3"/>
    <x v="0"/>
    <n v="603"/>
    <s v="New Hampshire"/>
    <x v="1"/>
  </r>
  <r>
    <x v="3"/>
    <x v="0"/>
    <n v="603"/>
    <s v="New Hampshire"/>
    <x v="1"/>
  </r>
  <r>
    <x v="11"/>
    <x v="0"/>
    <n v="603"/>
    <s v="New Hampshire"/>
    <x v="0"/>
  </r>
  <r>
    <x v="0"/>
    <x v="0"/>
    <n v="603"/>
    <s v="New Hampshire"/>
    <x v="0"/>
  </r>
  <r>
    <x v="0"/>
    <x v="0"/>
    <n v="603"/>
    <s v="New Hampshire"/>
    <x v="0"/>
  </r>
  <r>
    <x v="0"/>
    <x v="0"/>
    <n v="603"/>
    <s v="New Hampshire"/>
    <x v="0"/>
  </r>
  <r>
    <x v="7"/>
    <x v="0"/>
    <n v="603"/>
    <s v="New Hampshire"/>
    <x v="1"/>
  </r>
  <r>
    <x v="0"/>
    <x v="0"/>
    <n v="603"/>
    <s v="New Hampshire"/>
    <x v="0"/>
  </r>
  <r>
    <x v="7"/>
    <x v="0"/>
    <n v="603"/>
    <s v="New Hampshire"/>
    <x v="1"/>
  </r>
  <r>
    <x v="7"/>
    <x v="0"/>
    <n v="603"/>
    <s v="New Hampshire"/>
    <x v="1"/>
  </r>
  <r>
    <x v="7"/>
    <x v="0"/>
    <n v="603"/>
    <s v="New Hampshire"/>
    <x v="1"/>
  </r>
  <r>
    <x v="7"/>
    <x v="0"/>
    <n v="603"/>
    <s v="New Hampshire"/>
    <x v="1"/>
  </r>
  <r>
    <x v="7"/>
    <x v="0"/>
    <n v="603"/>
    <s v="New Hampshire"/>
    <x v="1"/>
  </r>
  <r>
    <x v="2"/>
    <x v="0"/>
    <n v="603"/>
    <s v="New Hampshire"/>
    <x v="1"/>
  </r>
  <r>
    <x v="2"/>
    <x v="0"/>
    <n v="603"/>
    <s v="New Hampshire"/>
    <x v="1"/>
  </r>
  <r>
    <x v="12"/>
    <x v="1"/>
    <n v="603"/>
    <s v="New Hampshire"/>
    <x v="0"/>
  </r>
  <r>
    <x v="2"/>
    <x v="1"/>
    <n v="603"/>
    <s v="New Hampshire"/>
    <x v="1"/>
  </r>
  <r>
    <x v="12"/>
    <x v="1"/>
    <n v="603"/>
    <s v="New Hampshire"/>
    <x v="0"/>
  </r>
  <r>
    <x v="5"/>
    <x v="1"/>
    <n v="603"/>
    <s v="New Hampshire"/>
    <x v="0"/>
  </r>
  <r>
    <x v="2"/>
    <x v="1"/>
    <n v="603"/>
    <s v="New Hampshire"/>
    <x v="1"/>
  </r>
  <r>
    <x v="2"/>
    <x v="1"/>
    <n v="603"/>
    <s v="New Hampshire"/>
    <x v="1"/>
  </r>
  <r>
    <x v="5"/>
    <x v="1"/>
    <n v="603"/>
    <s v="New Hampshire"/>
    <x v="0"/>
  </r>
  <r>
    <x v="2"/>
    <x v="1"/>
    <n v="603"/>
    <s v="New Hampshire"/>
    <x v="1"/>
  </r>
  <r>
    <x v="5"/>
    <x v="1"/>
    <n v="603"/>
    <s v="New Hampshire"/>
    <x v="0"/>
  </r>
  <r>
    <x v="5"/>
    <x v="1"/>
    <n v="603"/>
    <s v="New Hampshire"/>
    <x v="0"/>
  </r>
  <r>
    <x v="5"/>
    <x v="1"/>
    <n v="603"/>
    <s v="New Hampshire"/>
    <x v="0"/>
  </r>
  <r>
    <x v="5"/>
    <x v="1"/>
    <n v="603"/>
    <s v="New Hampshire"/>
    <x v="0"/>
  </r>
  <r>
    <x v="12"/>
    <x v="1"/>
    <n v="603"/>
    <s v="New Hampshire"/>
    <x v="0"/>
  </r>
  <r>
    <x v="12"/>
    <x v="1"/>
    <n v="603"/>
    <s v="New Hampshire"/>
    <x v="0"/>
  </r>
  <r>
    <x v="12"/>
    <x v="1"/>
    <n v="603"/>
    <s v="New Hampshire"/>
    <x v="0"/>
  </r>
  <r>
    <x v="12"/>
    <x v="1"/>
    <n v="603"/>
    <s v="New Hampshire"/>
    <x v="0"/>
  </r>
  <r>
    <x v="0"/>
    <x v="0"/>
    <n v="607"/>
    <s v="New York"/>
    <x v="0"/>
  </r>
  <r>
    <x v="2"/>
    <x v="0"/>
    <n v="607"/>
    <s v="New York"/>
    <x v="1"/>
  </r>
  <r>
    <x v="3"/>
    <x v="0"/>
    <n v="607"/>
    <s v="New York"/>
    <x v="1"/>
  </r>
  <r>
    <x v="5"/>
    <x v="0"/>
    <n v="608"/>
    <s v="Wisconsin"/>
    <x v="0"/>
  </r>
  <r>
    <x v="0"/>
    <x v="0"/>
    <n v="608"/>
    <s v="Wisconsin"/>
    <x v="0"/>
  </r>
  <r>
    <x v="4"/>
    <x v="0"/>
    <n v="608"/>
    <s v="Wisconsin"/>
    <x v="0"/>
  </r>
  <r>
    <x v="7"/>
    <x v="0"/>
    <n v="614"/>
    <s v="Ohio"/>
    <x v="1"/>
  </r>
  <r>
    <x v="8"/>
    <x v="0"/>
    <n v="614"/>
    <s v="Ohio"/>
    <x v="1"/>
  </r>
  <r>
    <x v="11"/>
    <x v="0"/>
    <n v="614"/>
    <s v="Ohio"/>
    <x v="0"/>
  </r>
  <r>
    <x v="6"/>
    <x v="0"/>
    <n v="614"/>
    <s v="Ohio"/>
    <x v="1"/>
  </r>
  <r>
    <x v="0"/>
    <x v="0"/>
    <n v="614"/>
    <s v="Ohio"/>
    <x v="0"/>
  </r>
  <r>
    <x v="2"/>
    <x v="0"/>
    <n v="614"/>
    <s v="Ohio"/>
    <x v="1"/>
  </r>
  <r>
    <x v="0"/>
    <x v="0"/>
    <n v="614"/>
    <s v="Ohio"/>
    <x v="0"/>
  </r>
  <r>
    <x v="4"/>
    <x v="0"/>
    <n v="614"/>
    <s v="Ohio"/>
    <x v="0"/>
  </r>
  <r>
    <x v="9"/>
    <x v="1"/>
    <n v="614"/>
    <s v="Ohio"/>
    <x v="0"/>
  </r>
  <r>
    <x v="12"/>
    <x v="0"/>
    <n v="617"/>
    <s v="Massachusetts"/>
    <x v="0"/>
  </r>
  <r>
    <x v="7"/>
    <x v="0"/>
    <n v="617"/>
    <s v="Massachusetts"/>
    <x v="1"/>
  </r>
  <r>
    <x v="2"/>
    <x v="0"/>
    <n v="617"/>
    <s v="Massachusetts"/>
    <x v="1"/>
  </r>
  <r>
    <x v="6"/>
    <x v="0"/>
    <n v="618"/>
    <s v="Illinois"/>
    <x v="1"/>
  </r>
  <r>
    <x v="8"/>
    <x v="0"/>
    <n v="619"/>
    <s v="California"/>
    <x v="1"/>
  </r>
  <r>
    <x v="11"/>
    <x v="1"/>
    <n v="619"/>
    <s v="California"/>
    <x v="0"/>
  </r>
  <r>
    <x v="0"/>
    <x v="0"/>
    <n v="626"/>
    <s v="California"/>
    <x v="0"/>
  </r>
  <r>
    <x v="8"/>
    <x v="0"/>
    <n v="626"/>
    <s v="California"/>
    <x v="1"/>
  </r>
  <r>
    <x v="6"/>
    <x v="0"/>
    <n v="626"/>
    <s v="California"/>
    <x v="1"/>
  </r>
  <r>
    <x v="9"/>
    <x v="1"/>
    <n v="626"/>
    <s v="California"/>
    <x v="0"/>
  </r>
  <r>
    <x v="5"/>
    <x v="0"/>
    <n v="630"/>
    <s v="Illinois"/>
    <x v="0"/>
  </r>
  <r>
    <x v="4"/>
    <x v="0"/>
    <n v="630"/>
    <s v="Illinois"/>
    <x v="0"/>
  </r>
  <r>
    <x v="9"/>
    <x v="0"/>
    <n v="630"/>
    <s v="Illinois"/>
    <x v="0"/>
  </r>
  <r>
    <x v="1"/>
    <x v="0"/>
    <n v="630"/>
    <s v="Illinois"/>
    <x v="1"/>
  </r>
  <r>
    <x v="1"/>
    <x v="0"/>
    <n v="630"/>
    <s v="Illinois"/>
    <x v="1"/>
  </r>
  <r>
    <x v="7"/>
    <x v="0"/>
    <n v="630"/>
    <s v="Illinois"/>
    <x v="1"/>
  </r>
  <r>
    <x v="8"/>
    <x v="0"/>
    <n v="630"/>
    <s v="Illinois"/>
    <x v="1"/>
  </r>
  <r>
    <x v="8"/>
    <x v="0"/>
    <n v="630"/>
    <s v="Illinois"/>
    <x v="1"/>
  </r>
  <r>
    <x v="2"/>
    <x v="0"/>
    <n v="630"/>
    <s v="Illinois"/>
    <x v="1"/>
  </r>
  <r>
    <x v="2"/>
    <x v="0"/>
    <n v="631"/>
    <s v="New York"/>
    <x v="1"/>
  </r>
  <r>
    <x v="2"/>
    <x v="0"/>
    <n v="631"/>
    <s v="New York"/>
    <x v="1"/>
  </r>
  <r>
    <x v="1"/>
    <x v="1"/>
    <n v="631"/>
    <s v="New York"/>
    <x v="1"/>
  </r>
  <r>
    <x v="9"/>
    <x v="0"/>
    <n v="636"/>
    <s v="Missouri"/>
    <x v="0"/>
  </r>
  <r>
    <x v="9"/>
    <x v="0"/>
    <n v="636"/>
    <s v="Missouri"/>
    <x v="0"/>
  </r>
  <r>
    <x v="4"/>
    <x v="0"/>
    <n v="636"/>
    <s v="Missouri"/>
    <x v="0"/>
  </r>
  <r>
    <x v="7"/>
    <x v="0"/>
    <n v="636"/>
    <s v="Missouri"/>
    <x v="1"/>
  </r>
  <r>
    <x v="7"/>
    <x v="0"/>
    <n v="636"/>
    <s v="Missouri"/>
    <x v="1"/>
  </r>
  <r>
    <x v="3"/>
    <x v="0"/>
    <n v="636"/>
    <s v="Missouri"/>
    <x v="1"/>
  </r>
  <r>
    <x v="8"/>
    <x v="1"/>
    <n v="636"/>
    <s v="Missouri"/>
    <x v="1"/>
  </r>
  <r>
    <x v="6"/>
    <x v="0"/>
    <n v="641"/>
    <s v="Iowa"/>
    <x v="1"/>
  </r>
  <r>
    <x v="8"/>
    <x v="0"/>
    <n v="641"/>
    <s v="Iowa"/>
    <x v="1"/>
  </r>
  <r>
    <x v="7"/>
    <x v="0"/>
    <n v="641"/>
    <s v="Iowa"/>
    <x v="1"/>
  </r>
  <r>
    <x v="6"/>
    <x v="0"/>
    <n v="641"/>
    <s v="Iowa"/>
    <x v="1"/>
  </r>
  <r>
    <x v="8"/>
    <x v="0"/>
    <n v="641"/>
    <s v="Iowa"/>
    <x v="1"/>
  </r>
  <r>
    <x v="2"/>
    <x v="0"/>
    <n v="641"/>
    <s v="Iowa"/>
    <x v="1"/>
  </r>
  <r>
    <x v="7"/>
    <x v="0"/>
    <n v="641"/>
    <s v="Iowa"/>
    <x v="1"/>
  </r>
  <r>
    <x v="2"/>
    <x v="0"/>
    <n v="641"/>
    <s v="Iowa"/>
    <x v="1"/>
  </r>
  <r>
    <x v="4"/>
    <x v="0"/>
    <n v="641"/>
    <s v="Iowa"/>
    <x v="0"/>
  </r>
  <r>
    <x v="5"/>
    <x v="0"/>
    <n v="641"/>
    <s v="Iowa"/>
    <x v="0"/>
  </r>
  <r>
    <x v="0"/>
    <x v="0"/>
    <n v="641"/>
    <s v="Iowa"/>
    <x v="0"/>
  </r>
  <r>
    <x v="11"/>
    <x v="0"/>
    <n v="641"/>
    <s v="Iowa"/>
    <x v="0"/>
  </r>
  <r>
    <x v="9"/>
    <x v="1"/>
    <n v="641"/>
    <s v="Iowa"/>
    <x v="0"/>
  </r>
  <r>
    <x v="9"/>
    <x v="1"/>
    <n v="641"/>
    <s v="Iowa"/>
    <x v="0"/>
  </r>
  <r>
    <x v="9"/>
    <x v="1"/>
    <n v="641"/>
    <s v="Iowa"/>
    <x v="0"/>
  </r>
  <r>
    <x v="12"/>
    <x v="0"/>
    <n v="646"/>
    <s v="New York"/>
    <x v="0"/>
  </r>
  <r>
    <x v="3"/>
    <x v="0"/>
    <n v="650"/>
    <s v="California"/>
    <x v="1"/>
  </r>
  <r>
    <x v="8"/>
    <x v="0"/>
    <n v="650"/>
    <s v="California"/>
    <x v="1"/>
  </r>
  <r>
    <x v="9"/>
    <x v="1"/>
    <n v="650"/>
    <s v="California"/>
    <x v="0"/>
  </r>
  <r>
    <x v="9"/>
    <x v="0"/>
    <n v="660"/>
    <s v="Missouri"/>
    <x v="0"/>
  </r>
  <r>
    <x v="4"/>
    <x v="0"/>
    <n v="660"/>
    <s v="Missouri"/>
    <x v="0"/>
  </r>
  <r>
    <x v="3"/>
    <x v="0"/>
    <n v="660"/>
    <s v="Missouri"/>
    <x v="1"/>
  </r>
  <r>
    <x v="2"/>
    <x v="0"/>
    <n v="661"/>
    <s v="California"/>
    <x v="1"/>
  </r>
  <r>
    <x v="6"/>
    <x v="0"/>
    <n v="661"/>
    <s v="California"/>
    <x v="1"/>
  </r>
  <r>
    <x v="10"/>
    <x v="0"/>
    <n v="682"/>
    <s v="Texas"/>
    <x v="0"/>
  </r>
  <r>
    <x v="9"/>
    <x v="0"/>
    <n v="682"/>
    <s v="Texas"/>
    <x v="0"/>
  </r>
  <r>
    <x v="2"/>
    <x v="0"/>
    <n v="702"/>
    <s v="Nevada"/>
    <x v="1"/>
  </r>
  <r>
    <x v="7"/>
    <x v="0"/>
    <n v="702"/>
    <s v="Nevada"/>
    <x v="1"/>
  </r>
  <r>
    <x v="7"/>
    <x v="0"/>
    <n v="702"/>
    <s v="Nevada"/>
    <x v="1"/>
  </r>
  <r>
    <x v="2"/>
    <x v="0"/>
    <n v="702"/>
    <s v="Nevada"/>
    <x v="1"/>
  </r>
  <r>
    <x v="7"/>
    <x v="0"/>
    <n v="702"/>
    <s v="Nevada"/>
    <x v="1"/>
  </r>
  <r>
    <x v="8"/>
    <x v="0"/>
    <n v="702"/>
    <s v="Nevada"/>
    <x v="1"/>
  </r>
  <r>
    <x v="8"/>
    <x v="0"/>
    <n v="702"/>
    <s v="Nevada"/>
    <x v="1"/>
  </r>
  <r>
    <x v="2"/>
    <x v="0"/>
    <n v="702"/>
    <s v="Nevada"/>
    <x v="1"/>
  </r>
  <r>
    <x v="8"/>
    <x v="0"/>
    <n v="702"/>
    <s v="Nevada"/>
    <x v="1"/>
  </r>
  <r>
    <x v="2"/>
    <x v="0"/>
    <n v="702"/>
    <s v="Nevada"/>
    <x v="1"/>
  </r>
  <r>
    <x v="1"/>
    <x v="0"/>
    <n v="702"/>
    <s v="Nevada"/>
    <x v="1"/>
  </r>
  <r>
    <x v="1"/>
    <x v="0"/>
    <n v="702"/>
    <s v="Nevada"/>
    <x v="1"/>
  </r>
  <r>
    <x v="10"/>
    <x v="0"/>
    <n v="702"/>
    <s v="Nevada"/>
    <x v="0"/>
  </r>
  <r>
    <x v="6"/>
    <x v="0"/>
    <n v="702"/>
    <s v="Nevada"/>
    <x v="1"/>
  </r>
  <r>
    <x v="6"/>
    <x v="0"/>
    <n v="702"/>
    <s v="Nevada"/>
    <x v="1"/>
  </r>
  <r>
    <x v="6"/>
    <x v="0"/>
    <n v="702"/>
    <s v="Nevada"/>
    <x v="1"/>
  </r>
  <r>
    <x v="10"/>
    <x v="0"/>
    <n v="702"/>
    <s v="Nevada"/>
    <x v="0"/>
  </r>
  <r>
    <x v="6"/>
    <x v="0"/>
    <n v="702"/>
    <s v="Nevada"/>
    <x v="1"/>
  </r>
  <r>
    <x v="10"/>
    <x v="0"/>
    <n v="702"/>
    <s v="Nevada"/>
    <x v="0"/>
  </r>
  <r>
    <x v="4"/>
    <x v="0"/>
    <n v="702"/>
    <s v="Nevada"/>
    <x v="0"/>
  </r>
  <r>
    <x v="4"/>
    <x v="0"/>
    <n v="702"/>
    <s v="Nevada"/>
    <x v="0"/>
  </r>
  <r>
    <x v="5"/>
    <x v="0"/>
    <n v="702"/>
    <s v="Nevada"/>
    <x v="0"/>
  </r>
  <r>
    <x v="9"/>
    <x v="0"/>
    <n v="702"/>
    <s v="Nevada"/>
    <x v="0"/>
  </r>
  <r>
    <x v="9"/>
    <x v="0"/>
    <n v="702"/>
    <s v="Nevada"/>
    <x v="0"/>
  </r>
  <r>
    <x v="0"/>
    <x v="0"/>
    <n v="702"/>
    <s v="Nevada"/>
    <x v="0"/>
  </r>
  <r>
    <x v="0"/>
    <x v="1"/>
    <n v="702"/>
    <s v="Nevada"/>
    <x v="0"/>
  </r>
  <r>
    <x v="3"/>
    <x v="1"/>
    <n v="702"/>
    <s v="Nevada"/>
    <x v="1"/>
  </r>
  <r>
    <x v="3"/>
    <x v="1"/>
    <n v="702"/>
    <s v="Nevada"/>
    <x v="1"/>
  </r>
  <r>
    <x v="3"/>
    <x v="1"/>
    <n v="702"/>
    <s v="Nevada"/>
    <x v="1"/>
  </r>
  <r>
    <x v="0"/>
    <x v="0"/>
    <n v="707"/>
    <s v="California"/>
    <x v="0"/>
  </r>
  <r>
    <x v="4"/>
    <x v="0"/>
    <n v="707"/>
    <s v="California"/>
    <x v="0"/>
  </r>
  <r>
    <x v="1"/>
    <x v="0"/>
    <n v="707"/>
    <s v="California"/>
    <x v="1"/>
  </r>
  <r>
    <x v="5"/>
    <x v="0"/>
    <n v="708"/>
    <s v="Illinois"/>
    <x v="0"/>
  </r>
  <r>
    <x v="6"/>
    <x v="0"/>
    <n v="708"/>
    <s v="Illinois"/>
    <x v="1"/>
  </r>
  <r>
    <x v="6"/>
    <x v="0"/>
    <n v="708"/>
    <s v="Illinois"/>
    <x v="1"/>
  </r>
  <r>
    <x v="6"/>
    <x v="0"/>
    <n v="708"/>
    <s v="Illinois"/>
    <x v="1"/>
  </r>
  <r>
    <x v="1"/>
    <x v="0"/>
    <n v="708"/>
    <s v="Illinois"/>
    <x v="1"/>
  </r>
  <r>
    <x v="7"/>
    <x v="0"/>
    <n v="708"/>
    <s v="Illinois"/>
    <x v="1"/>
  </r>
  <r>
    <x v="8"/>
    <x v="0"/>
    <n v="708"/>
    <s v="Illinois"/>
    <x v="1"/>
  </r>
  <r>
    <x v="6"/>
    <x v="0"/>
    <n v="712"/>
    <s v="Iowa"/>
    <x v="1"/>
  </r>
  <r>
    <x v="6"/>
    <x v="0"/>
    <n v="712"/>
    <s v="Iowa"/>
    <x v="1"/>
  </r>
  <r>
    <x v="7"/>
    <x v="0"/>
    <n v="712"/>
    <s v="Iowa"/>
    <x v="1"/>
  </r>
  <r>
    <x v="2"/>
    <x v="0"/>
    <n v="712"/>
    <s v="Iowa"/>
    <x v="1"/>
  </r>
  <r>
    <x v="4"/>
    <x v="0"/>
    <n v="712"/>
    <s v="Iowa"/>
    <x v="0"/>
  </r>
  <r>
    <x v="4"/>
    <x v="0"/>
    <n v="712"/>
    <s v="Iowa"/>
    <x v="0"/>
  </r>
  <r>
    <x v="11"/>
    <x v="0"/>
    <n v="712"/>
    <s v="Iowa"/>
    <x v="0"/>
  </r>
  <r>
    <x v="9"/>
    <x v="1"/>
    <n v="712"/>
    <s v="Iowa"/>
    <x v="0"/>
  </r>
  <r>
    <x v="6"/>
    <x v="0"/>
    <n v="713"/>
    <s v="Texas"/>
    <x v="1"/>
  </r>
  <r>
    <x v="6"/>
    <x v="0"/>
    <n v="713"/>
    <s v="Texas"/>
    <x v="1"/>
  </r>
  <r>
    <x v="4"/>
    <x v="0"/>
    <n v="714"/>
    <s v="California"/>
    <x v="0"/>
  </r>
  <r>
    <x v="10"/>
    <x v="0"/>
    <n v="714"/>
    <s v="California"/>
    <x v="0"/>
  </r>
  <r>
    <x v="9"/>
    <x v="1"/>
    <n v="714"/>
    <s v="California"/>
    <x v="0"/>
  </r>
  <r>
    <x v="6"/>
    <x v="0"/>
    <n v="715"/>
    <s v="Wisconsin"/>
    <x v="1"/>
  </r>
  <r>
    <x v="5"/>
    <x v="0"/>
    <n v="715"/>
    <s v="Wisconsin"/>
    <x v="0"/>
  </r>
  <r>
    <x v="9"/>
    <x v="0"/>
    <n v="715"/>
    <s v="Wisconsin"/>
    <x v="0"/>
  </r>
  <r>
    <x v="9"/>
    <x v="0"/>
    <n v="715"/>
    <s v="Wisconsin"/>
    <x v="0"/>
  </r>
  <r>
    <x v="5"/>
    <x v="0"/>
    <n v="715"/>
    <s v="Wisconsin"/>
    <x v="0"/>
  </r>
  <r>
    <x v="7"/>
    <x v="0"/>
    <n v="715"/>
    <s v="Wisconsin"/>
    <x v="1"/>
  </r>
  <r>
    <x v="2"/>
    <x v="0"/>
    <n v="715"/>
    <s v="Wisconsin"/>
    <x v="1"/>
  </r>
  <r>
    <x v="2"/>
    <x v="0"/>
    <n v="715"/>
    <s v="Wisconsin"/>
    <x v="1"/>
  </r>
  <r>
    <x v="2"/>
    <x v="0"/>
    <n v="715"/>
    <s v="Wisconsin"/>
    <x v="1"/>
  </r>
  <r>
    <x v="11"/>
    <x v="0"/>
    <n v="715"/>
    <s v="Wisconsin"/>
    <x v="0"/>
  </r>
  <r>
    <x v="0"/>
    <x v="0"/>
    <n v="715"/>
    <s v="Wisconsin"/>
    <x v="0"/>
  </r>
  <r>
    <x v="0"/>
    <x v="0"/>
    <n v="715"/>
    <s v="Wisconsin"/>
    <x v="0"/>
  </r>
  <r>
    <x v="11"/>
    <x v="0"/>
    <n v="715"/>
    <s v="Wisconsin"/>
    <x v="0"/>
  </r>
  <r>
    <x v="4"/>
    <x v="0"/>
    <n v="715"/>
    <s v="Wisconsin"/>
    <x v="0"/>
  </r>
  <r>
    <x v="4"/>
    <x v="0"/>
    <n v="715"/>
    <s v="Wisconsin"/>
    <x v="0"/>
  </r>
  <r>
    <x v="8"/>
    <x v="0"/>
    <n v="715"/>
    <s v="Wisconsin"/>
    <x v="1"/>
  </r>
  <r>
    <x v="8"/>
    <x v="0"/>
    <n v="715"/>
    <s v="Wisconsin"/>
    <x v="1"/>
  </r>
  <r>
    <x v="8"/>
    <x v="2"/>
    <n v="715"/>
    <s v="Wisconsin"/>
    <x v="1"/>
  </r>
  <r>
    <x v="0"/>
    <x v="0"/>
    <n v="716"/>
    <s v="New York"/>
    <x v="0"/>
  </r>
  <r>
    <x v="8"/>
    <x v="0"/>
    <n v="716"/>
    <s v="New York"/>
    <x v="1"/>
  </r>
  <r>
    <x v="7"/>
    <x v="0"/>
    <n v="716"/>
    <s v="New York"/>
    <x v="1"/>
  </r>
  <r>
    <x v="1"/>
    <x v="1"/>
    <n v="716"/>
    <s v="New York"/>
    <x v="1"/>
  </r>
  <r>
    <x v="1"/>
    <x v="1"/>
    <n v="716"/>
    <s v="New York"/>
    <x v="1"/>
  </r>
  <r>
    <x v="12"/>
    <x v="0"/>
    <n v="718"/>
    <s v="New York"/>
    <x v="0"/>
  </r>
  <r>
    <x v="12"/>
    <x v="0"/>
    <n v="718"/>
    <s v="New York"/>
    <x v="0"/>
  </r>
  <r>
    <x v="8"/>
    <x v="0"/>
    <n v="718"/>
    <s v="New York"/>
    <x v="1"/>
  </r>
  <r>
    <x v="8"/>
    <x v="0"/>
    <n v="718"/>
    <s v="New York"/>
    <x v="1"/>
  </r>
  <r>
    <x v="7"/>
    <x v="0"/>
    <n v="718"/>
    <s v="New York"/>
    <x v="1"/>
  </r>
  <r>
    <x v="3"/>
    <x v="0"/>
    <n v="718"/>
    <s v="New York"/>
    <x v="1"/>
  </r>
  <r>
    <x v="11"/>
    <x v="0"/>
    <n v="719"/>
    <s v="Colorado"/>
    <x v="0"/>
  </r>
  <r>
    <x v="11"/>
    <x v="0"/>
    <n v="719"/>
    <s v="Colorado"/>
    <x v="0"/>
  </r>
  <r>
    <x v="9"/>
    <x v="0"/>
    <n v="719"/>
    <s v="Colorado"/>
    <x v="0"/>
  </r>
  <r>
    <x v="11"/>
    <x v="0"/>
    <n v="719"/>
    <s v="Colorado"/>
    <x v="0"/>
  </r>
  <r>
    <x v="9"/>
    <x v="0"/>
    <n v="719"/>
    <s v="Colorado"/>
    <x v="0"/>
  </r>
  <r>
    <x v="3"/>
    <x v="0"/>
    <n v="719"/>
    <s v="Colorado"/>
    <x v="1"/>
  </r>
  <r>
    <x v="6"/>
    <x v="0"/>
    <n v="719"/>
    <s v="Colorado"/>
    <x v="1"/>
  </r>
  <r>
    <x v="3"/>
    <x v="0"/>
    <n v="719"/>
    <s v="Colorado"/>
    <x v="1"/>
  </r>
  <r>
    <x v="3"/>
    <x v="0"/>
    <n v="719"/>
    <s v="Colorado"/>
    <x v="1"/>
  </r>
  <r>
    <x v="8"/>
    <x v="0"/>
    <n v="719"/>
    <s v="Colorado"/>
    <x v="1"/>
  </r>
  <r>
    <x v="0"/>
    <x v="0"/>
    <n v="719"/>
    <s v="Colorado"/>
    <x v="0"/>
  </r>
  <r>
    <x v="8"/>
    <x v="0"/>
    <n v="719"/>
    <s v="Colorado"/>
    <x v="1"/>
  </r>
  <r>
    <x v="0"/>
    <x v="0"/>
    <n v="719"/>
    <s v="Colorado"/>
    <x v="0"/>
  </r>
  <r>
    <x v="7"/>
    <x v="0"/>
    <n v="719"/>
    <s v="Colorado"/>
    <x v="1"/>
  </r>
  <r>
    <x v="7"/>
    <x v="0"/>
    <n v="719"/>
    <s v="Colorado"/>
    <x v="1"/>
  </r>
  <r>
    <x v="2"/>
    <x v="1"/>
    <n v="719"/>
    <s v="Colorado"/>
    <x v="1"/>
  </r>
  <r>
    <x v="6"/>
    <x v="0"/>
    <n v="720"/>
    <s v="Colorado"/>
    <x v="1"/>
  </r>
  <r>
    <x v="9"/>
    <x v="0"/>
    <n v="720"/>
    <s v="Colorado"/>
    <x v="0"/>
  </r>
  <r>
    <x v="9"/>
    <x v="0"/>
    <n v="720"/>
    <s v="Colorado"/>
    <x v="0"/>
  </r>
  <r>
    <x v="9"/>
    <x v="0"/>
    <n v="720"/>
    <s v="Colorado"/>
    <x v="0"/>
  </r>
  <r>
    <x v="3"/>
    <x v="0"/>
    <n v="720"/>
    <s v="Colorado"/>
    <x v="1"/>
  </r>
  <r>
    <x v="4"/>
    <x v="0"/>
    <n v="720"/>
    <s v="Colorado"/>
    <x v="0"/>
  </r>
  <r>
    <x v="1"/>
    <x v="0"/>
    <n v="720"/>
    <s v="Colorado"/>
    <x v="1"/>
  </r>
  <r>
    <x v="7"/>
    <x v="0"/>
    <n v="720"/>
    <s v="Colorado"/>
    <x v="1"/>
  </r>
  <r>
    <x v="2"/>
    <x v="1"/>
    <n v="720"/>
    <s v="Colorado"/>
    <x v="1"/>
  </r>
  <r>
    <x v="9"/>
    <x v="0"/>
    <n v="727"/>
    <s v="Florida"/>
    <x v="0"/>
  </r>
  <r>
    <x v="5"/>
    <x v="0"/>
    <n v="727"/>
    <s v="Florida"/>
    <x v="0"/>
  </r>
  <r>
    <x v="6"/>
    <x v="0"/>
    <n v="727"/>
    <s v="Florida"/>
    <x v="1"/>
  </r>
  <r>
    <x v="8"/>
    <x v="0"/>
    <n v="740"/>
    <s v="Ohio"/>
    <x v="1"/>
  </r>
  <r>
    <x v="8"/>
    <x v="0"/>
    <n v="740"/>
    <s v="Ohio"/>
    <x v="1"/>
  </r>
  <r>
    <x v="5"/>
    <x v="0"/>
    <n v="740"/>
    <s v="Ohio"/>
    <x v="0"/>
  </r>
  <r>
    <x v="4"/>
    <x v="0"/>
    <n v="740"/>
    <s v="Ohio"/>
    <x v="0"/>
  </r>
  <r>
    <x v="0"/>
    <x v="0"/>
    <n v="754"/>
    <s v="Florida"/>
    <x v="0"/>
  </r>
  <r>
    <x v="0"/>
    <x v="0"/>
    <n v="754"/>
    <s v="Florida"/>
    <x v="0"/>
  </r>
  <r>
    <x v="5"/>
    <x v="0"/>
    <n v="754"/>
    <s v="Florida"/>
    <x v="0"/>
  </r>
  <r>
    <x v="6"/>
    <x v="0"/>
    <n v="760"/>
    <s v="California"/>
    <x v="1"/>
  </r>
  <r>
    <x v="8"/>
    <x v="0"/>
    <n v="760"/>
    <s v="California"/>
    <x v="1"/>
  </r>
  <r>
    <x v="9"/>
    <x v="0"/>
    <n v="772"/>
    <s v="Florida"/>
    <x v="0"/>
  </r>
  <r>
    <x v="9"/>
    <x v="0"/>
    <n v="772"/>
    <s v="Florida"/>
    <x v="0"/>
  </r>
  <r>
    <x v="4"/>
    <x v="0"/>
    <n v="772"/>
    <s v="Florida"/>
    <x v="0"/>
  </r>
  <r>
    <x v="3"/>
    <x v="0"/>
    <n v="772"/>
    <s v="Florida"/>
    <x v="1"/>
  </r>
  <r>
    <x v="6"/>
    <x v="0"/>
    <n v="772"/>
    <s v="Florida"/>
    <x v="1"/>
  </r>
  <r>
    <x v="4"/>
    <x v="0"/>
    <n v="773"/>
    <s v="Illinois"/>
    <x v="0"/>
  </r>
  <r>
    <x v="4"/>
    <x v="0"/>
    <n v="773"/>
    <s v="Illinois"/>
    <x v="0"/>
  </r>
  <r>
    <x v="2"/>
    <x v="0"/>
    <n v="773"/>
    <s v="Illinois"/>
    <x v="1"/>
  </r>
  <r>
    <x v="2"/>
    <x v="0"/>
    <n v="773"/>
    <s v="Illinois"/>
    <x v="1"/>
  </r>
  <r>
    <x v="3"/>
    <x v="0"/>
    <n v="774"/>
    <s v="Massachusetts"/>
    <x v="1"/>
  </r>
  <r>
    <x v="2"/>
    <x v="0"/>
    <n v="774"/>
    <s v="Massachusetts"/>
    <x v="1"/>
  </r>
  <r>
    <x v="5"/>
    <x v="1"/>
    <n v="774"/>
    <s v="Massachusetts"/>
    <x v="0"/>
  </r>
  <r>
    <x v="5"/>
    <x v="1"/>
    <n v="774"/>
    <s v="Massachusetts"/>
    <x v="0"/>
  </r>
  <r>
    <x v="5"/>
    <x v="1"/>
    <n v="774"/>
    <s v="Massachusetts"/>
    <x v="0"/>
  </r>
  <r>
    <x v="7"/>
    <x v="0"/>
    <n v="775"/>
    <s v="Nevada"/>
    <x v="1"/>
  </r>
  <r>
    <x v="7"/>
    <x v="0"/>
    <n v="775"/>
    <s v="Nevada"/>
    <x v="1"/>
  </r>
  <r>
    <x v="7"/>
    <x v="0"/>
    <n v="775"/>
    <s v="Nevada"/>
    <x v="1"/>
  </r>
  <r>
    <x v="8"/>
    <x v="0"/>
    <n v="775"/>
    <s v="Nevada"/>
    <x v="1"/>
  </r>
  <r>
    <x v="8"/>
    <x v="0"/>
    <n v="775"/>
    <s v="Nevada"/>
    <x v="1"/>
  </r>
  <r>
    <x v="2"/>
    <x v="0"/>
    <n v="775"/>
    <s v="Nevada"/>
    <x v="1"/>
  </r>
  <r>
    <x v="1"/>
    <x v="0"/>
    <n v="775"/>
    <s v="Nevada"/>
    <x v="1"/>
  </r>
  <r>
    <x v="2"/>
    <x v="0"/>
    <n v="775"/>
    <s v="Nevada"/>
    <x v="1"/>
  </r>
  <r>
    <x v="1"/>
    <x v="0"/>
    <n v="775"/>
    <s v="Nevada"/>
    <x v="1"/>
  </r>
  <r>
    <x v="1"/>
    <x v="0"/>
    <n v="775"/>
    <s v="Nevada"/>
    <x v="1"/>
  </r>
  <r>
    <x v="8"/>
    <x v="0"/>
    <n v="775"/>
    <s v="Nevada"/>
    <x v="1"/>
  </r>
  <r>
    <x v="1"/>
    <x v="0"/>
    <n v="775"/>
    <s v="Nevada"/>
    <x v="1"/>
  </r>
  <r>
    <x v="10"/>
    <x v="0"/>
    <n v="775"/>
    <s v="Nevada"/>
    <x v="0"/>
  </r>
  <r>
    <x v="10"/>
    <x v="0"/>
    <n v="775"/>
    <s v="Nevada"/>
    <x v="0"/>
  </r>
  <r>
    <x v="10"/>
    <x v="0"/>
    <n v="775"/>
    <s v="Nevada"/>
    <x v="0"/>
  </r>
  <r>
    <x v="6"/>
    <x v="0"/>
    <n v="775"/>
    <s v="Nevada"/>
    <x v="1"/>
  </r>
  <r>
    <x v="6"/>
    <x v="0"/>
    <n v="775"/>
    <s v="Nevada"/>
    <x v="1"/>
  </r>
  <r>
    <x v="4"/>
    <x v="0"/>
    <n v="775"/>
    <s v="Nevada"/>
    <x v="0"/>
  </r>
  <r>
    <x v="4"/>
    <x v="0"/>
    <n v="775"/>
    <s v="Nevada"/>
    <x v="0"/>
  </r>
  <r>
    <x v="4"/>
    <x v="0"/>
    <n v="775"/>
    <s v="Nevada"/>
    <x v="0"/>
  </r>
  <r>
    <x v="5"/>
    <x v="0"/>
    <n v="775"/>
    <s v="Nevada"/>
    <x v="0"/>
  </r>
  <r>
    <x v="4"/>
    <x v="0"/>
    <n v="775"/>
    <s v="Nevada"/>
    <x v="0"/>
  </r>
  <r>
    <x v="5"/>
    <x v="0"/>
    <n v="775"/>
    <s v="Nevada"/>
    <x v="0"/>
  </r>
  <r>
    <x v="5"/>
    <x v="0"/>
    <n v="775"/>
    <s v="Nevada"/>
    <x v="0"/>
  </r>
  <r>
    <x v="9"/>
    <x v="0"/>
    <n v="775"/>
    <s v="Nevada"/>
    <x v="0"/>
  </r>
  <r>
    <x v="9"/>
    <x v="0"/>
    <n v="775"/>
    <s v="Nevada"/>
    <x v="0"/>
  </r>
  <r>
    <x v="5"/>
    <x v="0"/>
    <n v="775"/>
    <s v="Nevada"/>
    <x v="0"/>
  </r>
  <r>
    <x v="5"/>
    <x v="0"/>
    <n v="775"/>
    <s v="Nevada"/>
    <x v="0"/>
  </r>
  <r>
    <x v="9"/>
    <x v="0"/>
    <n v="775"/>
    <s v="Nevada"/>
    <x v="0"/>
  </r>
  <r>
    <x v="9"/>
    <x v="0"/>
    <n v="775"/>
    <s v="Nevada"/>
    <x v="0"/>
  </r>
  <r>
    <x v="0"/>
    <x v="0"/>
    <n v="775"/>
    <s v="Nevada"/>
    <x v="0"/>
  </r>
  <r>
    <x v="0"/>
    <x v="1"/>
    <n v="775"/>
    <s v="Nevada"/>
    <x v="0"/>
  </r>
  <r>
    <x v="0"/>
    <x v="1"/>
    <n v="775"/>
    <s v="Nevada"/>
    <x v="0"/>
  </r>
  <r>
    <x v="0"/>
    <x v="1"/>
    <n v="775"/>
    <s v="Nevada"/>
    <x v="0"/>
  </r>
  <r>
    <x v="3"/>
    <x v="1"/>
    <n v="775"/>
    <s v="Nevada"/>
    <x v="1"/>
  </r>
  <r>
    <x v="3"/>
    <x v="1"/>
    <n v="775"/>
    <s v="Nevada"/>
    <x v="1"/>
  </r>
  <r>
    <x v="3"/>
    <x v="1"/>
    <n v="775"/>
    <s v="Nevada"/>
    <x v="1"/>
  </r>
  <r>
    <x v="12"/>
    <x v="0"/>
    <n v="781"/>
    <s v="Massachusetts"/>
    <x v="0"/>
  </r>
  <r>
    <x v="3"/>
    <x v="0"/>
    <n v="781"/>
    <s v="Massachusetts"/>
    <x v="1"/>
  </r>
  <r>
    <x v="2"/>
    <x v="0"/>
    <n v="781"/>
    <s v="Massachusetts"/>
    <x v="1"/>
  </r>
  <r>
    <x v="0"/>
    <x v="0"/>
    <n v="786"/>
    <s v="Florida"/>
    <x v="0"/>
  </r>
  <r>
    <x v="2"/>
    <x v="0"/>
    <n v="786"/>
    <s v="Florida"/>
    <x v="1"/>
  </r>
  <r>
    <x v="5"/>
    <x v="0"/>
    <n v="801"/>
    <s v="Utah"/>
    <x v="0"/>
  </r>
  <r>
    <x v="5"/>
    <x v="0"/>
    <n v="801"/>
    <s v="Utah"/>
    <x v="0"/>
  </r>
  <r>
    <x v="6"/>
    <x v="0"/>
    <n v="801"/>
    <s v="Utah"/>
    <x v="1"/>
  </r>
  <r>
    <x v="11"/>
    <x v="0"/>
    <n v="801"/>
    <s v="Utah"/>
    <x v="0"/>
  </r>
  <r>
    <x v="9"/>
    <x v="0"/>
    <n v="801"/>
    <s v="Utah"/>
    <x v="0"/>
  </r>
  <r>
    <x v="9"/>
    <x v="0"/>
    <n v="801"/>
    <s v="Utah"/>
    <x v="0"/>
  </r>
  <r>
    <x v="6"/>
    <x v="0"/>
    <n v="801"/>
    <s v="Utah"/>
    <x v="1"/>
  </r>
  <r>
    <x v="6"/>
    <x v="0"/>
    <n v="801"/>
    <s v="Utah"/>
    <x v="1"/>
  </r>
  <r>
    <x v="10"/>
    <x v="0"/>
    <n v="801"/>
    <s v="Utah"/>
    <x v="0"/>
  </r>
  <r>
    <x v="2"/>
    <x v="0"/>
    <n v="801"/>
    <s v="Utah"/>
    <x v="1"/>
  </r>
  <r>
    <x v="0"/>
    <x v="0"/>
    <n v="801"/>
    <s v="Utah"/>
    <x v="0"/>
  </r>
  <r>
    <x v="8"/>
    <x v="0"/>
    <n v="801"/>
    <s v="Utah"/>
    <x v="1"/>
  </r>
  <r>
    <x v="3"/>
    <x v="1"/>
    <n v="801"/>
    <s v="Utah"/>
    <x v="1"/>
  </r>
  <r>
    <x v="7"/>
    <x v="1"/>
    <n v="801"/>
    <s v="Utah"/>
    <x v="1"/>
  </r>
  <r>
    <x v="1"/>
    <x v="1"/>
    <n v="801"/>
    <s v="Utah"/>
    <x v="1"/>
  </r>
  <r>
    <x v="7"/>
    <x v="0"/>
    <n v="805"/>
    <s v="California"/>
    <x v="1"/>
  </r>
  <r>
    <x v="5"/>
    <x v="0"/>
    <n v="805"/>
    <s v="California"/>
    <x v="0"/>
  </r>
  <r>
    <x v="1"/>
    <x v="0"/>
    <n v="805"/>
    <s v="California"/>
    <x v="1"/>
  </r>
  <r>
    <x v="10"/>
    <x v="0"/>
    <n v="806"/>
    <s v="Texas"/>
    <x v="0"/>
  </r>
  <r>
    <x v="2"/>
    <x v="0"/>
    <n v="806"/>
    <s v="Texas"/>
    <x v="1"/>
  </r>
  <r>
    <x v="9"/>
    <x v="0"/>
    <n v="813"/>
    <s v="Florida"/>
    <x v="0"/>
  </r>
  <r>
    <x v="7"/>
    <x v="0"/>
    <n v="813"/>
    <s v="Florida"/>
    <x v="1"/>
  </r>
  <r>
    <x v="5"/>
    <x v="0"/>
    <n v="813"/>
    <s v="Florida"/>
    <x v="0"/>
  </r>
  <r>
    <x v="5"/>
    <x v="0"/>
    <n v="815"/>
    <s v="Illinois"/>
    <x v="0"/>
  </r>
  <r>
    <x v="5"/>
    <x v="0"/>
    <n v="815"/>
    <s v="Illinois"/>
    <x v="0"/>
  </r>
  <r>
    <x v="0"/>
    <x v="0"/>
    <n v="815"/>
    <s v="Illinois"/>
    <x v="0"/>
  </r>
  <r>
    <x v="0"/>
    <x v="0"/>
    <n v="815"/>
    <s v="Illinois"/>
    <x v="0"/>
  </r>
  <r>
    <x v="1"/>
    <x v="0"/>
    <n v="815"/>
    <s v="Illinois"/>
    <x v="1"/>
  </r>
  <r>
    <x v="9"/>
    <x v="0"/>
    <n v="815"/>
    <s v="Illinois"/>
    <x v="0"/>
  </r>
  <r>
    <x v="0"/>
    <x v="0"/>
    <n v="815"/>
    <s v="Illinois"/>
    <x v="0"/>
  </r>
  <r>
    <x v="0"/>
    <x v="0"/>
    <n v="815"/>
    <s v="Illinois"/>
    <x v="0"/>
  </r>
  <r>
    <x v="7"/>
    <x v="0"/>
    <n v="815"/>
    <s v="Illinois"/>
    <x v="1"/>
  </r>
  <r>
    <x v="1"/>
    <x v="0"/>
    <n v="815"/>
    <s v="Illinois"/>
    <x v="1"/>
  </r>
  <r>
    <x v="9"/>
    <x v="0"/>
    <n v="815"/>
    <s v="Illinois"/>
    <x v="0"/>
  </r>
  <r>
    <x v="9"/>
    <x v="0"/>
    <n v="815"/>
    <s v="Illinois"/>
    <x v="0"/>
  </r>
  <r>
    <x v="8"/>
    <x v="0"/>
    <n v="815"/>
    <s v="Illinois"/>
    <x v="1"/>
  </r>
  <r>
    <x v="4"/>
    <x v="0"/>
    <n v="816"/>
    <s v="Missouri"/>
    <x v="0"/>
  </r>
  <r>
    <x v="9"/>
    <x v="0"/>
    <n v="816"/>
    <s v="Missouri"/>
    <x v="0"/>
  </r>
  <r>
    <x v="0"/>
    <x v="0"/>
    <n v="816"/>
    <s v="Missouri"/>
    <x v="0"/>
  </r>
  <r>
    <x v="8"/>
    <x v="1"/>
    <n v="816"/>
    <s v="Missouri"/>
    <x v="1"/>
  </r>
  <r>
    <x v="5"/>
    <x v="0"/>
    <n v="817"/>
    <s v="Texas"/>
    <x v="0"/>
  </r>
  <r>
    <x v="10"/>
    <x v="0"/>
    <n v="817"/>
    <s v="Texas"/>
    <x v="0"/>
  </r>
  <r>
    <x v="0"/>
    <x v="0"/>
    <n v="818"/>
    <s v="California"/>
    <x v="0"/>
  </r>
  <r>
    <x v="5"/>
    <x v="0"/>
    <n v="818"/>
    <s v="California"/>
    <x v="0"/>
  </r>
  <r>
    <x v="11"/>
    <x v="1"/>
    <n v="818"/>
    <s v="California"/>
    <x v="0"/>
  </r>
  <r>
    <x v="7"/>
    <x v="0"/>
    <n v="831"/>
    <s v="California"/>
    <x v="1"/>
  </r>
  <r>
    <x v="10"/>
    <x v="0"/>
    <n v="832"/>
    <s v="Texas"/>
    <x v="0"/>
  </r>
  <r>
    <x v="0"/>
    <x v="0"/>
    <n v="845"/>
    <s v="New York"/>
    <x v="0"/>
  </r>
  <r>
    <x v="2"/>
    <x v="0"/>
    <n v="845"/>
    <s v="New York"/>
    <x v="1"/>
  </r>
  <r>
    <x v="5"/>
    <x v="1"/>
    <n v="845"/>
    <s v="New York"/>
    <x v="0"/>
  </r>
  <r>
    <x v="5"/>
    <x v="1"/>
    <n v="845"/>
    <s v="New York"/>
    <x v="0"/>
  </r>
  <r>
    <x v="0"/>
    <x v="0"/>
    <n v="847"/>
    <s v="Illinois"/>
    <x v="0"/>
  </r>
  <r>
    <x v="4"/>
    <x v="0"/>
    <n v="847"/>
    <s v="Illinois"/>
    <x v="0"/>
  </r>
  <r>
    <x v="9"/>
    <x v="0"/>
    <n v="847"/>
    <s v="Illinois"/>
    <x v="0"/>
  </r>
  <r>
    <x v="4"/>
    <x v="0"/>
    <n v="847"/>
    <s v="Illinois"/>
    <x v="0"/>
  </r>
  <r>
    <x v="8"/>
    <x v="0"/>
    <n v="847"/>
    <s v="Illinois"/>
    <x v="1"/>
  </r>
  <r>
    <x v="7"/>
    <x v="0"/>
    <n v="847"/>
    <s v="Illinois"/>
    <x v="1"/>
  </r>
  <r>
    <x v="7"/>
    <x v="0"/>
    <n v="850"/>
    <s v="Florida"/>
    <x v="1"/>
  </r>
  <r>
    <x v="2"/>
    <x v="0"/>
    <n v="850"/>
    <s v="Florida"/>
    <x v="1"/>
  </r>
  <r>
    <x v="0"/>
    <x v="0"/>
    <n v="857"/>
    <s v="Massachusetts"/>
    <x v="0"/>
  </r>
  <r>
    <x v="0"/>
    <x v="0"/>
    <n v="857"/>
    <s v="Massachusetts"/>
    <x v="0"/>
  </r>
  <r>
    <x v="0"/>
    <x v="0"/>
    <n v="857"/>
    <s v="Massachusetts"/>
    <x v="0"/>
  </r>
  <r>
    <x v="12"/>
    <x v="0"/>
    <n v="857"/>
    <s v="Massachusetts"/>
    <x v="0"/>
  </r>
  <r>
    <x v="3"/>
    <x v="0"/>
    <n v="857"/>
    <s v="Massachusetts"/>
    <x v="1"/>
  </r>
  <r>
    <x v="2"/>
    <x v="0"/>
    <n v="857"/>
    <s v="Massachusetts"/>
    <x v="1"/>
  </r>
  <r>
    <x v="0"/>
    <x v="0"/>
    <n v="860"/>
    <s v="Connecticut"/>
    <x v="0"/>
  </r>
  <r>
    <x v="7"/>
    <x v="0"/>
    <n v="860"/>
    <s v="Connecticut"/>
    <x v="1"/>
  </r>
  <r>
    <x v="7"/>
    <x v="0"/>
    <n v="860"/>
    <s v="Connecticut"/>
    <x v="1"/>
  </r>
  <r>
    <x v="2"/>
    <x v="0"/>
    <n v="860"/>
    <s v="Connecticut"/>
    <x v="1"/>
  </r>
  <r>
    <x v="2"/>
    <x v="0"/>
    <n v="860"/>
    <s v="Connecticut"/>
    <x v="1"/>
  </r>
  <r>
    <x v="7"/>
    <x v="0"/>
    <n v="860"/>
    <s v="Connecticut"/>
    <x v="1"/>
  </r>
  <r>
    <x v="1"/>
    <x v="0"/>
    <n v="860"/>
    <s v="Connecticut"/>
    <x v="1"/>
  </r>
  <r>
    <x v="4"/>
    <x v="0"/>
    <n v="860"/>
    <s v="Connecticut"/>
    <x v="0"/>
  </r>
  <r>
    <x v="4"/>
    <x v="0"/>
    <n v="860"/>
    <s v="Connecticut"/>
    <x v="0"/>
  </r>
  <r>
    <x v="3"/>
    <x v="0"/>
    <n v="863"/>
    <s v="Florida"/>
    <x v="1"/>
  </r>
  <r>
    <x v="3"/>
    <x v="0"/>
    <n v="863"/>
    <s v="Florida"/>
    <x v="1"/>
  </r>
  <r>
    <x v="9"/>
    <x v="0"/>
    <n v="904"/>
    <s v="Florida"/>
    <x v="0"/>
  </r>
  <r>
    <x v="1"/>
    <x v="0"/>
    <n v="904"/>
    <s v="Florida"/>
    <x v="1"/>
  </r>
  <r>
    <x v="3"/>
    <x v="0"/>
    <n v="904"/>
    <s v="Florida"/>
    <x v="1"/>
  </r>
  <r>
    <x v="6"/>
    <x v="0"/>
    <n v="904"/>
    <s v="Florida"/>
    <x v="1"/>
  </r>
  <r>
    <x v="6"/>
    <x v="0"/>
    <n v="904"/>
    <s v="Florida"/>
    <x v="1"/>
  </r>
  <r>
    <x v="11"/>
    <x v="1"/>
    <n v="909"/>
    <s v="California"/>
    <x v="0"/>
  </r>
  <r>
    <x v="9"/>
    <x v="1"/>
    <n v="909"/>
    <s v="California"/>
    <x v="0"/>
  </r>
  <r>
    <x v="8"/>
    <x v="0"/>
    <n v="914"/>
    <s v="New York"/>
    <x v="1"/>
  </r>
  <r>
    <x v="3"/>
    <x v="0"/>
    <n v="914"/>
    <s v="New York"/>
    <x v="1"/>
  </r>
  <r>
    <x v="1"/>
    <x v="1"/>
    <n v="914"/>
    <s v="New York"/>
    <x v="1"/>
  </r>
  <r>
    <x v="5"/>
    <x v="1"/>
    <n v="914"/>
    <s v="New York"/>
    <x v="0"/>
  </r>
  <r>
    <x v="5"/>
    <x v="1"/>
    <n v="914"/>
    <s v="New York"/>
    <x v="0"/>
  </r>
  <r>
    <x v="5"/>
    <x v="0"/>
    <n v="915"/>
    <s v="Texas"/>
    <x v="0"/>
  </r>
  <r>
    <x v="4"/>
    <x v="0"/>
    <n v="915"/>
    <s v="Texas"/>
    <x v="0"/>
  </r>
  <r>
    <x v="9"/>
    <x v="0"/>
    <n v="915"/>
    <s v="Texas"/>
    <x v="0"/>
  </r>
  <r>
    <x v="10"/>
    <x v="0"/>
    <n v="916"/>
    <s v="California"/>
    <x v="0"/>
  </r>
  <r>
    <x v="7"/>
    <x v="0"/>
    <n v="916"/>
    <s v="California"/>
    <x v="1"/>
  </r>
  <r>
    <x v="6"/>
    <x v="0"/>
    <n v="916"/>
    <s v="California"/>
    <x v="1"/>
  </r>
  <r>
    <x v="5"/>
    <x v="0"/>
    <n v="916"/>
    <s v="California"/>
    <x v="0"/>
  </r>
  <r>
    <x v="11"/>
    <x v="1"/>
    <n v="916"/>
    <s v="California"/>
    <x v="0"/>
  </r>
  <r>
    <x v="12"/>
    <x v="0"/>
    <n v="917"/>
    <s v="New York"/>
    <x v="0"/>
  </r>
  <r>
    <x v="10"/>
    <x v="0"/>
    <n v="918"/>
    <s v="Oklahoma"/>
    <x v="0"/>
  </r>
  <r>
    <x v="10"/>
    <x v="0"/>
    <n v="918"/>
    <s v="Oklahoma"/>
    <x v="0"/>
  </r>
  <r>
    <x v="0"/>
    <x v="0"/>
    <n v="918"/>
    <s v="Oklahoma"/>
    <x v="0"/>
  </r>
  <r>
    <x v="4"/>
    <x v="0"/>
    <n v="918"/>
    <s v="Oklahoma"/>
    <x v="0"/>
  </r>
  <r>
    <x v="0"/>
    <x v="0"/>
    <n v="918"/>
    <s v="Oklahoma"/>
    <x v="0"/>
  </r>
  <r>
    <x v="10"/>
    <x v="0"/>
    <n v="918"/>
    <s v="Oklahoma"/>
    <x v="0"/>
  </r>
  <r>
    <x v="0"/>
    <x v="0"/>
    <n v="918"/>
    <s v="Oklahoma"/>
    <x v="0"/>
  </r>
  <r>
    <x v="0"/>
    <x v="0"/>
    <n v="918"/>
    <s v="Oklahoma"/>
    <x v="0"/>
  </r>
  <r>
    <x v="4"/>
    <x v="0"/>
    <n v="918"/>
    <s v="Oklahoma"/>
    <x v="0"/>
  </r>
  <r>
    <x v="9"/>
    <x v="0"/>
    <n v="918"/>
    <s v="Oklahoma"/>
    <x v="0"/>
  </r>
  <r>
    <x v="5"/>
    <x v="0"/>
    <n v="918"/>
    <s v="Oklahoma"/>
    <x v="0"/>
  </r>
  <r>
    <x v="2"/>
    <x v="0"/>
    <n v="918"/>
    <s v="Oklahoma"/>
    <x v="1"/>
  </r>
  <r>
    <x v="9"/>
    <x v="0"/>
    <n v="918"/>
    <s v="Oklahoma"/>
    <x v="0"/>
  </r>
  <r>
    <x v="6"/>
    <x v="0"/>
    <n v="918"/>
    <s v="Oklahoma"/>
    <x v="1"/>
  </r>
  <r>
    <x v="9"/>
    <x v="0"/>
    <n v="920"/>
    <s v="Wisconsin"/>
    <x v="0"/>
  </r>
  <r>
    <x v="9"/>
    <x v="0"/>
    <n v="920"/>
    <s v="Wisconsin"/>
    <x v="0"/>
  </r>
  <r>
    <x v="6"/>
    <x v="0"/>
    <n v="920"/>
    <s v="Wisconsin"/>
    <x v="1"/>
  </r>
  <r>
    <x v="6"/>
    <x v="0"/>
    <n v="920"/>
    <s v="Wisconsin"/>
    <x v="1"/>
  </r>
  <r>
    <x v="5"/>
    <x v="0"/>
    <n v="920"/>
    <s v="Wisconsin"/>
    <x v="0"/>
  </r>
  <r>
    <x v="11"/>
    <x v="0"/>
    <n v="920"/>
    <s v="Wisconsin"/>
    <x v="0"/>
  </r>
  <r>
    <x v="6"/>
    <x v="0"/>
    <n v="920"/>
    <s v="Wisconsin"/>
    <x v="1"/>
  </r>
  <r>
    <x v="4"/>
    <x v="0"/>
    <n v="920"/>
    <s v="Wisconsin"/>
    <x v="0"/>
  </r>
  <r>
    <x v="8"/>
    <x v="1"/>
    <n v="920"/>
    <s v="Wisconsin"/>
    <x v="1"/>
  </r>
  <r>
    <x v="6"/>
    <x v="0"/>
    <n v="925"/>
    <s v="California"/>
    <x v="1"/>
  </r>
  <r>
    <x v="0"/>
    <x v="0"/>
    <n v="936"/>
    <s v="Texas"/>
    <x v="0"/>
  </r>
  <r>
    <x v="6"/>
    <x v="0"/>
    <n v="936"/>
    <s v="Texas"/>
    <x v="1"/>
  </r>
  <r>
    <x v="9"/>
    <x v="0"/>
    <n v="936"/>
    <s v="Texas"/>
    <x v="0"/>
  </r>
  <r>
    <x v="2"/>
    <x v="0"/>
    <n v="936"/>
    <s v="Texas"/>
    <x v="1"/>
  </r>
  <r>
    <x v="5"/>
    <x v="0"/>
    <n v="937"/>
    <s v="Ohio"/>
    <x v="0"/>
  </r>
  <r>
    <x v="0"/>
    <x v="0"/>
    <n v="937"/>
    <s v="Ohio"/>
    <x v="0"/>
  </r>
  <r>
    <x v="2"/>
    <x v="0"/>
    <n v="937"/>
    <s v="Ohio"/>
    <x v="1"/>
  </r>
  <r>
    <x v="6"/>
    <x v="0"/>
    <n v="937"/>
    <s v="Ohio"/>
    <x v="1"/>
  </r>
  <r>
    <x v="0"/>
    <x v="0"/>
    <n v="937"/>
    <s v="Ohio"/>
    <x v="0"/>
  </r>
  <r>
    <x v="6"/>
    <x v="0"/>
    <n v="937"/>
    <s v="Ohio"/>
    <x v="1"/>
  </r>
  <r>
    <x v="6"/>
    <x v="0"/>
    <n v="937"/>
    <s v="Ohio"/>
    <x v="1"/>
  </r>
  <r>
    <x v="4"/>
    <x v="0"/>
    <n v="937"/>
    <s v="Ohio"/>
    <x v="0"/>
  </r>
  <r>
    <x v="6"/>
    <x v="0"/>
    <n v="937"/>
    <s v="Ohio"/>
    <x v="1"/>
  </r>
  <r>
    <x v="10"/>
    <x v="0"/>
    <n v="949"/>
    <s v="California"/>
    <x v="0"/>
  </r>
  <r>
    <x v="2"/>
    <x v="0"/>
    <n v="951"/>
    <s v="California"/>
    <x v="1"/>
  </r>
  <r>
    <x v="0"/>
    <x v="0"/>
    <n v="951"/>
    <s v="California"/>
    <x v="0"/>
  </r>
  <r>
    <x v="10"/>
    <x v="0"/>
    <n v="951"/>
    <s v="California"/>
    <x v="0"/>
  </r>
  <r>
    <x v="11"/>
    <x v="1"/>
    <n v="951"/>
    <s v="California"/>
    <x v="0"/>
  </r>
  <r>
    <x v="9"/>
    <x v="1"/>
    <n v="951"/>
    <s v="California"/>
    <x v="0"/>
  </r>
  <r>
    <x v="9"/>
    <x v="1"/>
    <n v="951"/>
    <s v="California"/>
    <x v="0"/>
  </r>
  <r>
    <x v="0"/>
    <x v="0"/>
    <n v="954"/>
    <s v="Florida"/>
    <x v="0"/>
  </r>
  <r>
    <x v="1"/>
    <x v="0"/>
    <n v="954"/>
    <s v="Florida"/>
    <x v="1"/>
  </r>
  <r>
    <x v="2"/>
    <x v="0"/>
    <n v="954"/>
    <s v="Florida"/>
    <x v="1"/>
  </r>
  <r>
    <x v="0"/>
    <x v="0"/>
    <n v="956"/>
    <s v="Texas"/>
    <x v="0"/>
  </r>
  <r>
    <x v="9"/>
    <x v="0"/>
    <n v="956"/>
    <s v="Texas"/>
    <x v="0"/>
  </r>
  <r>
    <x v="0"/>
    <x v="0"/>
    <n v="959"/>
    <s v="Connecticut"/>
    <x v="0"/>
  </r>
  <r>
    <x v="7"/>
    <x v="0"/>
    <n v="959"/>
    <s v="Connecticut"/>
    <x v="1"/>
  </r>
  <r>
    <x v="1"/>
    <x v="0"/>
    <n v="959"/>
    <s v="Connecticut"/>
    <x v="1"/>
  </r>
  <r>
    <x v="7"/>
    <x v="0"/>
    <n v="959"/>
    <s v="Connecticut"/>
    <x v="1"/>
  </r>
  <r>
    <x v="3"/>
    <x v="0"/>
    <n v="959"/>
    <s v="Connecticut"/>
    <x v="1"/>
  </r>
  <r>
    <x v="2"/>
    <x v="0"/>
    <n v="959"/>
    <s v="Connecticut"/>
    <x v="1"/>
  </r>
  <r>
    <x v="3"/>
    <x v="0"/>
    <n v="959"/>
    <s v="Connecticut"/>
    <x v="1"/>
  </r>
  <r>
    <x v="4"/>
    <x v="0"/>
    <n v="959"/>
    <s v="Connecticut"/>
    <x v="0"/>
  </r>
  <r>
    <x v="3"/>
    <x v="0"/>
    <n v="959"/>
    <s v="Connecticut"/>
    <x v="1"/>
  </r>
  <r>
    <x v="5"/>
    <x v="0"/>
    <n v="959"/>
    <s v="Connecticut"/>
    <x v="0"/>
  </r>
  <r>
    <x v="6"/>
    <x v="0"/>
    <n v="970"/>
    <s v="Colorado"/>
    <x v="1"/>
  </r>
  <r>
    <x v="11"/>
    <x v="0"/>
    <n v="970"/>
    <s v="Colorado"/>
    <x v="0"/>
  </r>
  <r>
    <x v="6"/>
    <x v="0"/>
    <n v="970"/>
    <s v="Colorado"/>
    <x v="1"/>
  </r>
  <r>
    <x v="11"/>
    <x v="0"/>
    <n v="970"/>
    <s v="Colorado"/>
    <x v="0"/>
  </r>
  <r>
    <x v="5"/>
    <x v="0"/>
    <n v="970"/>
    <s v="Colorado"/>
    <x v="0"/>
  </r>
  <r>
    <x v="3"/>
    <x v="0"/>
    <n v="970"/>
    <s v="Colorado"/>
    <x v="1"/>
  </r>
  <r>
    <x v="6"/>
    <x v="0"/>
    <n v="970"/>
    <s v="Colorado"/>
    <x v="1"/>
  </r>
  <r>
    <x v="3"/>
    <x v="0"/>
    <n v="970"/>
    <s v="Colorado"/>
    <x v="1"/>
  </r>
  <r>
    <x v="4"/>
    <x v="0"/>
    <n v="970"/>
    <s v="Colorado"/>
    <x v="0"/>
  </r>
  <r>
    <x v="9"/>
    <x v="0"/>
    <n v="970"/>
    <s v="Colorado"/>
    <x v="0"/>
  </r>
  <r>
    <x v="4"/>
    <x v="0"/>
    <n v="970"/>
    <s v="Colorado"/>
    <x v="0"/>
  </r>
  <r>
    <x v="5"/>
    <x v="0"/>
    <n v="970"/>
    <s v="Colorado"/>
    <x v="0"/>
  </r>
  <r>
    <x v="5"/>
    <x v="0"/>
    <n v="970"/>
    <s v="Colorado"/>
    <x v="0"/>
  </r>
  <r>
    <x v="1"/>
    <x v="0"/>
    <n v="970"/>
    <s v="Colorado"/>
    <x v="1"/>
  </r>
  <r>
    <x v="4"/>
    <x v="0"/>
    <n v="970"/>
    <s v="Colorado"/>
    <x v="0"/>
  </r>
  <r>
    <x v="1"/>
    <x v="0"/>
    <n v="970"/>
    <s v="Colorado"/>
    <x v="1"/>
  </r>
  <r>
    <x v="0"/>
    <x v="0"/>
    <n v="970"/>
    <s v="Colorado"/>
    <x v="0"/>
  </r>
  <r>
    <x v="8"/>
    <x v="0"/>
    <n v="970"/>
    <s v="Colorado"/>
    <x v="1"/>
  </r>
  <r>
    <x v="1"/>
    <x v="0"/>
    <n v="970"/>
    <s v="Colorado"/>
    <x v="1"/>
  </r>
  <r>
    <x v="8"/>
    <x v="0"/>
    <n v="970"/>
    <s v="Colorado"/>
    <x v="1"/>
  </r>
  <r>
    <x v="0"/>
    <x v="0"/>
    <n v="970"/>
    <s v="Colorado"/>
    <x v="0"/>
  </r>
  <r>
    <x v="0"/>
    <x v="0"/>
    <n v="970"/>
    <s v="Colorado"/>
    <x v="0"/>
  </r>
  <r>
    <x v="1"/>
    <x v="0"/>
    <n v="970"/>
    <s v="Colorado"/>
    <x v="1"/>
  </r>
  <r>
    <x v="2"/>
    <x v="1"/>
    <n v="970"/>
    <s v="Colorado"/>
    <x v="1"/>
  </r>
  <r>
    <x v="2"/>
    <x v="1"/>
    <n v="970"/>
    <s v="Colorado"/>
    <x v="1"/>
  </r>
  <r>
    <x v="4"/>
    <x v="0"/>
    <n v="971"/>
    <s v="Oregon"/>
    <x v="0"/>
  </r>
  <r>
    <x v="3"/>
    <x v="0"/>
    <n v="971"/>
    <s v="Oregon"/>
    <x v="1"/>
  </r>
  <r>
    <x v="4"/>
    <x v="0"/>
    <n v="971"/>
    <s v="Oregon"/>
    <x v="0"/>
  </r>
  <r>
    <x v="8"/>
    <x v="0"/>
    <n v="971"/>
    <s v="Oregon"/>
    <x v="1"/>
  </r>
  <r>
    <x v="3"/>
    <x v="0"/>
    <n v="971"/>
    <s v="Oregon"/>
    <x v="1"/>
  </r>
  <r>
    <x v="4"/>
    <x v="0"/>
    <n v="971"/>
    <s v="Oregon"/>
    <x v="0"/>
  </r>
  <r>
    <x v="3"/>
    <x v="0"/>
    <n v="971"/>
    <s v="Oregon"/>
    <x v="1"/>
  </r>
  <r>
    <x v="2"/>
    <x v="0"/>
    <n v="971"/>
    <s v="Oregon"/>
    <x v="1"/>
  </r>
  <r>
    <x v="8"/>
    <x v="0"/>
    <n v="971"/>
    <s v="Oregon"/>
    <x v="1"/>
  </r>
  <r>
    <x v="2"/>
    <x v="0"/>
    <n v="971"/>
    <s v="Oregon"/>
    <x v="1"/>
  </r>
  <r>
    <x v="8"/>
    <x v="0"/>
    <n v="971"/>
    <s v="Oregon"/>
    <x v="1"/>
  </r>
  <r>
    <x v="8"/>
    <x v="0"/>
    <n v="971"/>
    <s v="Oregon"/>
    <x v="1"/>
  </r>
  <r>
    <x v="9"/>
    <x v="0"/>
    <n v="971"/>
    <s v="Oregon"/>
    <x v="0"/>
  </r>
  <r>
    <x v="9"/>
    <x v="0"/>
    <n v="971"/>
    <s v="Oregon"/>
    <x v="0"/>
  </r>
  <r>
    <x v="5"/>
    <x v="0"/>
    <n v="971"/>
    <s v="Oregon"/>
    <x v="0"/>
  </r>
  <r>
    <x v="7"/>
    <x v="0"/>
    <n v="971"/>
    <s v="Oregon"/>
    <x v="1"/>
  </r>
  <r>
    <x v="6"/>
    <x v="0"/>
    <n v="971"/>
    <s v="Oregon"/>
    <x v="1"/>
  </r>
  <r>
    <x v="7"/>
    <x v="0"/>
    <n v="971"/>
    <s v="Oregon"/>
    <x v="1"/>
  </r>
  <r>
    <x v="0"/>
    <x v="0"/>
    <n v="971"/>
    <s v="Oregon"/>
    <x v="0"/>
  </r>
  <r>
    <x v="10"/>
    <x v="0"/>
    <n v="971"/>
    <s v="Oregon"/>
    <x v="0"/>
  </r>
  <r>
    <x v="6"/>
    <x v="0"/>
    <n v="971"/>
    <s v="Oregon"/>
    <x v="1"/>
  </r>
  <r>
    <x v="0"/>
    <x v="0"/>
    <n v="971"/>
    <s v="Oregon"/>
    <x v="0"/>
  </r>
  <r>
    <x v="10"/>
    <x v="0"/>
    <n v="971"/>
    <s v="Oregon"/>
    <x v="0"/>
  </r>
  <r>
    <x v="10"/>
    <x v="0"/>
    <n v="971"/>
    <s v="Oregon"/>
    <x v="0"/>
  </r>
  <r>
    <x v="11"/>
    <x v="1"/>
    <n v="971"/>
    <s v="Oregon"/>
    <x v="0"/>
  </r>
  <r>
    <x v="11"/>
    <x v="1"/>
    <n v="971"/>
    <s v="Oregon"/>
    <x v="0"/>
  </r>
  <r>
    <x v="0"/>
    <x v="0"/>
    <n v="972"/>
    <s v="Texas"/>
    <x v="0"/>
  </r>
  <r>
    <x v="5"/>
    <x v="0"/>
    <n v="972"/>
    <s v="Texas"/>
    <x v="0"/>
  </r>
  <r>
    <x v="0"/>
    <x v="0"/>
    <n v="978"/>
    <s v="Massachusetts"/>
    <x v="0"/>
  </r>
  <r>
    <x v="3"/>
    <x v="0"/>
    <n v="978"/>
    <s v="Massachusetts"/>
    <x v="1"/>
  </r>
  <r>
    <x v="7"/>
    <x v="0"/>
    <n v="978"/>
    <s v="Massachusetts"/>
    <x v="1"/>
  </r>
  <r>
    <x v="7"/>
    <x v="0"/>
    <n v="978"/>
    <s v="Massachusetts"/>
    <x v="1"/>
  </r>
  <r>
    <x v="5"/>
    <x v="1"/>
    <n v="978"/>
    <s v="Massachusetts"/>
    <x v="0"/>
  </r>
  <r>
    <x v="6"/>
    <x v="0"/>
    <n v="985"/>
    <s v="Louisiana"/>
    <x v="1"/>
  </r>
  <r>
    <x v="6"/>
    <x v="0"/>
    <n v="985"/>
    <s v="Louisiana"/>
    <x v="1"/>
  </r>
  <r>
    <x v="0"/>
    <x v="0"/>
    <n v="985"/>
    <s v="Louisiana"/>
    <x v="0"/>
  </r>
  <r>
    <x v="9"/>
    <x v="0"/>
    <n v="985"/>
    <s v="Louisiana"/>
    <x v="0"/>
  </r>
  <r>
    <x v="5"/>
    <x v="0"/>
    <n v="985"/>
    <s v="Louisiana"/>
    <x v="0"/>
  </r>
  <r>
    <x v="5"/>
    <x v="0"/>
    <n v="985"/>
    <s v="Louisiana"/>
    <x v="0"/>
  </r>
  <r>
    <x v="2"/>
    <x v="0"/>
    <n v="985"/>
    <s v="Louisiana"/>
    <x v="1"/>
  </r>
  <r>
    <x v="10"/>
    <x v="1"/>
    <n v="985"/>
    <s v="Louisian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CD408-CC3C-4291-9567-A650DF59244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Line">
  <location ref="G19:H22" firstHeaderRow="1" firstDataRow="1" firstDataCol="1" rowPageCount="1" colPageCount="1"/>
  <pivotFields count="5">
    <pivotField showAll="0">
      <items count="14">
        <item x="11"/>
        <item x="10"/>
        <item x="5"/>
        <item x="6"/>
        <item x="0"/>
        <item x="7"/>
        <item x="4"/>
        <item x="9"/>
        <item x="8"/>
        <item x="3"/>
        <item x="2"/>
        <item x="1"/>
        <item x="12"/>
        <item t="default"/>
      </items>
    </pivotField>
    <pivotField axis="axisPage" dataField="1" showAll="0">
      <items count="4">
        <item x="1"/>
        <item x="2"/>
        <item x="0"/>
        <item t="default"/>
      </items>
    </pivotField>
    <pivotField showAll="0"/>
    <pivotField showAll="0"/>
    <pivotField axis="axisRow" showAll="0">
      <items count="3">
        <item x="0"/>
        <item x="1"/>
        <item t="default"/>
      </items>
    </pivotField>
  </pivotFields>
  <rowFields count="1">
    <field x="4"/>
  </rowFields>
  <rowItems count="3">
    <i>
      <x/>
    </i>
    <i>
      <x v="1"/>
    </i>
    <i t="grand">
      <x/>
    </i>
  </rowItems>
  <colItems count="1">
    <i/>
  </colItems>
  <pageFields count="1">
    <pageField fld="1" item="0" hier="-1"/>
  </pageFields>
  <dataFields count="1">
    <dataField name="Count of Profit Type" fld="1" subtotal="count" baseField="0" baseItem="0"/>
  </dataFields>
  <chartFormats count="1">
    <chartFormat chart="2"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A4C70F-2A9D-4F6E-819B-022A57E11F90}"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ate">
  <location ref="D17:E24" firstHeaderRow="1" firstDataRow="1" firstDataCol="1" rowPageCount="1" colPageCount="1"/>
  <pivotFields count="4">
    <pivotField showAll="0">
      <items count="14">
        <item x="11"/>
        <item x="10"/>
        <item x="5"/>
        <item x="6"/>
        <item x="0"/>
        <item x="7"/>
        <item x="4"/>
        <item x="9"/>
        <item x="8"/>
        <item x="3"/>
        <item x="2"/>
        <item x="1"/>
        <item x="12"/>
        <item t="default"/>
      </items>
    </pivotField>
    <pivotField axis="axisPage" dataField="1" showAll="0">
      <items count="4">
        <item x="1"/>
        <item x="2"/>
        <item x="0"/>
        <item t="default"/>
      </items>
    </pivotField>
    <pivotField showAll="0">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axis="axisRow" showAll="0" measureFilter="1" sortType="descending">
      <items count="21">
        <item x="2"/>
        <item x="10"/>
        <item x="0"/>
        <item x="8"/>
        <item x="6"/>
        <item x="12"/>
        <item x="7"/>
        <item x="13"/>
        <item x="11"/>
        <item x="19"/>
        <item x="18"/>
        <item x="17"/>
        <item x="4"/>
        <item x="5"/>
        <item x="14"/>
        <item x="16"/>
        <item x="3"/>
        <item x="15"/>
        <item x="1"/>
        <item x="9"/>
        <item t="default"/>
      </items>
      <autoSortScope>
        <pivotArea dataOnly="0" outline="0" fieldPosition="0">
          <references count="1">
            <reference field="4294967294" count="1" selected="0">
              <x v="0"/>
            </reference>
          </references>
        </pivotArea>
      </autoSortScope>
    </pivotField>
  </pivotFields>
  <rowFields count="1">
    <field x="3"/>
  </rowFields>
  <rowItems count="7">
    <i>
      <x v="8"/>
    </i>
    <i>
      <x v="11"/>
    </i>
    <i>
      <x v="17"/>
    </i>
    <i>
      <x v="10"/>
    </i>
    <i>
      <x/>
    </i>
    <i>
      <x v="12"/>
    </i>
    <i t="grand">
      <x/>
    </i>
  </rowItems>
  <colItems count="1">
    <i/>
  </colItems>
  <pageFields count="1">
    <pageField fld="1" item="0" hier="-1"/>
  </pageFields>
  <dataFields count="1">
    <dataField name="Count of Profit Type" fld="1" subtotal="count" baseField="0" baseItem="0"/>
  </dataFields>
  <chartFormats count="3">
    <chartFormat chart="5"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3EFD0-1A41-4197-88A3-3EF7B5CD2296}"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location ref="A18:B31" firstHeaderRow="1" firstDataRow="1" firstDataCol="1" rowPageCount="1" colPageCount="1"/>
  <pivotFields count="3">
    <pivotField axis="axisRow" showAll="0">
      <items count="14">
        <item x="11"/>
        <item x="10"/>
        <item x="5"/>
        <item x="6"/>
        <item x="0"/>
        <item x="7"/>
        <item x="4"/>
        <item x="9"/>
        <item x="8"/>
        <item x="3"/>
        <item x="2"/>
        <item x="1"/>
        <item x="12"/>
        <item t="default"/>
      </items>
    </pivotField>
    <pivotField axis="axisPage" dataField="1" multipleItemSelectionAllowed="1" showAll="0">
      <items count="4">
        <item x="1"/>
        <item h="1" x="2"/>
        <item h="1" x="0"/>
        <item t="default"/>
      </items>
    </pivotField>
    <pivotField showAll="0"/>
  </pivotFields>
  <rowFields count="1">
    <field x="0"/>
  </rowFields>
  <rowItems count="13">
    <i>
      <x/>
    </i>
    <i>
      <x v="1"/>
    </i>
    <i>
      <x v="2"/>
    </i>
    <i>
      <x v="3"/>
    </i>
    <i>
      <x v="4"/>
    </i>
    <i>
      <x v="5"/>
    </i>
    <i>
      <x v="7"/>
    </i>
    <i>
      <x v="8"/>
    </i>
    <i>
      <x v="9"/>
    </i>
    <i>
      <x v="10"/>
    </i>
    <i>
      <x v="11"/>
    </i>
    <i>
      <x v="12"/>
    </i>
    <i t="grand">
      <x/>
    </i>
  </rowItems>
  <colItems count="1">
    <i/>
  </colItems>
  <pageFields count="1">
    <pageField fld="1" hier="-1"/>
  </pageFields>
  <dataFields count="1">
    <dataField name="Count of Profit Type" fld="1" subtotal="count" baseField="0" baseItem="0"/>
  </dataFields>
  <chartFormats count="1">
    <chartFormat chart="3" format="2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D570FD-9BBF-4551-A75D-6E2F6350796A}"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ore id">
  <location ref="H9:I13" firstHeaderRow="1" firstDataRow="1" firstDataCol="1" rowPageCount="1" colPageCount="1"/>
  <pivotFields count="2">
    <pivotField axis="axisPage" dataField="1" multipleItemSelectionAllowed="1" showAll="0" countASubtotal="1">
      <items count="4">
        <item x="1"/>
        <item h="1" x="2"/>
        <item h="1" x="0"/>
        <item t="countA"/>
      </items>
    </pivotField>
    <pivotField axis="axisRow" showAll="0" measureFilter="1" sortType="descending">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autoSortScope>
        <pivotArea dataOnly="0" outline="0" fieldPosition="0">
          <references count="1">
            <reference field="4294967294" count="1" selected="0">
              <x v="0"/>
            </reference>
          </references>
        </pivotArea>
      </autoSortScope>
    </pivotField>
  </pivotFields>
  <rowFields count="1">
    <field x="1"/>
  </rowFields>
  <rowItems count="4">
    <i>
      <x v="74"/>
    </i>
    <i>
      <x v="55"/>
    </i>
    <i>
      <x v="49"/>
    </i>
    <i t="grand">
      <x/>
    </i>
  </rowItems>
  <colItems count="1">
    <i/>
  </colItems>
  <pageFields count="1">
    <pageField fld="0" hier="-1"/>
  </pageFields>
  <dataFields count="1">
    <dataField name="Count of Profit Type" fld="0" subtotal="count" baseField="0" baseItem="0"/>
  </dataFields>
  <chartFormats count="1">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AEFC30-04DB-4FC6-9C6C-07E078BDE45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location ref="A8:B14" firstHeaderRow="1" firstDataRow="1" firstDataCol="1"/>
  <pivotFields count="17">
    <pivotField showAll="0"/>
    <pivotField showAll="0"/>
    <pivotField numFmtId="14" showAll="0"/>
    <pivotField showAll="0"/>
    <pivotField showAll="0"/>
    <pivotField showAll="0"/>
    <pivotField showAll="0"/>
    <pivotField showAll="0">
      <items count="3">
        <item x="0"/>
        <item x="1"/>
        <item t="default"/>
      </items>
    </pivotField>
    <pivotField showAll="0">
      <items count="5">
        <item x="0"/>
        <item x="3"/>
        <item x="1"/>
        <item x="2"/>
        <item t="default"/>
      </items>
    </pivotField>
    <pivotField axis="axisRow" showAll="0" measureFilter="1" sortType="ascending">
      <items count="14">
        <item x="11"/>
        <item x="10"/>
        <item x="5"/>
        <item x="6"/>
        <item x="0"/>
        <item x="7"/>
        <item x="4"/>
        <item x="9"/>
        <item x="8"/>
        <item x="3"/>
        <item x="2"/>
        <item x="1"/>
        <item x="1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239">
        <item x="212"/>
        <item x="194"/>
        <item x="211"/>
        <item x="210"/>
        <item x="193"/>
        <item x="192"/>
        <item x="219"/>
        <item x="226"/>
        <item x="201"/>
        <item x="179"/>
        <item x="160"/>
        <item x="35"/>
        <item x="235"/>
        <item x="101"/>
        <item x="200"/>
        <item x="173"/>
        <item x="183"/>
        <item x="89"/>
        <item x="225"/>
        <item x="197"/>
        <item x="31"/>
        <item x="224"/>
        <item x="234"/>
        <item x="223"/>
        <item x="233"/>
        <item x="227"/>
        <item x="218"/>
        <item x="171"/>
        <item x="135"/>
        <item x="120"/>
        <item x="237"/>
        <item x="134"/>
        <item x="152"/>
        <item x="167"/>
        <item x="133"/>
        <item x="99"/>
        <item x="132"/>
        <item x="165"/>
        <item x="131"/>
        <item x="86"/>
        <item x="85"/>
        <item x="119"/>
        <item x="130"/>
        <item x="129"/>
        <item x="151"/>
        <item x="55"/>
        <item x="84"/>
        <item x="43"/>
        <item x="51"/>
        <item x="14"/>
        <item x="138"/>
        <item x="94"/>
        <item x="25"/>
        <item x="13"/>
        <item x="12"/>
        <item x="137"/>
        <item x="150"/>
        <item x="76"/>
        <item x="149"/>
        <item x="148"/>
        <item x="75"/>
        <item x="24"/>
        <item x="65"/>
        <item x="147"/>
        <item x="64"/>
        <item x="71"/>
        <item x="23"/>
        <item x="63"/>
        <item x="113"/>
        <item x="57"/>
        <item x="22"/>
        <item x="128"/>
        <item x="70"/>
        <item x="112"/>
        <item x="104"/>
        <item x="42"/>
        <item x="21"/>
        <item x="30"/>
        <item x="11"/>
        <item x="69"/>
        <item x="74"/>
        <item x="20"/>
        <item x="10"/>
        <item x="146"/>
        <item x="9"/>
        <item x="19"/>
        <item x="184"/>
        <item x="83"/>
        <item x="127"/>
        <item x="82"/>
        <item x="8"/>
        <item x="73"/>
        <item x="62"/>
        <item x="54"/>
        <item x="50"/>
        <item x="18"/>
        <item x="49"/>
        <item x="41"/>
        <item x="33"/>
        <item x="7"/>
        <item x="6"/>
        <item x="61"/>
        <item x="5"/>
        <item x="4"/>
        <item x="126"/>
        <item x="17"/>
        <item x="16"/>
        <item x="60"/>
        <item x="176"/>
        <item x="56"/>
        <item x="198"/>
        <item x="96"/>
        <item x="205"/>
        <item x="115"/>
        <item x="53"/>
        <item x="111"/>
        <item x="68"/>
        <item x="121"/>
        <item x="98"/>
        <item x="67"/>
        <item x="110"/>
        <item x="91"/>
        <item x="59"/>
        <item x="106"/>
        <item x="48"/>
        <item x="44"/>
        <item x="29"/>
        <item x="185"/>
        <item x="105"/>
        <item x="40"/>
        <item x="97"/>
        <item x="47"/>
        <item x="46"/>
        <item x="28"/>
        <item x="95"/>
        <item x="145"/>
        <item x="144"/>
        <item x="213"/>
        <item x="143"/>
        <item x="109"/>
        <item x="142"/>
        <item x="161"/>
        <item x="3"/>
        <item x="217"/>
        <item x="136"/>
        <item x="114"/>
        <item x="229"/>
        <item x="108"/>
        <item x="125"/>
        <item x="15"/>
        <item x="124"/>
        <item x="172"/>
        <item x="191"/>
        <item x="141"/>
        <item x="2"/>
        <item x="93"/>
        <item x="158"/>
        <item x="214"/>
        <item x="81"/>
        <item x="39"/>
        <item x="90"/>
        <item x="80"/>
        <item x="107"/>
        <item x="32"/>
        <item x="163"/>
        <item x="140"/>
        <item x="153"/>
        <item x="190"/>
        <item x="216"/>
        <item x="79"/>
        <item x="58"/>
        <item x="175"/>
        <item x="52"/>
        <item x="170"/>
        <item x="157"/>
        <item x="1"/>
        <item x="204"/>
        <item x="92"/>
        <item x="38"/>
        <item x="209"/>
        <item x="139"/>
        <item x="0"/>
        <item x="156"/>
        <item x="230"/>
        <item x="162"/>
        <item x="118"/>
        <item x="189"/>
        <item x="164"/>
        <item x="208"/>
        <item x="45"/>
        <item x="66"/>
        <item x="72"/>
        <item x="178"/>
        <item x="188"/>
        <item x="215"/>
        <item x="187"/>
        <item x="27"/>
        <item x="155"/>
        <item x="186"/>
        <item x="196"/>
        <item x="181"/>
        <item x="206"/>
        <item x="232"/>
        <item x="100"/>
        <item x="88"/>
        <item x="180"/>
        <item x="123"/>
        <item x="195"/>
        <item x="154"/>
        <item x="122"/>
        <item x="231"/>
        <item x="116"/>
        <item x="78"/>
        <item x="174"/>
        <item x="37"/>
        <item x="166"/>
        <item x="169"/>
        <item x="203"/>
        <item x="207"/>
        <item x="26"/>
        <item x="236"/>
        <item x="77"/>
        <item x="117"/>
        <item x="222"/>
        <item x="36"/>
        <item x="168"/>
        <item x="199"/>
        <item x="182"/>
        <item x="103"/>
        <item x="87"/>
        <item x="202"/>
        <item x="177"/>
        <item x="159"/>
        <item x="221"/>
        <item x="220"/>
        <item x="228"/>
        <item x="102"/>
        <item x="34"/>
        <item t="default"/>
      </items>
    </pivotField>
    <pivotField showAll="0"/>
    <pivotField showAll="0"/>
    <pivotField showAll="0"/>
    <pivotField showAll="0"/>
  </pivotFields>
  <rowFields count="1">
    <field x="9"/>
  </rowFields>
  <rowItems count="6">
    <i>
      <x v="9"/>
    </i>
    <i>
      <x v="11"/>
    </i>
    <i>
      <x/>
    </i>
    <i>
      <x v="1"/>
    </i>
    <i>
      <x v="7"/>
    </i>
    <i t="grand">
      <x/>
    </i>
  </rowItems>
  <colItems count="1">
    <i/>
  </colItems>
  <dataFields count="1">
    <dataField name="Sum of Profit" fld="12" baseField="0" baseItem="0"/>
  </dataFields>
  <chartFormats count="5">
    <chartFormat chart="2" format="6"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7"/>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11"/>
          </reference>
        </references>
      </pivotArea>
    </chartFormat>
    <chartFormat chart="2" format="1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C78F03-FE3C-4D6C-8728-A4A614B8E534}"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D8:E13" firstHeaderRow="1" firstDataRow="1" firstDataCol="1"/>
  <pivotFields count="19">
    <pivotField numFmtId="14" showAll="0">
      <items count="7">
        <item x="5"/>
        <item x="2"/>
        <item x="3"/>
        <item x="1"/>
        <item x="0"/>
        <item x="4"/>
        <item t="default"/>
      </items>
    </pivotField>
    <pivotField showAll="0">
      <items count="3">
        <item x="1"/>
        <item x="0"/>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4">
        <item x="11"/>
        <item x="10"/>
        <item x="5"/>
        <item x="6"/>
        <item x="0"/>
        <item x="7"/>
        <item x="4"/>
        <item x="9"/>
        <item x="8"/>
        <item x="3"/>
        <item x="2"/>
        <item x="1"/>
        <item x="12"/>
        <item t="default"/>
      </items>
    </pivotField>
    <pivotField showAll="0"/>
    <pivotField showAll="0"/>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5">
    <i>
      <x v="2"/>
    </i>
    <i>
      <x v="1"/>
    </i>
    <i>
      <x v="3"/>
    </i>
    <i>
      <x/>
    </i>
    <i t="grand">
      <x/>
    </i>
  </rowItems>
  <colItems count="1">
    <i/>
  </colItems>
  <dataFields count="1">
    <dataField name="Sum of Profit" fld="10" baseField="0" baseItem="0"/>
  </dataFields>
  <chartFormats count="1">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FBD390C-B89A-4AF9-BF09-1B76780D2310}" autoFormatId="16" applyNumberFormats="0" applyBorderFormats="0" applyFontFormats="0" applyPatternFormats="0" applyAlignmentFormats="0" applyWidthHeightFormats="0">
  <queryTableRefresh nextId="24" unboundColumnsRight="2">
    <queryTableFields count="18">
      <queryTableField id="1" name="Store id" tableColumnId="1"/>
      <queryTableField id="2" name="Cogs" tableColumnId="2"/>
      <queryTableField id="3" name="Date" tableColumnId="3"/>
      <queryTableField id="4" name="Market Size" tableColumnId="4"/>
      <queryTableField id="5" name="Market" tableColumnId="5"/>
      <queryTableField id="6" name="Marketing" tableColumnId="6"/>
      <queryTableField id="12" name="State" tableColumnId="12"/>
      <queryTableField id="7" name="Product Line" tableColumnId="7"/>
      <queryTableField id="8" name="Product Type" tableColumnId="8"/>
      <queryTableField id="9" name="Product" tableColumnId="9"/>
      <queryTableField id="11" name="Sales" tableColumnId="11"/>
      <queryTableField id="15" name="Target Sales" tableColumnId="15"/>
      <queryTableField id="10" name="Profit" tableColumnId="10"/>
      <queryTableField id="14" name="Target Profit" tableColumnId="14"/>
      <queryTableField id="13" name="Target COGS" tableColumnId="13"/>
      <queryTableField id="16" name="Other Expenses" tableColumnId="16"/>
      <queryTableField id="22" dataBound="0" tableColumnId="17"/>
      <queryTableField id="23"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8650090F-FD2B-4AEA-AA55-793C49E29E6A}" sourceName="Type">
  <extLst>
    <x:ext xmlns:x15="http://schemas.microsoft.com/office/spreadsheetml/2010/11/main" uri="{2F2917AC-EB37-4324-AD4E-5DD8C200BD13}">
      <x15:tableSlicerCache tableId="1" column="1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0646C2BA-E450-4443-8EAF-70889F96F00F}" sourceName="Market Siz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C695426-77EB-4592-B40B-A9D6E834F4F6}" cache="Slicer_Type" caption="Type" rowHeight="234950"/>
  <slicer name="Market Size" xr10:uid="{B2181724-9B1A-438C-9311-78CEFE4891FB}" cache="Slicer_Market_Size" caption="Market Siz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C84746-F2C2-4027-BC6E-E14DBFAE0708}" name="Coffee_chain" displayName="Coffee_chain" ref="A1:R1063" tableType="queryTable" totalsRowShown="0">
  <autoFilter ref="A1:R1063" xr:uid="{8BC84746-F2C2-4027-BC6E-E14DBFAE0708}">
    <filterColumn colId="17">
      <filters>
        <filter val="Negative"/>
      </filters>
    </filterColumn>
  </autoFilter>
  <sortState xmlns:xlrd2="http://schemas.microsoft.com/office/spreadsheetml/2017/richdata2" ref="A2:Q1063">
    <sortCondition ref="A1:A1063"/>
  </sortState>
  <tableColumns count="18">
    <tableColumn id="1" xr3:uid="{717F42AE-CAA4-48DD-8346-2902A9434F26}" uniqueName="1" name="Store id" queryTableFieldId="1"/>
    <tableColumn id="2" xr3:uid="{72E602F9-4767-4550-BC0B-1299154C0DB5}" uniqueName="2" name="Cogs" queryTableFieldId="2"/>
    <tableColumn id="3" xr3:uid="{4754417D-AE5B-4FD4-8567-B99820AA06BD}" uniqueName="3" name="Date" queryTableFieldId="3" dataDxfId="8"/>
    <tableColumn id="4" xr3:uid="{FAEB7189-DC9D-472E-A15E-B0CBEDD5DA00}" uniqueName="4" name="Market Size" queryTableFieldId="4" dataDxfId="7"/>
    <tableColumn id="5" xr3:uid="{E3B7D879-9CB1-40C7-A963-2775631F58E5}" uniqueName="5" name="Market" queryTableFieldId="5" dataDxfId="6"/>
    <tableColumn id="6" xr3:uid="{60400473-7566-450F-802F-FC402F9647A5}" uniqueName="6" name="Marketing" queryTableFieldId="6"/>
    <tableColumn id="12" xr3:uid="{C04536AA-E022-45C7-9FD9-33C832FB55A3}" uniqueName="12" name="State" queryTableFieldId="12" dataDxfId="5"/>
    <tableColumn id="7" xr3:uid="{DC8D1896-74E1-4EB1-8F0B-7B863C709544}" uniqueName="7" name="Product Line" queryTableFieldId="7" dataDxfId="4"/>
    <tableColumn id="8" xr3:uid="{6411E280-DF07-416B-8818-55D60DDD6ED7}" uniqueName="8" name="Product Type" queryTableFieldId="8" dataDxfId="3"/>
    <tableColumn id="9" xr3:uid="{0AE6FA78-9A52-441A-9057-00BB26E8E81F}" uniqueName="9" name="Product" queryTableFieldId="9" dataDxfId="2"/>
    <tableColumn id="11" xr3:uid="{1C1B6F62-EDD7-4AAB-AA0B-E875DCD82665}" uniqueName="11" name="Sales" queryTableFieldId="11"/>
    <tableColumn id="15" xr3:uid="{97C9902D-A6B2-4B38-9AEF-8A22229D9DF5}" uniqueName="15" name="Target Sales" queryTableFieldId="15"/>
    <tableColumn id="10" xr3:uid="{4D910A0A-C8FC-42E8-87FA-285CB0134330}" uniqueName="10" name="Profit" queryTableFieldId="10"/>
    <tableColumn id="14" xr3:uid="{FC32CB43-3241-4F23-B64C-BA5A22F54ABB}" uniqueName="14" name="Target Profit" queryTableFieldId="14"/>
    <tableColumn id="13" xr3:uid="{466E7430-FCFF-4856-93A6-828CDAF364A0}" uniqueName="13" name="Target COGS" queryTableFieldId="13"/>
    <tableColumn id="16" xr3:uid="{480E028F-11BD-4D82-A156-82F21E572998}" uniqueName="16" name="Other Expenses" queryTableFieldId="16"/>
    <tableColumn id="17" xr3:uid="{BDB28F0E-E7FC-4975-9A70-69DAED8751AC}" uniqueName="17" name="Type" queryTableFieldId="22" dataDxfId="1">
      <calculatedColumnFormula>IF(J2="Lemon","Decaf",IF(J2="Mint","Decaf",IF(J2="Decaf Espresso","Decaf",IF(J2="Decaf Irish Cream","Decaf",IF(J2="Chamomile","Decaf","Regular")))))</calculatedColumnFormula>
    </tableColumn>
    <tableColumn id="18" xr3:uid="{30C9EEB4-4FEC-4B37-8F6E-CDF9D75D746C}" uniqueName="18" name="Profit Type" queryTableFieldId="23" dataDxfId="0">
      <calculatedColumnFormula>IF(Coffee_chain[[#This Row],[Profit]]&lt;0,"Negative",IF(Coffee_chain[[#This Row],[Profit]]=0,"No profit","Positive"))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0AB9D-F7B8-44A1-8CD6-5AF9D5969A7E}">
  <dimension ref="A1:Y1063"/>
  <sheetViews>
    <sheetView topLeftCell="G833" zoomScale="99" zoomScaleNormal="99" workbookViewId="0">
      <selection activeCell="H881" sqref="H881"/>
    </sheetView>
  </sheetViews>
  <sheetFormatPr defaultRowHeight="14.4" x14ac:dyDescent="0.3"/>
  <cols>
    <col min="1" max="1" width="9.6640625" bestFit="1" customWidth="1"/>
    <col min="2" max="2" width="7.21875" customWidth="1"/>
    <col min="3" max="3" width="10.33203125" customWidth="1"/>
    <col min="4" max="4" width="13" customWidth="1"/>
    <col min="5" max="5" width="9.33203125" customWidth="1"/>
    <col min="6" max="6" width="11.88671875" customWidth="1"/>
    <col min="7" max="7" width="14" customWidth="1"/>
    <col min="8" max="8" width="13.77734375" customWidth="1"/>
    <col min="9" max="9" width="14.44140625" customWidth="1"/>
    <col min="10" max="10" width="15.5546875" customWidth="1"/>
    <col min="11" max="11" width="7.44140625" customWidth="1"/>
    <col min="12" max="12" width="13.21875" customWidth="1"/>
    <col min="13" max="13" width="7.88671875" bestFit="1" customWidth="1"/>
    <col min="14" max="15" width="13.6640625" customWidth="1"/>
    <col min="16" max="16" width="16.21875" customWidth="1"/>
    <col min="17" max="17" width="10.77734375" customWidth="1"/>
    <col min="18" max="18" width="16.21875" bestFit="1" customWidth="1"/>
    <col min="19" max="19" width="15.5546875" bestFit="1" customWidth="1"/>
    <col min="21" max="21" width="15.5546875" customWidth="1"/>
    <col min="22" max="22" width="16.21875" bestFit="1" customWidth="1"/>
    <col min="24" max="24" width="14" customWidth="1"/>
  </cols>
  <sheetData>
    <row r="1" spans="1:25" x14ac:dyDescent="0.3">
      <c r="A1" t="s">
        <v>0</v>
      </c>
      <c r="B1" t="s">
        <v>1</v>
      </c>
      <c r="C1" t="s">
        <v>2</v>
      </c>
      <c r="D1" t="s">
        <v>3</v>
      </c>
      <c r="E1" t="s">
        <v>4</v>
      </c>
      <c r="F1" t="s">
        <v>5</v>
      </c>
      <c r="G1" t="s">
        <v>11</v>
      </c>
      <c r="H1" t="s">
        <v>6</v>
      </c>
      <c r="I1" t="s">
        <v>7</v>
      </c>
      <c r="J1" t="s">
        <v>8</v>
      </c>
      <c r="K1" t="s">
        <v>10</v>
      </c>
      <c r="L1" t="s">
        <v>14</v>
      </c>
      <c r="M1" t="s">
        <v>9</v>
      </c>
      <c r="N1" t="s">
        <v>13</v>
      </c>
      <c r="O1" t="s">
        <v>12</v>
      </c>
      <c r="P1" t="s">
        <v>15</v>
      </c>
      <c r="Q1" t="s">
        <v>61</v>
      </c>
      <c r="R1" t="s">
        <v>64</v>
      </c>
      <c r="U1" t="s">
        <v>8</v>
      </c>
      <c r="V1" t="s">
        <v>64</v>
      </c>
      <c r="W1" s="8" t="s">
        <v>0</v>
      </c>
      <c r="X1" t="s">
        <v>11</v>
      </c>
      <c r="Y1" s="11" t="s">
        <v>6</v>
      </c>
    </row>
    <row r="2" spans="1:25" hidden="1" x14ac:dyDescent="0.3">
      <c r="A2">
        <v>203</v>
      </c>
      <c r="B2">
        <v>130</v>
      </c>
      <c r="C2" s="1">
        <v>41579</v>
      </c>
      <c r="D2" t="s">
        <v>34</v>
      </c>
      <c r="E2" t="s">
        <v>17</v>
      </c>
      <c r="F2">
        <v>42</v>
      </c>
      <c r="G2" t="s">
        <v>46</v>
      </c>
      <c r="H2" t="s">
        <v>18</v>
      </c>
      <c r="I2" t="s">
        <v>22</v>
      </c>
      <c r="J2" t="s">
        <v>23</v>
      </c>
      <c r="K2">
        <v>346</v>
      </c>
      <c r="L2">
        <v>290</v>
      </c>
      <c r="M2">
        <v>181</v>
      </c>
      <c r="N2">
        <v>130</v>
      </c>
      <c r="O2">
        <v>110</v>
      </c>
      <c r="P2">
        <v>73</v>
      </c>
      <c r="Q2" t="str">
        <f t="shared" ref="Q2:Q65" si="0">IF(J2="Lemon","Decaf",IF(J2="Mint","Decaf",IF(J2="Decaf Espresso","Decaf",IF(J2="Decaf Irish Cream","Decaf",IF(J2="Chamomile","Decaf","Regular")))))</f>
        <v>Regular</v>
      </c>
      <c r="R2" t="str">
        <f>IF(Coffee_chain[[#This Row],[Profit]]&lt;0,"Negative",IF(Coffee_chain[[#This Row],[Profit]]=0,"No profit","Positive"))</f>
        <v>Positive</v>
      </c>
      <c r="U2" t="s">
        <v>23</v>
      </c>
      <c r="V2" t="str">
        <f>IF(Coffee_chain[[#This Row],[Profit]]&lt;0,"Negative",IF(Coffee_chain[[#This Row],[Profit]]=0,"No profit","Positive"))</f>
        <v>Positive</v>
      </c>
      <c r="W2" s="7">
        <v>203</v>
      </c>
      <c r="X2" t="s">
        <v>46</v>
      </c>
      <c r="Y2" s="9" t="s">
        <v>18</v>
      </c>
    </row>
    <row r="3" spans="1:25" hidden="1" x14ac:dyDescent="0.3">
      <c r="A3">
        <v>203</v>
      </c>
      <c r="B3">
        <v>125</v>
      </c>
      <c r="C3" s="1">
        <v>41548</v>
      </c>
      <c r="D3" t="s">
        <v>34</v>
      </c>
      <c r="E3" t="s">
        <v>17</v>
      </c>
      <c r="F3">
        <v>41</v>
      </c>
      <c r="G3" t="s">
        <v>46</v>
      </c>
      <c r="H3" t="s">
        <v>18</v>
      </c>
      <c r="I3" t="s">
        <v>22</v>
      </c>
      <c r="J3" t="s">
        <v>23</v>
      </c>
      <c r="K3">
        <v>334</v>
      </c>
      <c r="L3">
        <v>260</v>
      </c>
      <c r="M3">
        <v>171</v>
      </c>
      <c r="N3">
        <v>130</v>
      </c>
      <c r="O3">
        <v>100</v>
      </c>
      <c r="P3">
        <v>73</v>
      </c>
      <c r="Q3" t="str">
        <f t="shared" si="0"/>
        <v>Regular</v>
      </c>
      <c r="R3" t="str">
        <f>IF(Coffee_chain[[#This Row],[Profit]]&lt;0,"Negative",IF(Coffee_chain[[#This Row],[Profit]]=0,"No profit","Positive"))</f>
        <v>Positive</v>
      </c>
      <c r="U3" t="s">
        <v>23</v>
      </c>
      <c r="V3" t="str">
        <f>IF(Coffee_chain[[#This Row],[Profit]]&lt;0,"Negative",IF(Coffee_chain[[#This Row],[Profit]]=0,"No profit","Positive"))</f>
        <v>Positive</v>
      </c>
      <c r="W3" s="6">
        <v>203</v>
      </c>
      <c r="X3" t="s">
        <v>46</v>
      </c>
      <c r="Y3" s="10" t="s">
        <v>18</v>
      </c>
    </row>
    <row r="4" spans="1:25" hidden="1" x14ac:dyDescent="0.3">
      <c r="A4">
        <v>203</v>
      </c>
      <c r="B4">
        <v>130</v>
      </c>
      <c r="C4" s="1">
        <v>41214</v>
      </c>
      <c r="D4" t="s">
        <v>34</v>
      </c>
      <c r="E4" t="s">
        <v>17</v>
      </c>
      <c r="F4">
        <v>42</v>
      </c>
      <c r="G4" t="s">
        <v>46</v>
      </c>
      <c r="H4" t="s">
        <v>18</v>
      </c>
      <c r="I4" t="s">
        <v>22</v>
      </c>
      <c r="J4" t="s">
        <v>23</v>
      </c>
      <c r="K4">
        <v>325</v>
      </c>
      <c r="L4">
        <v>290</v>
      </c>
      <c r="M4">
        <v>122</v>
      </c>
      <c r="N4">
        <v>130</v>
      </c>
      <c r="O4">
        <v>110</v>
      </c>
      <c r="P4">
        <v>73</v>
      </c>
      <c r="Q4" t="str">
        <f t="shared" si="0"/>
        <v>Regular</v>
      </c>
      <c r="R4" t="str">
        <f>IF(Coffee_chain[[#This Row],[Profit]]&lt;0,"Negative",IF(Coffee_chain[[#This Row],[Profit]]=0,"No profit","Positive"))</f>
        <v>Positive</v>
      </c>
      <c r="U4" t="s">
        <v>23</v>
      </c>
      <c r="V4" t="str">
        <f>IF(Coffee_chain[[#This Row],[Profit]]&lt;0,"Negative",IF(Coffee_chain[[#This Row],[Profit]]=0,"No profit","Positive"))</f>
        <v>Positive</v>
      </c>
      <c r="W4" s="7">
        <v>203</v>
      </c>
      <c r="X4" t="s">
        <v>46</v>
      </c>
      <c r="Y4" s="9" t="s">
        <v>18</v>
      </c>
    </row>
    <row r="5" spans="1:25" hidden="1" x14ac:dyDescent="0.3">
      <c r="A5">
        <v>203</v>
      </c>
      <c r="B5">
        <v>115</v>
      </c>
      <c r="C5" s="1">
        <v>41244</v>
      </c>
      <c r="D5" t="s">
        <v>34</v>
      </c>
      <c r="E5" t="s">
        <v>17</v>
      </c>
      <c r="F5">
        <v>37</v>
      </c>
      <c r="G5" t="s">
        <v>46</v>
      </c>
      <c r="H5" t="s">
        <v>18</v>
      </c>
      <c r="I5" t="s">
        <v>22</v>
      </c>
      <c r="J5" t="s">
        <v>23</v>
      </c>
      <c r="K5">
        <v>289</v>
      </c>
      <c r="L5">
        <v>260</v>
      </c>
      <c r="M5">
        <v>105</v>
      </c>
      <c r="N5">
        <v>110</v>
      </c>
      <c r="O5">
        <v>100</v>
      </c>
      <c r="P5">
        <v>69</v>
      </c>
      <c r="Q5" t="str">
        <f t="shared" si="0"/>
        <v>Regular</v>
      </c>
      <c r="R5" t="str">
        <f>IF(Coffee_chain[[#This Row],[Profit]]&lt;0,"Negative",IF(Coffee_chain[[#This Row],[Profit]]=0,"No profit","Positive"))</f>
        <v>Positive</v>
      </c>
      <c r="U5" t="s">
        <v>23</v>
      </c>
      <c r="V5" t="str">
        <f>IF(Coffee_chain[[#This Row],[Profit]]&lt;0,"Negative",IF(Coffee_chain[[#This Row],[Profit]]=0,"No profit","Positive"))</f>
        <v>Positive</v>
      </c>
      <c r="W5" s="6">
        <v>203</v>
      </c>
      <c r="X5" t="s">
        <v>46</v>
      </c>
      <c r="Y5" s="10" t="s">
        <v>18</v>
      </c>
    </row>
    <row r="6" spans="1:25" hidden="1" x14ac:dyDescent="0.3">
      <c r="A6">
        <v>203</v>
      </c>
      <c r="B6">
        <v>63</v>
      </c>
      <c r="C6" s="1">
        <v>41609</v>
      </c>
      <c r="D6" t="s">
        <v>34</v>
      </c>
      <c r="E6" t="s">
        <v>17</v>
      </c>
      <c r="F6">
        <v>19</v>
      </c>
      <c r="G6" t="s">
        <v>46</v>
      </c>
      <c r="H6" t="s">
        <v>25</v>
      </c>
      <c r="I6" t="s">
        <v>26</v>
      </c>
      <c r="J6" t="s">
        <v>50</v>
      </c>
      <c r="K6">
        <v>148</v>
      </c>
      <c r="L6">
        <v>100</v>
      </c>
      <c r="M6">
        <v>53</v>
      </c>
      <c r="N6">
        <v>40</v>
      </c>
      <c r="O6">
        <v>40</v>
      </c>
      <c r="P6">
        <v>40</v>
      </c>
      <c r="Q6" t="str">
        <f t="shared" si="0"/>
        <v>Decaf</v>
      </c>
      <c r="R6" t="str">
        <f>IF(Coffee_chain[[#This Row],[Profit]]&lt;0,"Negative",IF(Coffee_chain[[#This Row],[Profit]]=0,"No profit","Positive"))</f>
        <v>Positive</v>
      </c>
      <c r="U6" t="s">
        <v>50</v>
      </c>
      <c r="V6" t="str">
        <f>IF(Coffee_chain[[#This Row],[Profit]]&lt;0,"Negative",IF(Coffee_chain[[#This Row],[Profit]]=0,"No profit","Positive"))</f>
        <v>Positive</v>
      </c>
      <c r="W6" s="7">
        <v>203</v>
      </c>
      <c r="X6" t="s">
        <v>46</v>
      </c>
      <c r="Y6" s="9" t="s">
        <v>25</v>
      </c>
    </row>
    <row r="7" spans="1:25" hidden="1" x14ac:dyDescent="0.3">
      <c r="A7">
        <v>203</v>
      </c>
      <c r="B7">
        <v>65</v>
      </c>
      <c r="C7" s="1">
        <v>41548</v>
      </c>
      <c r="D7" t="s">
        <v>34</v>
      </c>
      <c r="E7" t="s">
        <v>17</v>
      </c>
      <c r="F7">
        <v>20</v>
      </c>
      <c r="G7" t="s">
        <v>46</v>
      </c>
      <c r="H7" t="s">
        <v>25</v>
      </c>
      <c r="I7" t="s">
        <v>26</v>
      </c>
      <c r="J7" t="s">
        <v>50</v>
      </c>
      <c r="K7">
        <v>151</v>
      </c>
      <c r="L7">
        <v>80</v>
      </c>
      <c r="M7">
        <v>52</v>
      </c>
      <c r="N7">
        <v>50</v>
      </c>
      <c r="O7">
        <v>30</v>
      </c>
      <c r="P7">
        <v>42</v>
      </c>
      <c r="Q7" t="str">
        <f t="shared" si="0"/>
        <v>Decaf</v>
      </c>
      <c r="R7" t="str">
        <f>IF(Coffee_chain[[#This Row],[Profit]]&lt;0,"Negative",IF(Coffee_chain[[#This Row],[Profit]]=0,"No profit","Positive"))</f>
        <v>Positive</v>
      </c>
      <c r="U7" t="s">
        <v>50</v>
      </c>
      <c r="V7" t="str">
        <f>IF(Coffee_chain[[#This Row],[Profit]]&lt;0,"Negative",IF(Coffee_chain[[#This Row],[Profit]]=0,"No profit","Positive"))</f>
        <v>Positive</v>
      </c>
      <c r="W7" s="6">
        <v>203</v>
      </c>
      <c r="X7" t="s">
        <v>46</v>
      </c>
      <c r="Y7" s="10" t="s">
        <v>25</v>
      </c>
    </row>
    <row r="8" spans="1:25" hidden="1" x14ac:dyDescent="0.3">
      <c r="A8">
        <v>203</v>
      </c>
      <c r="B8">
        <v>79</v>
      </c>
      <c r="C8" s="1">
        <v>41548</v>
      </c>
      <c r="D8" t="s">
        <v>34</v>
      </c>
      <c r="E8" t="s">
        <v>17</v>
      </c>
      <c r="F8">
        <v>30</v>
      </c>
      <c r="G8" t="s">
        <v>46</v>
      </c>
      <c r="H8" t="s">
        <v>25</v>
      </c>
      <c r="I8" t="s">
        <v>26</v>
      </c>
      <c r="J8" t="s">
        <v>27</v>
      </c>
      <c r="K8">
        <v>189</v>
      </c>
      <c r="L8">
        <v>90</v>
      </c>
      <c r="M8">
        <v>50</v>
      </c>
      <c r="N8">
        <v>30</v>
      </c>
      <c r="O8">
        <v>40</v>
      </c>
      <c r="P8">
        <v>64</v>
      </c>
      <c r="Q8" t="str">
        <f t="shared" si="0"/>
        <v>Decaf</v>
      </c>
      <c r="R8" t="str">
        <f>IF(Coffee_chain[[#This Row],[Profit]]&lt;0,"Negative",IF(Coffee_chain[[#This Row],[Profit]]=0,"No profit","Positive"))</f>
        <v>Positive</v>
      </c>
      <c r="U8" t="s">
        <v>27</v>
      </c>
      <c r="V8" t="str">
        <f>IF(Coffee_chain[[#This Row],[Profit]]&lt;0,"Negative",IF(Coffee_chain[[#This Row],[Profit]]=0,"No profit","Positive"))</f>
        <v>Positive</v>
      </c>
      <c r="W8" s="7">
        <v>203</v>
      </c>
      <c r="X8" t="s">
        <v>46</v>
      </c>
      <c r="Y8" s="9" t="s">
        <v>25</v>
      </c>
    </row>
    <row r="9" spans="1:25" hidden="1" x14ac:dyDescent="0.3">
      <c r="A9">
        <v>203</v>
      </c>
      <c r="B9">
        <v>36</v>
      </c>
      <c r="C9" s="1">
        <v>41579</v>
      </c>
      <c r="D9" t="s">
        <v>34</v>
      </c>
      <c r="E9" t="s">
        <v>17</v>
      </c>
      <c r="F9">
        <v>10</v>
      </c>
      <c r="G9" t="s">
        <v>46</v>
      </c>
      <c r="H9" t="s">
        <v>25</v>
      </c>
      <c r="I9" t="s">
        <v>37</v>
      </c>
      <c r="J9" t="s">
        <v>53</v>
      </c>
      <c r="K9">
        <v>96</v>
      </c>
      <c r="L9">
        <v>90</v>
      </c>
      <c r="M9">
        <v>49</v>
      </c>
      <c r="N9">
        <v>40</v>
      </c>
      <c r="O9">
        <v>30</v>
      </c>
      <c r="P9">
        <v>21</v>
      </c>
      <c r="Q9" t="str">
        <f t="shared" si="0"/>
        <v>Regular</v>
      </c>
      <c r="R9" t="str">
        <f>IF(Coffee_chain[[#This Row],[Profit]]&lt;0,"Negative",IF(Coffee_chain[[#This Row],[Profit]]=0,"No profit","Positive"))</f>
        <v>Positive</v>
      </c>
      <c r="U9" t="s">
        <v>53</v>
      </c>
      <c r="V9" t="str">
        <f>IF(Coffee_chain[[#This Row],[Profit]]&lt;0,"Negative",IF(Coffee_chain[[#This Row],[Profit]]=0,"No profit","Positive"))</f>
        <v>Positive</v>
      </c>
      <c r="W9" s="6">
        <v>203</v>
      </c>
      <c r="X9" t="s">
        <v>46</v>
      </c>
      <c r="Y9" s="10" t="s">
        <v>25</v>
      </c>
    </row>
    <row r="10" spans="1:25" hidden="1" x14ac:dyDescent="0.3">
      <c r="A10">
        <v>203</v>
      </c>
      <c r="B10">
        <v>53</v>
      </c>
      <c r="C10" s="1">
        <v>41579</v>
      </c>
      <c r="D10" t="s">
        <v>34</v>
      </c>
      <c r="E10" t="s">
        <v>17</v>
      </c>
      <c r="F10">
        <v>17</v>
      </c>
      <c r="G10" t="s">
        <v>46</v>
      </c>
      <c r="H10" t="s">
        <v>18</v>
      </c>
      <c r="I10" t="s">
        <v>19</v>
      </c>
      <c r="J10" t="s">
        <v>30</v>
      </c>
      <c r="K10">
        <v>132</v>
      </c>
      <c r="L10">
        <v>120</v>
      </c>
      <c r="M10">
        <v>39</v>
      </c>
      <c r="N10">
        <v>40</v>
      </c>
      <c r="O10">
        <v>50</v>
      </c>
      <c r="P10">
        <v>45</v>
      </c>
      <c r="Q10" t="str">
        <f t="shared" si="0"/>
        <v>Decaf</v>
      </c>
      <c r="R10" t="str">
        <f>IF(Coffee_chain[[#This Row],[Profit]]&lt;0,"Negative",IF(Coffee_chain[[#This Row],[Profit]]=0,"No profit","Positive"))</f>
        <v>Positive</v>
      </c>
      <c r="U10" t="s">
        <v>30</v>
      </c>
      <c r="V10" t="str">
        <f>IF(Coffee_chain[[#This Row],[Profit]]&lt;0,"Negative",IF(Coffee_chain[[#This Row],[Profit]]=0,"No profit","Positive"))</f>
        <v>Positive</v>
      </c>
      <c r="W10" s="7">
        <v>203</v>
      </c>
      <c r="X10" t="s">
        <v>46</v>
      </c>
      <c r="Y10" s="9" t="s">
        <v>18</v>
      </c>
    </row>
    <row r="11" spans="1:25" hidden="1" x14ac:dyDescent="0.3">
      <c r="A11">
        <v>203</v>
      </c>
      <c r="B11">
        <v>36</v>
      </c>
      <c r="C11" s="1">
        <v>41214</v>
      </c>
      <c r="D11" t="s">
        <v>34</v>
      </c>
      <c r="E11" t="s">
        <v>17</v>
      </c>
      <c r="F11">
        <v>10</v>
      </c>
      <c r="G11" t="s">
        <v>46</v>
      </c>
      <c r="H11" t="s">
        <v>25</v>
      </c>
      <c r="I11" t="s">
        <v>37</v>
      </c>
      <c r="J11" t="s">
        <v>53</v>
      </c>
      <c r="K11">
        <v>90</v>
      </c>
      <c r="L11">
        <v>90</v>
      </c>
      <c r="M11">
        <v>33</v>
      </c>
      <c r="N11">
        <v>40</v>
      </c>
      <c r="O11">
        <v>30</v>
      </c>
      <c r="P11">
        <v>21</v>
      </c>
      <c r="Q11" t="str">
        <f t="shared" si="0"/>
        <v>Regular</v>
      </c>
      <c r="R11" t="str">
        <f>IF(Coffee_chain[[#This Row],[Profit]]&lt;0,"Negative",IF(Coffee_chain[[#This Row],[Profit]]=0,"No profit","Positive"))</f>
        <v>Positive</v>
      </c>
      <c r="U11" t="s">
        <v>53</v>
      </c>
      <c r="V11" t="str">
        <f>IF(Coffee_chain[[#This Row],[Profit]]&lt;0,"Negative",IF(Coffee_chain[[#This Row],[Profit]]=0,"No profit","Positive"))</f>
        <v>Positive</v>
      </c>
      <c r="W11" s="6">
        <v>203</v>
      </c>
      <c r="X11" t="s">
        <v>46</v>
      </c>
      <c r="Y11" s="10" t="s">
        <v>25</v>
      </c>
    </row>
    <row r="12" spans="1:25" hidden="1" x14ac:dyDescent="0.3">
      <c r="A12">
        <v>203</v>
      </c>
      <c r="B12">
        <v>47</v>
      </c>
      <c r="C12" s="1">
        <v>41548</v>
      </c>
      <c r="D12" t="s">
        <v>34</v>
      </c>
      <c r="E12" t="s">
        <v>17</v>
      </c>
      <c r="F12">
        <v>15</v>
      </c>
      <c r="G12" t="s">
        <v>46</v>
      </c>
      <c r="H12" t="s">
        <v>18</v>
      </c>
      <c r="I12" t="s">
        <v>19</v>
      </c>
      <c r="J12" t="s">
        <v>30</v>
      </c>
      <c r="K12">
        <v>118</v>
      </c>
      <c r="L12">
        <v>90</v>
      </c>
      <c r="M12">
        <v>31</v>
      </c>
      <c r="N12">
        <v>50</v>
      </c>
      <c r="O12">
        <v>30</v>
      </c>
      <c r="P12">
        <v>43</v>
      </c>
      <c r="Q12" t="str">
        <f t="shared" si="0"/>
        <v>Decaf</v>
      </c>
      <c r="R12" t="str">
        <f>IF(Coffee_chain[[#This Row],[Profit]]&lt;0,"Negative",IF(Coffee_chain[[#This Row],[Profit]]=0,"No profit","Positive"))</f>
        <v>Positive</v>
      </c>
      <c r="U12" t="s">
        <v>30</v>
      </c>
      <c r="V12" t="str">
        <f>IF(Coffee_chain[[#This Row],[Profit]]&lt;0,"Negative",IF(Coffee_chain[[#This Row],[Profit]]=0,"No profit","Positive"))</f>
        <v>Positive</v>
      </c>
      <c r="W12" s="7">
        <v>203</v>
      </c>
      <c r="X12" t="s">
        <v>46</v>
      </c>
      <c r="Y12" s="9" t="s">
        <v>18</v>
      </c>
    </row>
    <row r="13" spans="1:25" hidden="1" x14ac:dyDescent="0.3">
      <c r="A13">
        <v>203</v>
      </c>
      <c r="B13">
        <v>49</v>
      </c>
      <c r="C13" s="1">
        <v>41609</v>
      </c>
      <c r="D13" t="s">
        <v>34</v>
      </c>
      <c r="E13" t="s">
        <v>17</v>
      </c>
      <c r="F13">
        <v>16</v>
      </c>
      <c r="G13" t="s">
        <v>46</v>
      </c>
      <c r="H13" t="s">
        <v>18</v>
      </c>
      <c r="I13" t="s">
        <v>19</v>
      </c>
      <c r="J13" t="s">
        <v>30</v>
      </c>
      <c r="K13">
        <v>121</v>
      </c>
      <c r="L13">
        <v>110</v>
      </c>
      <c r="M13">
        <v>31</v>
      </c>
      <c r="N13">
        <v>40</v>
      </c>
      <c r="O13">
        <v>40</v>
      </c>
      <c r="P13">
        <v>44</v>
      </c>
      <c r="Q13" t="str">
        <f t="shared" si="0"/>
        <v>Decaf</v>
      </c>
      <c r="R13" t="str">
        <f>IF(Coffee_chain[[#This Row],[Profit]]&lt;0,"Negative",IF(Coffee_chain[[#This Row],[Profit]]=0,"No profit","Positive"))</f>
        <v>Positive</v>
      </c>
      <c r="U13" t="s">
        <v>30</v>
      </c>
      <c r="V13" t="str">
        <f>IF(Coffee_chain[[#This Row],[Profit]]&lt;0,"Negative",IF(Coffee_chain[[#This Row],[Profit]]=0,"No profit","Positive"))</f>
        <v>Positive</v>
      </c>
      <c r="W13" s="6">
        <v>203</v>
      </c>
      <c r="X13" t="s">
        <v>46</v>
      </c>
      <c r="Y13" s="10" t="s">
        <v>18</v>
      </c>
    </row>
    <row r="14" spans="1:25" hidden="1" x14ac:dyDescent="0.3">
      <c r="A14">
        <v>203</v>
      </c>
      <c r="B14">
        <v>24</v>
      </c>
      <c r="C14" s="1">
        <v>41548</v>
      </c>
      <c r="D14" t="s">
        <v>34</v>
      </c>
      <c r="E14" t="s">
        <v>17</v>
      </c>
      <c r="F14">
        <v>6</v>
      </c>
      <c r="G14" t="s">
        <v>46</v>
      </c>
      <c r="H14" t="s">
        <v>25</v>
      </c>
      <c r="I14" t="s">
        <v>37</v>
      </c>
      <c r="J14" t="s">
        <v>53</v>
      </c>
      <c r="K14">
        <v>64</v>
      </c>
      <c r="L14">
        <v>60</v>
      </c>
      <c r="M14">
        <v>27</v>
      </c>
      <c r="N14">
        <v>40</v>
      </c>
      <c r="O14">
        <v>20</v>
      </c>
      <c r="P14">
        <v>18</v>
      </c>
      <c r="Q14" t="str">
        <f t="shared" si="0"/>
        <v>Regular</v>
      </c>
      <c r="R14" t="str">
        <f>IF(Coffee_chain[[#This Row],[Profit]]&lt;0,"Negative",IF(Coffee_chain[[#This Row],[Profit]]=0,"No profit","Positive"))</f>
        <v>Positive</v>
      </c>
      <c r="U14" t="s">
        <v>53</v>
      </c>
      <c r="V14" t="str">
        <f>IF(Coffee_chain[[#This Row],[Profit]]&lt;0,"Negative",IF(Coffee_chain[[#This Row],[Profit]]=0,"No profit","Positive"))</f>
        <v>Positive</v>
      </c>
      <c r="W14" s="7">
        <v>203</v>
      </c>
      <c r="X14" t="s">
        <v>46</v>
      </c>
      <c r="Y14" s="9" t="s">
        <v>25</v>
      </c>
    </row>
    <row r="15" spans="1:25" hidden="1" x14ac:dyDescent="0.3">
      <c r="A15">
        <v>203</v>
      </c>
      <c r="B15">
        <v>61</v>
      </c>
      <c r="C15" s="1">
        <v>41214</v>
      </c>
      <c r="D15" t="s">
        <v>34</v>
      </c>
      <c r="E15" t="s">
        <v>17</v>
      </c>
      <c r="F15">
        <v>55</v>
      </c>
      <c r="G15" t="s">
        <v>46</v>
      </c>
      <c r="H15" t="s">
        <v>18</v>
      </c>
      <c r="I15" t="s">
        <v>19</v>
      </c>
      <c r="J15" t="s">
        <v>32</v>
      </c>
      <c r="K15">
        <v>147</v>
      </c>
      <c r="L15">
        <v>140</v>
      </c>
      <c r="M15">
        <v>2</v>
      </c>
      <c r="N15">
        <v>10</v>
      </c>
      <c r="O15">
        <v>60</v>
      </c>
      <c r="P15">
        <v>84</v>
      </c>
      <c r="Q15" t="str">
        <f t="shared" si="0"/>
        <v>Regular</v>
      </c>
      <c r="R15" t="str">
        <f>IF(Coffee_chain[[#This Row],[Profit]]&lt;0,"Negative",IF(Coffee_chain[[#This Row],[Profit]]=0,"No profit","Positive"))</f>
        <v>Positive</v>
      </c>
      <c r="U15" t="s">
        <v>32</v>
      </c>
      <c r="V15" t="str">
        <f>IF(Coffee_chain[[#This Row],[Profit]]&lt;0,"Negative",IF(Coffee_chain[[#This Row],[Profit]]=0,"No profit","Positive"))</f>
        <v>Positive</v>
      </c>
      <c r="W15" s="6">
        <v>203</v>
      </c>
      <c r="X15" t="s">
        <v>46</v>
      </c>
      <c r="Y15" s="10" t="s">
        <v>18</v>
      </c>
    </row>
    <row r="16" spans="1:25" hidden="1" x14ac:dyDescent="0.3">
      <c r="A16">
        <v>203</v>
      </c>
      <c r="B16">
        <v>60</v>
      </c>
      <c r="C16" s="1">
        <v>41183</v>
      </c>
      <c r="D16" t="s">
        <v>34</v>
      </c>
      <c r="E16" t="s">
        <v>17</v>
      </c>
      <c r="F16">
        <v>54</v>
      </c>
      <c r="G16" t="s">
        <v>46</v>
      </c>
      <c r="H16" t="s">
        <v>18</v>
      </c>
      <c r="I16" t="s">
        <v>19</v>
      </c>
      <c r="J16" t="s">
        <v>32</v>
      </c>
      <c r="K16">
        <v>144</v>
      </c>
      <c r="L16">
        <v>130</v>
      </c>
      <c r="M16">
        <v>1</v>
      </c>
      <c r="N16">
        <v>40</v>
      </c>
      <c r="O16">
        <v>40</v>
      </c>
      <c r="P16">
        <v>83</v>
      </c>
      <c r="Q16" t="str">
        <f t="shared" si="0"/>
        <v>Regular</v>
      </c>
      <c r="R16" t="str">
        <f>IF(Coffee_chain[[#This Row],[Profit]]&lt;0,"Negative",IF(Coffee_chain[[#This Row],[Profit]]=0,"No profit","Positive"))</f>
        <v>Positive</v>
      </c>
      <c r="U16" t="s">
        <v>32</v>
      </c>
      <c r="V16" t="str">
        <f>IF(Coffee_chain[[#This Row],[Profit]]&lt;0,"Negative",IF(Coffee_chain[[#This Row],[Profit]]=0,"No profit","Positive"))</f>
        <v>Positive</v>
      </c>
      <c r="W16" s="7">
        <v>203</v>
      </c>
      <c r="X16" t="s">
        <v>46</v>
      </c>
      <c r="Y16" s="9" t="s">
        <v>18</v>
      </c>
    </row>
    <row r="17" spans="1:25" x14ac:dyDescent="0.3">
      <c r="A17">
        <v>203</v>
      </c>
      <c r="B17">
        <v>55</v>
      </c>
      <c r="C17" s="1">
        <v>41609</v>
      </c>
      <c r="D17" t="s">
        <v>34</v>
      </c>
      <c r="E17" t="s">
        <v>17</v>
      </c>
      <c r="F17">
        <v>49</v>
      </c>
      <c r="G17" t="s">
        <v>46</v>
      </c>
      <c r="H17" t="s">
        <v>18</v>
      </c>
      <c r="I17" t="s">
        <v>19</v>
      </c>
      <c r="J17" t="s">
        <v>32</v>
      </c>
      <c r="K17">
        <v>140</v>
      </c>
      <c r="L17">
        <v>120</v>
      </c>
      <c r="M17">
        <v>-3</v>
      </c>
      <c r="N17">
        <v>10</v>
      </c>
      <c r="O17">
        <v>50</v>
      </c>
      <c r="P17">
        <v>78</v>
      </c>
      <c r="Q17" t="str">
        <f t="shared" si="0"/>
        <v>Regular</v>
      </c>
      <c r="R17" t="str">
        <f>IF(Coffee_chain[[#This Row],[Profit]]&lt;0,"Negative",IF(Coffee_chain[[#This Row],[Profit]]=0,"No profit","Positive"))</f>
        <v>Negative</v>
      </c>
      <c r="U17" t="s">
        <v>32</v>
      </c>
      <c r="V17" t="str">
        <f>IF(Coffee_chain[[#This Row],[Profit]]&lt;0,"Negative",IF(Coffee_chain[[#This Row],[Profit]]=0,"No profit","Positive"))</f>
        <v>Negative</v>
      </c>
      <c r="W17" s="6">
        <v>203</v>
      </c>
      <c r="X17" t="s">
        <v>46</v>
      </c>
      <c r="Y17" s="10" t="s">
        <v>18</v>
      </c>
    </row>
    <row r="18" spans="1:25" hidden="1" x14ac:dyDescent="0.3">
      <c r="A18">
        <v>206</v>
      </c>
      <c r="B18">
        <v>130</v>
      </c>
      <c r="C18" s="1">
        <v>41579</v>
      </c>
      <c r="D18" t="s">
        <v>34</v>
      </c>
      <c r="E18" t="s">
        <v>28</v>
      </c>
      <c r="F18">
        <v>42</v>
      </c>
      <c r="G18" t="s">
        <v>49</v>
      </c>
      <c r="H18" t="s">
        <v>25</v>
      </c>
      <c r="I18" t="s">
        <v>26</v>
      </c>
      <c r="J18" t="s">
        <v>35</v>
      </c>
      <c r="K18">
        <v>346</v>
      </c>
      <c r="L18">
        <v>300</v>
      </c>
      <c r="M18">
        <v>181</v>
      </c>
      <c r="N18">
        <v>120</v>
      </c>
      <c r="O18">
        <v>120</v>
      </c>
      <c r="P18">
        <v>73</v>
      </c>
      <c r="Q18" t="str">
        <f t="shared" si="0"/>
        <v>Decaf</v>
      </c>
      <c r="R18" t="str">
        <f>IF(Coffee_chain[[#This Row],[Profit]]&lt;0,"Negative",IF(Coffee_chain[[#This Row],[Profit]]=0,"No profit","Positive"))</f>
        <v>Positive</v>
      </c>
      <c r="U18" t="s">
        <v>35</v>
      </c>
      <c r="V18" t="str">
        <f>IF(Coffee_chain[[#This Row],[Profit]]&lt;0,"Negative",IF(Coffee_chain[[#This Row],[Profit]]=0,"No profit","Positive"))</f>
        <v>Positive</v>
      </c>
      <c r="W18" s="7">
        <v>206</v>
      </c>
      <c r="X18" t="s">
        <v>49</v>
      </c>
      <c r="Y18" s="9" t="s">
        <v>25</v>
      </c>
    </row>
    <row r="19" spans="1:25" hidden="1" x14ac:dyDescent="0.3">
      <c r="A19">
        <v>206</v>
      </c>
      <c r="B19">
        <v>130</v>
      </c>
      <c r="C19" s="1">
        <v>41214</v>
      </c>
      <c r="D19" t="s">
        <v>34</v>
      </c>
      <c r="E19" t="s">
        <v>28</v>
      </c>
      <c r="F19">
        <v>42</v>
      </c>
      <c r="G19" t="s">
        <v>49</v>
      </c>
      <c r="H19" t="s">
        <v>25</v>
      </c>
      <c r="I19" t="s">
        <v>26</v>
      </c>
      <c r="J19" t="s">
        <v>35</v>
      </c>
      <c r="K19">
        <v>325</v>
      </c>
      <c r="L19">
        <v>300</v>
      </c>
      <c r="M19">
        <v>122</v>
      </c>
      <c r="N19">
        <v>120</v>
      </c>
      <c r="O19">
        <v>120</v>
      </c>
      <c r="P19">
        <v>73</v>
      </c>
      <c r="Q19" t="str">
        <f t="shared" si="0"/>
        <v>Decaf</v>
      </c>
      <c r="R19" t="str">
        <f>IF(Coffee_chain[[#This Row],[Profit]]&lt;0,"Negative",IF(Coffee_chain[[#This Row],[Profit]]=0,"No profit","Positive"))</f>
        <v>Positive</v>
      </c>
      <c r="U19" t="s">
        <v>35</v>
      </c>
      <c r="V19" t="str">
        <f>IF(Coffee_chain[[#This Row],[Profit]]&lt;0,"Negative",IF(Coffee_chain[[#This Row],[Profit]]=0,"No profit","Positive"))</f>
        <v>Positive</v>
      </c>
      <c r="W19" s="6">
        <v>206</v>
      </c>
      <c r="X19" t="s">
        <v>49</v>
      </c>
      <c r="Y19" s="10" t="s">
        <v>25</v>
      </c>
    </row>
    <row r="20" spans="1:25" hidden="1" x14ac:dyDescent="0.3">
      <c r="A20">
        <v>206</v>
      </c>
      <c r="B20">
        <v>125</v>
      </c>
      <c r="C20" s="1">
        <v>41183</v>
      </c>
      <c r="D20" t="s">
        <v>34</v>
      </c>
      <c r="E20" t="s">
        <v>28</v>
      </c>
      <c r="F20">
        <v>41</v>
      </c>
      <c r="G20" t="s">
        <v>49</v>
      </c>
      <c r="H20" t="s">
        <v>25</v>
      </c>
      <c r="I20" t="s">
        <v>26</v>
      </c>
      <c r="J20" t="s">
        <v>35</v>
      </c>
      <c r="K20">
        <v>313</v>
      </c>
      <c r="L20">
        <v>250</v>
      </c>
      <c r="M20">
        <v>115</v>
      </c>
      <c r="N20">
        <v>130</v>
      </c>
      <c r="O20">
        <v>90</v>
      </c>
      <c r="P20">
        <v>73</v>
      </c>
      <c r="Q20" t="str">
        <f t="shared" si="0"/>
        <v>Decaf</v>
      </c>
      <c r="R20" t="str">
        <f>IF(Coffee_chain[[#This Row],[Profit]]&lt;0,"Negative",IF(Coffee_chain[[#This Row],[Profit]]=0,"No profit","Positive"))</f>
        <v>Positive</v>
      </c>
      <c r="U20" t="s">
        <v>35</v>
      </c>
      <c r="V20" t="str">
        <f>IF(Coffee_chain[[#This Row],[Profit]]&lt;0,"Negative",IF(Coffee_chain[[#This Row],[Profit]]=0,"No profit","Positive"))</f>
        <v>Positive</v>
      </c>
      <c r="W20" s="7">
        <v>206</v>
      </c>
      <c r="X20" t="s">
        <v>49</v>
      </c>
      <c r="Y20" s="9" t="s">
        <v>25</v>
      </c>
    </row>
    <row r="21" spans="1:25" hidden="1" x14ac:dyDescent="0.3">
      <c r="A21">
        <v>206</v>
      </c>
      <c r="B21">
        <v>60</v>
      </c>
      <c r="C21" s="1">
        <v>41183</v>
      </c>
      <c r="D21" t="s">
        <v>34</v>
      </c>
      <c r="E21" t="s">
        <v>28</v>
      </c>
      <c r="F21">
        <v>18</v>
      </c>
      <c r="G21" t="s">
        <v>49</v>
      </c>
      <c r="H21" t="s">
        <v>25</v>
      </c>
      <c r="I21" t="s">
        <v>37</v>
      </c>
      <c r="J21" t="s">
        <v>38</v>
      </c>
      <c r="K21">
        <v>159</v>
      </c>
      <c r="L21">
        <v>70</v>
      </c>
      <c r="M21">
        <v>57</v>
      </c>
      <c r="N21">
        <v>40</v>
      </c>
      <c r="O21">
        <v>20</v>
      </c>
      <c r="P21">
        <v>42</v>
      </c>
      <c r="Q21" t="str">
        <f t="shared" si="0"/>
        <v>Regular</v>
      </c>
      <c r="R21" t="str">
        <f>IF(Coffee_chain[[#This Row],[Profit]]&lt;0,"Negative",IF(Coffee_chain[[#This Row],[Profit]]=0,"No profit","Positive"))</f>
        <v>Positive</v>
      </c>
      <c r="U21" t="s">
        <v>38</v>
      </c>
      <c r="V21" t="str">
        <f>IF(Coffee_chain[[#This Row],[Profit]]&lt;0,"Negative",IF(Coffee_chain[[#This Row],[Profit]]=0,"No profit","Positive"))</f>
        <v>Positive</v>
      </c>
      <c r="W21" s="6">
        <v>206</v>
      </c>
      <c r="X21" t="s">
        <v>49</v>
      </c>
      <c r="Y21" s="10" t="s">
        <v>25</v>
      </c>
    </row>
    <row r="22" spans="1:25" hidden="1" x14ac:dyDescent="0.3">
      <c r="A22">
        <v>206</v>
      </c>
      <c r="B22">
        <v>68</v>
      </c>
      <c r="C22" s="1">
        <v>41183</v>
      </c>
      <c r="D22" t="s">
        <v>34</v>
      </c>
      <c r="E22" t="s">
        <v>28</v>
      </c>
      <c r="F22">
        <v>21</v>
      </c>
      <c r="G22" t="s">
        <v>49</v>
      </c>
      <c r="H22" t="s">
        <v>18</v>
      </c>
      <c r="I22" t="s">
        <v>22</v>
      </c>
      <c r="J22" t="s">
        <v>23</v>
      </c>
      <c r="K22">
        <v>167</v>
      </c>
      <c r="L22">
        <v>230</v>
      </c>
      <c r="M22">
        <v>56</v>
      </c>
      <c r="N22">
        <v>110</v>
      </c>
      <c r="O22">
        <v>90</v>
      </c>
      <c r="P22">
        <v>43</v>
      </c>
      <c r="Q22" t="str">
        <f t="shared" si="0"/>
        <v>Regular</v>
      </c>
      <c r="R22" t="str">
        <f>IF(Coffee_chain[[#This Row],[Profit]]&lt;0,"Negative",IF(Coffee_chain[[#This Row],[Profit]]=0,"No profit","Positive"))</f>
        <v>Positive</v>
      </c>
      <c r="U22" t="s">
        <v>23</v>
      </c>
      <c r="V22" t="str">
        <f>IF(Coffee_chain[[#This Row],[Profit]]&lt;0,"Negative",IF(Coffee_chain[[#This Row],[Profit]]=0,"No profit","Positive"))</f>
        <v>Positive</v>
      </c>
      <c r="W22" s="7">
        <v>206</v>
      </c>
      <c r="X22" t="s">
        <v>49</v>
      </c>
      <c r="Y22" s="9" t="s">
        <v>18</v>
      </c>
    </row>
    <row r="23" spans="1:25" hidden="1" x14ac:dyDescent="0.3">
      <c r="A23">
        <v>206</v>
      </c>
      <c r="B23">
        <v>49</v>
      </c>
      <c r="C23" s="1">
        <v>41579</v>
      </c>
      <c r="D23" t="s">
        <v>34</v>
      </c>
      <c r="E23" t="s">
        <v>28</v>
      </c>
      <c r="F23">
        <v>15</v>
      </c>
      <c r="G23" t="s">
        <v>49</v>
      </c>
      <c r="H23" t="s">
        <v>25</v>
      </c>
      <c r="I23" t="s">
        <v>37</v>
      </c>
      <c r="J23" t="s">
        <v>40</v>
      </c>
      <c r="K23">
        <v>128</v>
      </c>
      <c r="L23">
        <v>80</v>
      </c>
      <c r="M23">
        <v>50</v>
      </c>
      <c r="N23">
        <v>30</v>
      </c>
      <c r="O23">
        <v>30</v>
      </c>
      <c r="P23">
        <v>37</v>
      </c>
      <c r="Q23" t="str">
        <f t="shared" si="0"/>
        <v>Regular</v>
      </c>
      <c r="R23" t="str">
        <f>IF(Coffee_chain[[#This Row],[Profit]]&lt;0,"Negative",IF(Coffee_chain[[#This Row],[Profit]]=0,"No profit","Positive"))</f>
        <v>Positive</v>
      </c>
      <c r="U23" t="s">
        <v>40</v>
      </c>
      <c r="V23" t="str">
        <f>IF(Coffee_chain[[#This Row],[Profit]]&lt;0,"Negative",IF(Coffee_chain[[#This Row],[Profit]]=0,"No profit","Positive"))</f>
        <v>Positive</v>
      </c>
      <c r="W23" s="6">
        <v>206</v>
      </c>
      <c r="X23" t="s">
        <v>49</v>
      </c>
      <c r="Y23" s="10" t="s">
        <v>25</v>
      </c>
    </row>
    <row r="24" spans="1:25" hidden="1" x14ac:dyDescent="0.3">
      <c r="A24">
        <v>206</v>
      </c>
      <c r="B24">
        <v>75</v>
      </c>
      <c r="C24" s="1">
        <v>41214</v>
      </c>
      <c r="D24" t="s">
        <v>34</v>
      </c>
      <c r="E24" t="s">
        <v>28</v>
      </c>
      <c r="F24">
        <v>23</v>
      </c>
      <c r="G24" t="s">
        <v>49</v>
      </c>
      <c r="H24" t="s">
        <v>18</v>
      </c>
      <c r="I24" t="s">
        <v>19</v>
      </c>
      <c r="J24" t="s">
        <v>30</v>
      </c>
      <c r="K24">
        <v>164</v>
      </c>
      <c r="L24">
        <v>150</v>
      </c>
      <c r="M24">
        <v>45</v>
      </c>
      <c r="N24">
        <v>40</v>
      </c>
      <c r="O24">
        <v>70</v>
      </c>
      <c r="P24">
        <v>44</v>
      </c>
      <c r="Q24" t="str">
        <f t="shared" si="0"/>
        <v>Decaf</v>
      </c>
      <c r="R24" t="str">
        <f>IF(Coffee_chain[[#This Row],[Profit]]&lt;0,"Negative",IF(Coffee_chain[[#This Row],[Profit]]=0,"No profit","Positive"))</f>
        <v>Positive</v>
      </c>
      <c r="U24" t="s">
        <v>30</v>
      </c>
      <c r="V24" t="str">
        <f>IF(Coffee_chain[[#This Row],[Profit]]&lt;0,"Negative",IF(Coffee_chain[[#This Row],[Profit]]=0,"No profit","Positive"))</f>
        <v>Positive</v>
      </c>
      <c r="W24" s="7">
        <v>206</v>
      </c>
      <c r="X24" t="s">
        <v>49</v>
      </c>
      <c r="Y24" s="9" t="s">
        <v>18</v>
      </c>
    </row>
    <row r="25" spans="1:25" hidden="1" x14ac:dyDescent="0.3">
      <c r="A25">
        <v>206</v>
      </c>
      <c r="B25">
        <v>49</v>
      </c>
      <c r="C25" s="1">
        <v>41214</v>
      </c>
      <c r="D25" t="s">
        <v>34</v>
      </c>
      <c r="E25" t="s">
        <v>28</v>
      </c>
      <c r="F25">
        <v>15</v>
      </c>
      <c r="G25" t="s">
        <v>49</v>
      </c>
      <c r="H25" t="s">
        <v>25</v>
      </c>
      <c r="I25" t="s">
        <v>37</v>
      </c>
      <c r="J25" t="s">
        <v>40</v>
      </c>
      <c r="K25">
        <v>120</v>
      </c>
      <c r="L25">
        <v>80</v>
      </c>
      <c r="M25">
        <v>34</v>
      </c>
      <c r="N25">
        <v>30</v>
      </c>
      <c r="O25">
        <v>30</v>
      </c>
      <c r="P25">
        <v>37</v>
      </c>
      <c r="Q25" t="str">
        <f t="shared" si="0"/>
        <v>Regular</v>
      </c>
      <c r="R25" t="str">
        <f>IF(Coffee_chain[[#This Row],[Profit]]&lt;0,"Negative",IF(Coffee_chain[[#This Row],[Profit]]=0,"No profit","Positive"))</f>
        <v>Positive</v>
      </c>
      <c r="U25" t="s">
        <v>40</v>
      </c>
      <c r="V25" t="str">
        <f>IF(Coffee_chain[[#This Row],[Profit]]&lt;0,"Negative",IF(Coffee_chain[[#This Row],[Profit]]=0,"No profit","Positive"))</f>
        <v>Positive</v>
      </c>
      <c r="W25" s="6">
        <v>206</v>
      </c>
      <c r="X25" t="s">
        <v>49</v>
      </c>
      <c r="Y25" s="10" t="s">
        <v>25</v>
      </c>
    </row>
    <row r="26" spans="1:25" hidden="1" x14ac:dyDescent="0.3">
      <c r="A26">
        <v>206</v>
      </c>
      <c r="B26">
        <v>105</v>
      </c>
      <c r="C26" s="1">
        <v>41609</v>
      </c>
      <c r="D26" t="s">
        <v>34</v>
      </c>
      <c r="E26" t="s">
        <v>28</v>
      </c>
      <c r="F26">
        <v>95</v>
      </c>
      <c r="G26" t="s">
        <v>49</v>
      </c>
      <c r="H26" t="s">
        <v>18</v>
      </c>
      <c r="I26" t="s">
        <v>22</v>
      </c>
      <c r="J26" t="s">
        <v>47</v>
      </c>
      <c r="K26">
        <v>266</v>
      </c>
      <c r="L26">
        <v>290</v>
      </c>
      <c r="M26">
        <v>30</v>
      </c>
      <c r="N26">
        <v>50</v>
      </c>
      <c r="O26">
        <v>120</v>
      </c>
      <c r="P26">
        <v>125</v>
      </c>
      <c r="Q26" t="str">
        <f t="shared" si="0"/>
        <v>Decaf</v>
      </c>
      <c r="R26" t="str">
        <f>IF(Coffee_chain[[#This Row],[Profit]]&lt;0,"Negative",IF(Coffee_chain[[#This Row],[Profit]]=0,"No profit","Positive"))</f>
        <v>Positive</v>
      </c>
      <c r="U26" t="s">
        <v>47</v>
      </c>
      <c r="V26" t="str">
        <f>IF(Coffee_chain[[#This Row],[Profit]]&lt;0,"Negative",IF(Coffee_chain[[#This Row],[Profit]]=0,"No profit","Positive"))</f>
        <v>Positive</v>
      </c>
      <c r="W26" s="7">
        <v>206</v>
      </c>
      <c r="X26" t="s">
        <v>49</v>
      </c>
      <c r="Y26" s="9" t="s">
        <v>18</v>
      </c>
    </row>
    <row r="27" spans="1:25" hidden="1" x14ac:dyDescent="0.3">
      <c r="A27">
        <v>206</v>
      </c>
      <c r="B27">
        <v>96</v>
      </c>
      <c r="C27" s="1">
        <v>41548</v>
      </c>
      <c r="D27" t="s">
        <v>34</v>
      </c>
      <c r="E27" t="s">
        <v>28</v>
      </c>
      <c r="F27">
        <v>87</v>
      </c>
      <c r="G27" t="s">
        <v>49</v>
      </c>
      <c r="H27" t="s">
        <v>18</v>
      </c>
      <c r="I27" t="s">
        <v>22</v>
      </c>
      <c r="J27" t="s">
        <v>47</v>
      </c>
      <c r="K27">
        <v>245</v>
      </c>
      <c r="L27">
        <v>330</v>
      </c>
      <c r="M27">
        <v>25</v>
      </c>
      <c r="N27">
        <v>100</v>
      </c>
      <c r="O27">
        <v>140</v>
      </c>
      <c r="P27">
        <v>117</v>
      </c>
      <c r="Q27" t="str">
        <f t="shared" si="0"/>
        <v>Decaf</v>
      </c>
      <c r="R27" t="str">
        <f>IF(Coffee_chain[[#This Row],[Profit]]&lt;0,"Negative",IF(Coffee_chain[[#This Row],[Profit]]=0,"No profit","Positive"))</f>
        <v>Positive</v>
      </c>
      <c r="U27" t="s">
        <v>47</v>
      </c>
      <c r="V27" t="str">
        <f>IF(Coffee_chain[[#This Row],[Profit]]&lt;0,"Negative",IF(Coffee_chain[[#This Row],[Profit]]=0,"No profit","Positive"))</f>
        <v>Positive</v>
      </c>
      <c r="W27" s="6">
        <v>206</v>
      </c>
      <c r="X27" t="s">
        <v>49</v>
      </c>
      <c r="Y27" s="10" t="s">
        <v>18</v>
      </c>
    </row>
    <row r="28" spans="1:25" hidden="1" x14ac:dyDescent="0.3">
      <c r="A28">
        <v>206</v>
      </c>
      <c r="B28">
        <v>54</v>
      </c>
      <c r="C28" s="1">
        <v>41579</v>
      </c>
      <c r="D28" t="s">
        <v>34</v>
      </c>
      <c r="E28" t="s">
        <v>28</v>
      </c>
      <c r="F28">
        <v>20</v>
      </c>
      <c r="G28" t="s">
        <v>49</v>
      </c>
      <c r="H28" t="s">
        <v>18</v>
      </c>
      <c r="I28" t="s">
        <v>19</v>
      </c>
      <c r="J28" t="s">
        <v>32</v>
      </c>
      <c r="K28">
        <v>129</v>
      </c>
      <c r="L28">
        <v>110</v>
      </c>
      <c r="M28">
        <v>19</v>
      </c>
      <c r="N28">
        <v>20</v>
      </c>
      <c r="O28">
        <v>50</v>
      </c>
      <c r="P28">
        <v>54</v>
      </c>
      <c r="Q28" t="str">
        <f t="shared" si="0"/>
        <v>Regular</v>
      </c>
      <c r="R28" t="str">
        <f>IF(Coffee_chain[[#This Row],[Profit]]&lt;0,"Negative",IF(Coffee_chain[[#This Row],[Profit]]=0,"No profit","Positive"))</f>
        <v>Positive</v>
      </c>
      <c r="U28" t="s">
        <v>32</v>
      </c>
      <c r="V28" t="str">
        <f>IF(Coffee_chain[[#This Row],[Profit]]&lt;0,"Negative",IF(Coffee_chain[[#This Row],[Profit]]=0,"No profit","Positive"))</f>
        <v>Positive</v>
      </c>
      <c r="W28" s="7">
        <v>206</v>
      </c>
      <c r="X28" t="s">
        <v>49</v>
      </c>
      <c r="Y28" s="9" t="s">
        <v>18</v>
      </c>
    </row>
    <row r="29" spans="1:25" hidden="1" x14ac:dyDescent="0.3">
      <c r="A29">
        <v>206</v>
      </c>
      <c r="B29">
        <v>24</v>
      </c>
      <c r="C29" s="1">
        <v>41609</v>
      </c>
      <c r="D29" t="s">
        <v>34</v>
      </c>
      <c r="E29" t="s">
        <v>28</v>
      </c>
      <c r="F29">
        <v>7</v>
      </c>
      <c r="G29" t="s">
        <v>49</v>
      </c>
      <c r="H29" t="s">
        <v>18</v>
      </c>
      <c r="I29" t="s">
        <v>19</v>
      </c>
      <c r="J29" t="s">
        <v>43</v>
      </c>
      <c r="K29">
        <v>60</v>
      </c>
      <c r="L29">
        <v>50</v>
      </c>
      <c r="M29">
        <v>19</v>
      </c>
      <c r="N29">
        <v>20</v>
      </c>
      <c r="O29">
        <v>20</v>
      </c>
      <c r="P29">
        <v>19</v>
      </c>
      <c r="Q29" t="str">
        <f t="shared" si="0"/>
        <v>Regular</v>
      </c>
      <c r="R29" t="str">
        <f>IF(Coffee_chain[[#This Row],[Profit]]&lt;0,"Negative",IF(Coffee_chain[[#This Row],[Profit]]=0,"No profit","Positive"))</f>
        <v>Positive</v>
      </c>
      <c r="U29" t="s">
        <v>43</v>
      </c>
      <c r="V29" t="str">
        <f>IF(Coffee_chain[[#This Row],[Profit]]&lt;0,"Negative",IF(Coffee_chain[[#This Row],[Profit]]=0,"No profit","Positive"))</f>
        <v>Positive</v>
      </c>
      <c r="W29" s="6">
        <v>206</v>
      </c>
      <c r="X29" t="s">
        <v>49</v>
      </c>
      <c r="Y29" s="10" t="s">
        <v>18</v>
      </c>
    </row>
    <row r="30" spans="1:25" hidden="1" x14ac:dyDescent="0.3">
      <c r="A30">
        <v>206</v>
      </c>
      <c r="B30">
        <v>22</v>
      </c>
      <c r="C30" s="1">
        <v>41548</v>
      </c>
      <c r="D30" t="s">
        <v>34</v>
      </c>
      <c r="E30" t="s">
        <v>28</v>
      </c>
      <c r="F30">
        <v>7</v>
      </c>
      <c r="G30" t="s">
        <v>49</v>
      </c>
      <c r="H30" t="s">
        <v>18</v>
      </c>
      <c r="I30" t="s">
        <v>19</v>
      </c>
      <c r="J30" t="s">
        <v>43</v>
      </c>
      <c r="K30">
        <v>54</v>
      </c>
      <c r="L30">
        <v>30</v>
      </c>
      <c r="M30">
        <v>15</v>
      </c>
      <c r="N30">
        <v>20</v>
      </c>
      <c r="O30">
        <v>10</v>
      </c>
      <c r="P30">
        <v>19</v>
      </c>
      <c r="Q30" t="str">
        <f t="shared" si="0"/>
        <v>Regular</v>
      </c>
      <c r="R30" t="str">
        <f>IF(Coffee_chain[[#This Row],[Profit]]&lt;0,"Negative",IF(Coffee_chain[[#This Row],[Profit]]=0,"No profit","Positive"))</f>
        <v>Positive</v>
      </c>
      <c r="U30" t="s">
        <v>43</v>
      </c>
      <c r="V30" t="str">
        <f>IF(Coffee_chain[[#This Row],[Profit]]&lt;0,"Negative",IF(Coffee_chain[[#This Row],[Profit]]=0,"No profit","Positive"))</f>
        <v>Positive</v>
      </c>
      <c r="W30" s="7">
        <v>206</v>
      </c>
      <c r="X30" t="s">
        <v>49</v>
      </c>
      <c r="Y30" s="9" t="s">
        <v>18</v>
      </c>
    </row>
    <row r="31" spans="1:25" hidden="1" x14ac:dyDescent="0.3">
      <c r="A31">
        <v>206</v>
      </c>
      <c r="B31">
        <v>22</v>
      </c>
      <c r="C31" s="1">
        <v>41183</v>
      </c>
      <c r="D31" t="s">
        <v>34</v>
      </c>
      <c r="E31" t="s">
        <v>28</v>
      </c>
      <c r="F31">
        <v>7</v>
      </c>
      <c r="G31" t="s">
        <v>49</v>
      </c>
      <c r="H31" t="s">
        <v>18</v>
      </c>
      <c r="I31" t="s">
        <v>19</v>
      </c>
      <c r="J31" t="s">
        <v>43</v>
      </c>
      <c r="K31">
        <v>51</v>
      </c>
      <c r="L31">
        <v>30</v>
      </c>
      <c r="M31">
        <v>10</v>
      </c>
      <c r="N31">
        <v>20</v>
      </c>
      <c r="O31">
        <v>10</v>
      </c>
      <c r="P31">
        <v>19</v>
      </c>
      <c r="Q31" t="str">
        <f t="shared" si="0"/>
        <v>Regular</v>
      </c>
      <c r="R31" t="str">
        <f>IF(Coffee_chain[[#This Row],[Profit]]&lt;0,"Negative",IF(Coffee_chain[[#This Row],[Profit]]=0,"No profit","Positive"))</f>
        <v>Positive</v>
      </c>
      <c r="U31" t="s">
        <v>43</v>
      </c>
      <c r="V31" t="str">
        <f>IF(Coffee_chain[[#This Row],[Profit]]&lt;0,"Negative",IF(Coffee_chain[[#This Row],[Profit]]=0,"No profit","Positive"))</f>
        <v>Positive</v>
      </c>
      <c r="W31" s="6">
        <v>206</v>
      </c>
      <c r="X31" t="s">
        <v>49</v>
      </c>
      <c r="Y31" s="10" t="s">
        <v>18</v>
      </c>
    </row>
    <row r="32" spans="1:25" hidden="1" x14ac:dyDescent="0.3">
      <c r="A32">
        <v>206</v>
      </c>
      <c r="B32">
        <v>61</v>
      </c>
      <c r="C32" s="1">
        <v>41214</v>
      </c>
      <c r="D32" t="s">
        <v>34</v>
      </c>
      <c r="E32" t="s">
        <v>28</v>
      </c>
      <c r="F32">
        <v>55</v>
      </c>
      <c r="G32" t="s">
        <v>49</v>
      </c>
      <c r="H32" t="s">
        <v>25</v>
      </c>
      <c r="I32" t="s">
        <v>37</v>
      </c>
      <c r="J32" t="s">
        <v>53</v>
      </c>
      <c r="K32">
        <v>147</v>
      </c>
      <c r="L32">
        <v>100</v>
      </c>
      <c r="M32">
        <v>1</v>
      </c>
      <c r="N32">
        <v>0</v>
      </c>
      <c r="O32">
        <v>40</v>
      </c>
      <c r="P32">
        <v>85</v>
      </c>
      <c r="Q32" t="str">
        <f t="shared" si="0"/>
        <v>Regular</v>
      </c>
      <c r="R32" t="str">
        <f>IF(Coffee_chain[[#This Row],[Profit]]&lt;0,"Negative",IF(Coffee_chain[[#This Row],[Profit]]=0,"No profit","Positive"))</f>
        <v>Positive</v>
      </c>
      <c r="U32" t="s">
        <v>53</v>
      </c>
      <c r="V32" t="str">
        <f>IF(Coffee_chain[[#This Row],[Profit]]&lt;0,"Negative",IF(Coffee_chain[[#This Row],[Profit]]=0,"No profit","Positive"))</f>
        <v>Positive</v>
      </c>
      <c r="W32" s="7">
        <v>206</v>
      </c>
      <c r="X32" t="s">
        <v>49</v>
      </c>
      <c r="Y32" s="9" t="s">
        <v>25</v>
      </c>
    </row>
    <row r="33" spans="1:25" hidden="1" x14ac:dyDescent="0.3">
      <c r="A33">
        <v>206</v>
      </c>
      <c r="B33">
        <v>60</v>
      </c>
      <c r="C33" s="1">
        <v>41183</v>
      </c>
      <c r="D33" t="s">
        <v>34</v>
      </c>
      <c r="E33" t="s">
        <v>28</v>
      </c>
      <c r="F33">
        <v>54</v>
      </c>
      <c r="G33" t="s">
        <v>49</v>
      </c>
      <c r="H33" t="s">
        <v>25</v>
      </c>
      <c r="I33" t="s">
        <v>37</v>
      </c>
      <c r="J33" t="s">
        <v>53</v>
      </c>
      <c r="K33">
        <v>144</v>
      </c>
      <c r="L33">
        <v>60</v>
      </c>
      <c r="M33">
        <v>0</v>
      </c>
      <c r="N33">
        <v>10</v>
      </c>
      <c r="O33">
        <v>20</v>
      </c>
      <c r="P33">
        <v>84</v>
      </c>
      <c r="Q33" t="str">
        <f t="shared" si="0"/>
        <v>Regular</v>
      </c>
      <c r="R33" t="str">
        <f>IF(Coffee_chain[[#This Row],[Profit]]&lt;0,"Negative",IF(Coffee_chain[[#This Row],[Profit]]=0,"No profit","Positive"))</f>
        <v>No profit</v>
      </c>
      <c r="U33" t="s">
        <v>53</v>
      </c>
      <c r="V33" t="str">
        <f>IF(Coffee_chain[[#This Row],[Profit]]&lt;0,"Negative",IF(Coffee_chain[[#This Row],[Profit]]=0,"No profit","Positive"))</f>
        <v>No profit</v>
      </c>
      <c r="W33" s="6">
        <v>206</v>
      </c>
      <c r="X33" t="s">
        <v>49</v>
      </c>
      <c r="Y33" s="10" t="s">
        <v>25</v>
      </c>
    </row>
    <row r="34" spans="1:25" hidden="1" x14ac:dyDescent="0.3">
      <c r="A34">
        <v>206</v>
      </c>
      <c r="B34">
        <v>60</v>
      </c>
      <c r="C34" s="1">
        <v>41548</v>
      </c>
      <c r="D34" t="s">
        <v>34</v>
      </c>
      <c r="E34" t="s">
        <v>28</v>
      </c>
      <c r="F34">
        <v>54</v>
      </c>
      <c r="G34" t="s">
        <v>49</v>
      </c>
      <c r="H34" t="s">
        <v>25</v>
      </c>
      <c r="I34" t="s">
        <v>37</v>
      </c>
      <c r="J34" t="s">
        <v>53</v>
      </c>
      <c r="K34">
        <v>153</v>
      </c>
      <c r="L34">
        <v>60</v>
      </c>
      <c r="M34">
        <v>0</v>
      </c>
      <c r="N34">
        <v>10</v>
      </c>
      <c r="O34">
        <v>20</v>
      </c>
      <c r="P34">
        <v>84</v>
      </c>
      <c r="Q34" t="str">
        <f t="shared" si="0"/>
        <v>Regular</v>
      </c>
      <c r="R34" t="str">
        <f>IF(Coffee_chain[[#This Row],[Profit]]&lt;0,"Negative",IF(Coffee_chain[[#This Row],[Profit]]=0,"No profit","Positive"))</f>
        <v>No profit</v>
      </c>
      <c r="U34" t="s">
        <v>53</v>
      </c>
      <c r="V34" t="str">
        <f>IF(Coffee_chain[[#This Row],[Profit]]&lt;0,"Negative",IF(Coffee_chain[[#This Row],[Profit]]=0,"No profit","Positive"))</f>
        <v>No profit</v>
      </c>
      <c r="W34" s="7">
        <v>206</v>
      </c>
      <c r="X34" t="s">
        <v>49</v>
      </c>
      <c r="Y34" s="9" t="s">
        <v>25</v>
      </c>
    </row>
    <row r="35" spans="1:25" hidden="1" x14ac:dyDescent="0.3">
      <c r="A35">
        <v>209</v>
      </c>
      <c r="B35">
        <v>247</v>
      </c>
      <c r="C35" s="1">
        <v>41609</v>
      </c>
      <c r="D35" t="s">
        <v>16</v>
      </c>
      <c r="E35" t="s">
        <v>28</v>
      </c>
      <c r="F35">
        <v>81</v>
      </c>
      <c r="G35" t="s">
        <v>29</v>
      </c>
      <c r="H35" t="s">
        <v>18</v>
      </c>
      <c r="I35" t="s">
        <v>19</v>
      </c>
      <c r="J35" t="s">
        <v>30</v>
      </c>
      <c r="K35">
        <v>614</v>
      </c>
      <c r="L35">
        <v>550</v>
      </c>
      <c r="M35">
        <v>321</v>
      </c>
      <c r="N35">
        <v>210</v>
      </c>
      <c r="O35">
        <v>240</v>
      </c>
      <c r="P35">
        <v>113</v>
      </c>
      <c r="Q35" t="str">
        <f t="shared" si="0"/>
        <v>Decaf</v>
      </c>
      <c r="R35" t="str">
        <f>IF(Coffee_chain[[#This Row],[Profit]]&lt;0,"Negative",IF(Coffee_chain[[#This Row],[Profit]]=0,"No profit","Positive"))</f>
        <v>Positive</v>
      </c>
      <c r="U35" t="s">
        <v>30</v>
      </c>
      <c r="V35" t="str">
        <f>IF(Coffee_chain[[#This Row],[Profit]]&lt;0,"Negative",IF(Coffee_chain[[#This Row],[Profit]]=0,"No profit","Positive"))</f>
        <v>Positive</v>
      </c>
      <c r="W35" s="6">
        <v>209</v>
      </c>
      <c r="X35" t="s">
        <v>29</v>
      </c>
      <c r="Y35" s="10" t="s">
        <v>18</v>
      </c>
    </row>
    <row r="36" spans="1:25" hidden="1" x14ac:dyDescent="0.3">
      <c r="A36">
        <v>209</v>
      </c>
      <c r="B36">
        <v>247</v>
      </c>
      <c r="C36" s="1">
        <v>41244</v>
      </c>
      <c r="D36" t="s">
        <v>16</v>
      </c>
      <c r="E36" t="s">
        <v>28</v>
      </c>
      <c r="F36">
        <v>81</v>
      </c>
      <c r="G36" t="s">
        <v>29</v>
      </c>
      <c r="H36" t="s">
        <v>18</v>
      </c>
      <c r="I36" t="s">
        <v>19</v>
      </c>
      <c r="J36" t="s">
        <v>30</v>
      </c>
      <c r="K36">
        <v>576</v>
      </c>
      <c r="L36">
        <v>550</v>
      </c>
      <c r="M36">
        <v>216</v>
      </c>
      <c r="N36">
        <v>210</v>
      </c>
      <c r="O36">
        <v>240</v>
      </c>
      <c r="P36">
        <v>113</v>
      </c>
      <c r="Q36" t="str">
        <f t="shared" si="0"/>
        <v>Decaf</v>
      </c>
      <c r="R36" t="str">
        <f>IF(Coffee_chain[[#This Row],[Profit]]&lt;0,"Negative",IF(Coffee_chain[[#This Row],[Profit]]=0,"No profit","Positive"))</f>
        <v>Positive</v>
      </c>
      <c r="U36" t="s">
        <v>30</v>
      </c>
      <c r="V36" t="str">
        <f>IF(Coffee_chain[[#This Row],[Profit]]&lt;0,"Negative",IF(Coffee_chain[[#This Row],[Profit]]=0,"No profit","Positive"))</f>
        <v>Positive</v>
      </c>
      <c r="W36" s="7">
        <v>209</v>
      </c>
      <c r="X36" t="s">
        <v>29</v>
      </c>
      <c r="Y36" s="9" t="s">
        <v>18</v>
      </c>
    </row>
    <row r="37" spans="1:25" hidden="1" x14ac:dyDescent="0.3">
      <c r="A37">
        <v>209</v>
      </c>
      <c r="B37">
        <v>75</v>
      </c>
      <c r="C37" s="1">
        <v>41579</v>
      </c>
      <c r="D37" t="s">
        <v>16</v>
      </c>
      <c r="E37" t="s">
        <v>28</v>
      </c>
      <c r="F37">
        <v>24</v>
      </c>
      <c r="G37" t="s">
        <v>29</v>
      </c>
      <c r="H37" t="s">
        <v>25</v>
      </c>
      <c r="I37" t="s">
        <v>37</v>
      </c>
      <c r="J37" t="s">
        <v>53</v>
      </c>
      <c r="K37">
        <v>201</v>
      </c>
      <c r="L37">
        <v>130</v>
      </c>
      <c r="M37">
        <v>88</v>
      </c>
      <c r="N37">
        <v>40</v>
      </c>
      <c r="O37">
        <v>50</v>
      </c>
      <c r="P37">
        <v>55</v>
      </c>
      <c r="Q37" t="str">
        <f t="shared" si="0"/>
        <v>Regular</v>
      </c>
      <c r="R37" t="str">
        <f>IF(Coffee_chain[[#This Row],[Profit]]&lt;0,"Negative",IF(Coffee_chain[[#This Row],[Profit]]=0,"No profit","Positive"))</f>
        <v>Positive</v>
      </c>
      <c r="U37" t="s">
        <v>53</v>
      </c>
      <c r="V37" t="str">
        <f>IF(Coffee_chain[[#This Row],[Profit]]&lt;0,"Negative",IF(Coffee_chain[[#This Row],[Profit]]=0,"No profit","Positive"))</f>
        <v>Positive</v>
      </c>
      <c r="W37" s="6">
        <v>209</v>
      </c>
      <c r="X37" t="s">
        <v>29</v>
      </c>
      <c r="Y37" s="10" t="s">
        <v>25</v>
      </c>
    </row>
    <row r="38" spans="1:25" hidden="1" x14ac:dyDescent="0.3">
      <c r="A38">
        <v>209</v>
      </c>
      <c r="B38">
        <v>76</v>
      </c>
      <c r="C38" s="1">
        <v>41183</v>
      </c>
      <c r="D38" t="s">
        <v>16</v>
      </c>
      <c r="E38" t="s">
        <v>28</v>
      </c>
      <c r="F38">
        <v>21</v>
      </c>
      <c r="G38" t="s">
        <v>29</v>
      </c>
      <c r="H38" t="s">
        <v>25</v>
      </c>
      <c r="I38" t="s">
        <v>37</v>
      </c>
      <c r="J38" t="s">
        <v>40</v>
      </c>
      <c r="K38">
        <v>187</v>
      </c>
      <c r="L38">
        <v>80</v>
      </c>
      <c r="M38">
        <v>79</v>
      </c>
      <c r="N38">
        <v>50</v>
      </c>
      <c r="O38">
        <v>30</v>
      </c>
      <c r="P38">
        <v>32</v>
      </c>
      <c r="Q38" t="str">
        <f t="shared" si="0"/>
        <v>Regular</v>
      </c>
      <c r="R38" t="str">
        <f>IF(Coffee_chain[[#This Row],[Profit]]&lt;0,"Negative",IF(Coffee_chain[[#This Row],[Profit]]=0,"No profit","Positive"))</f>
        <v>Positive</v>
      </c>
      <c r="U38" t="s">
        <v>40</v>
      </c>
      <c r="V38" t="str">
        <f>IF(Coffee_chain[[#This Row],[Profit]]&lt;0,"Negative",IF(Coffee_chain[[#This Row],[Profit]]=0,"No profit","Positive"))</f>
        <v>Positive</v>
      </c>
      <c r="W38" s="7">
        <v>209</v>
      </c>
      <c r="X38" t="s">
        <v>29</v>
      </c>
      <c r="Y38" s="9" t="s">
        <v>25</v>
      </c>
    </row>
    <row r="39" spans="1:25" hidden="1" x14ac:dyDescent="0.3">
      <c r="A39">
        <v>209</v>
      </c>
      <c r="B39">
        <v>39</v>
      </c>
      <c r="C39" s="1">
        <v>41183</v>
      </c>
      <c r="D39" t="s">
        <v>16</v>
      </c>
      <c r="E39" t="s">
        <v>28</v>
      </c>
      <c r="F39">
        <v>12</v>
      </c>
      <c r="G39" t="s">
        <v>29</v>
      </c>
      <c r="H39" t="s">
        <v>25</v>
      </c>
      <c r="I39" t="s">
        <v>26</v>
      </c>
      <c r="J39" t="s">
        <v>50</v>
      </c>
      <c r="K39">
        <v>90</v>
      </c>
      <c r="L39">
        <v>60</v>
      </c>
      <c r="M39">
        <v>26</v>
      </c>
      <c r="N39">
        <v>40</v>
      </c>
      <c r="O39">
        <v>20</v>
      </c>
      <c r="P39">
        <v>25</v>
      </c>
      <c r="Q39" t="str">
        <f t="shared" si="0"/>
        <v>Decaf</v>
      </c>
      <c r="R39" t="str">
        <f>IF(Coffee_chain[[#This Row],[Profit]]&lt;0,"Negative",IF(Coffee_chain[[#This Row],[Profit]]=0,"No profit","Positive"))</f>
        <v>Positive</v>
      </c>
      <c r="U39" t="s">
        <v>50</v>
      </c>
      <c r="V39" t="str">
        <f>IF(Coffee_chain[[#This Row],[Profit]]&lt;0,"Negative",IF(Coffee_chain[[#This Row],[Profit]]=0,"No profit","Positive"))</f>
        <v>Positive</v>
      </c>
      <c r="W39" s="6">
        <v>209</v>
      </c>
      <c r="X39" t="s">
        <v>29</v>
      </c>
      <c r="Y39" s="10" t="s">
        <v>25</v>
      </c>
    </row>
    <row r="40" spans="1:25" x14ac:dyDescent="0.3">
      <c r="A40">
        <v>209</v>
      </c>
      <c r="B40">
        <v>127</v>
      </c>
      <c r="C40" s="1">
        <v>41609</v>
      </c>
      <c r="D40" t="s">
        <v>16</v>
      </c>
      <c r="E40" t="s">
        <v>28</v>
      </c>
      <c r="F40">
        <v>40</v>
      </c>
      <c r="G40" t="s">
        <v>29</v>
      </c>
      <c r="H40" t="s">
        <v>18</v>
      </c>
      <c r="I40" t="s">
        <v>22</v>
      </c>
      <c r="J40" t="s">
        <v>44</v>
      </c>
      <c r="K40">
        <v>109</v>
      </c>
      <c r="L40">
        <v>120</v>
      </c>
      <c r="M40">
        <v>-131</v>
      </c>
      <c r="N40">
        <v>-90</v>
      </c>
      <c r="O40">
        <v>150</v>
      </c>
      <c r="P40">
        <v>63</v>
      </c>
      <c r="Q40" t="str">
        <f t="shared" si="0"/>
        <v>Regular</v>
      </c>
      <c r="R40" t="str">
        <f>IF(Coffee_chain[[#This Row],[Profit]]&lt;0,"Negative",IF(Coffee_chain[[#This Row],[Profit]]=0,"No profit","Positive"))</f>
        <v>Negative</v>
      </c>
      <c r="U40" t="s">
        <v>44</v>
      </c>
      <c r="V40" t="str">
        <f>IF(Coffee_chain[[#This Row],[Profit]]&lt;0,"Negative",IF(Coffee_chain[[#This Row],[Profit]]=0,"No profit","Positive"))</f>
        <v>Negative</v>
      </c>
      <c r="W40" s="7">
        <v>209</v>
      </c>
      <c r="X40" t="s">
        <v>29</v>
      </c>
      <c r="Y40" s="9" t="s">
        <v>18</v>
      </c>
    </row>
    <row r="41" spans="1:25" hidden="1" x14ac:dyDescent="0.3">
      <c r="A41">
        <v>210</v>
      </c>
      <c r="B41">
        <v>123</v>
      </c>
      <c r="C41" s="1">
        <v>41183</v>
      </c>
      <c r="D41" t="s">
        <v>16</v>
      </c>
      <c r="E41" t="s">
        <v>41</v>
      </c>
      <c r="F41">
        <v>34</v>
      </c>
      <c r="G41" t="s">
        <v>42</v>
      </c>
      <c r="H41" t="s">
        <v>18</v>
      </c>
      <c r="I41" t="s">
        <v>19</v>
      </c>
      <c r="J41" t="s">
        <v>32</v>
      </c>
      <c r="K41">
        <v>302</v>
      </c>
      <c r="L41">
        <v>190</v>
      </c>
      <c r="M41">
        <v>133</v>
      </c>
      <c r="N41">
        <v>100</v>
      </c>
      <c r="O41">
        <v>70</v>
      </c>
      <c r="P41">
        <v>46</v>
      </c>
      <c r="Q41" t="str">
        <f t="shared" si="0"/>
        <v>Regular</v>
      </c>
      <c r="R41" t="str">
        <f>IF(Coffee_chain[[#This Row],[Profit]]&lt;0,"Negative",IF(Coffee_chain[[#This Row],[Profit]]=0,"No profit","Positive"))</f>
        <v>Positive</v>
      </c>
      <c r="U41" t="s">
        <v>32</v>
      </c>
      <c r="V41" t="str">
        <f>IF(Coffee_chain[[#This Row],[Profit]]&lt;0,"Negative",IF(Coffee_chain[[#This Row],[Profit]]=0,"No profit","Positive"))</f>
        <v>Positive</v>
      </c>
      <c r="W41" s="6">
        <v>210</v>
      </c>
      <c r="X41" t="s">
        <v>42</v>
      </c>
      <c r="Y41" s="10" t="s">
        <v>18</v>
      </c>
    </row>
    <row r="42" spans="1:25" hidden="1" x14ac:dyDescent="0.3">
      <c r="A42">
        <v>210</v>
      </c>
      <c r="B42">
        <v>50</v>
      </c>
      <c r="C42" s="1">
        <v>41214</v>
      </c>
      <c r="D42" t="s">
        <v>16</v>
      </c>
      <c r="E42" t="s">
        <v>41</v>
      </c>
      <c r="F42">
        <v>14</v>
      </c>
      <c r="G42" t="s">
        <v>42</v>
      </c>
      <c r="H42" t="s">
        <v>18</v>
      </c>
      <c r="I42" t="s">
        <v>19</v>
      </c>
      <c r="J42" t="s">
        <v>30</v>
      </c>
      <c r="K42">
        <v>123</v>
      </c>
      <c r="L42">
        <v>90</v>
      </c>
      <c r="M42">
        <v>48</v>
      </c>
      <c r="N42">
        <v>40</v>
      </c>
      <c r="O42">
        <v>30</v>
      </c>
      <c r="P42">
        <v>25</v>
      </c>
      <c r="Q42" t="str">
        <f t="shared" si="0"/>
        <v>Decaf</v>
      </c>
      <c r="R42" t="str">
        <f>IF(Coffee_chain[[#This Row],[Profit]]&lt;0,"Negative",IF(Coffee_chain[[#This Row],[Profit]]=0,"No profit","Positive"))</f>
        <v>Positive</v>
      </c>
      <c r="U42" t="s">
        <v>30</v>
      </c>
      <c r="V42" t="str">
        <f>IF(Coffee_chain[[#This Row],[Profit]]&lt;0,"Negative",IF(Coffee_chain[[#This Row],[Profit]]=0,"No profit","Positive"))</f>
        <v>Positive</v>
      </c>
      <c r="W42" s="7">
        <v>210</v>
      </c>
      <c r="X42" t="s">
        <v>42</v>
      </c>
      <c r="Y42" s="9" t="s">
        <v>18</v>
      </c>
    </row>
    <row r="43" spans="1:25" hidden="1" x14ac:dyDescent="0.3">
      <c r="A43">
        <v>212</v>
      </c>
      <c r="B43">
        <v>239</v>
      </c>
      <c r="C43" s="1">
        <v>41548</v>
      </c>
      <c r="D43" t="s">
        <v>16</v>
      </c>
      <c r="E43" t="s">
        <v>17</v>
      </c>
      <c r="F43">
        <v>66</v>
      </c>
      <c r="G43" t="s">
        <v>21</v>
      </c>
      <c r="H43" t="s">
        <v>18</v>
      </c>
      <c r="I43" t="s">
        <v>19</v>
      </c>
      <c r="J43" t="s">
        <v>20</v>
      </c>
      <c r="K43">
        <v>815</v>
      </c>
      <c r="L43">
        <v>720</v>
      </c>
      <c r="M43">
        <v>646</v>
      </c>
      <c r="N43">
        <v>450</v>
      </c>
      <c r="O43">
        <v>210</v>
      </c>
      <c r="P43">
        <v>91</v>
      </c>
      <c r="Q43" t="str">
        <f t="shared" si="0"/>
        <v>Regular</v>
      </c>
      <c r="R43" t="str">
        <f>IF(Coffee_chain[[#This Row],[Profit]]&lt;0,"Negative",IF(Coffee_chain[[#This Row],[Profit]]=0,"No profit","Positive"))</f>
        <v>Positive</v>
      </c>
      <c r="U43" t="s">
        <v>20</v>
      </c>
      <c r="V43" t="str">
        <f>IF(Coffee_chain[[#This Row],[Profit]]&lt;0,"Negative",IF(Coffee_chain[[#This Row],[Profit]]=0,"No profit","Positive"))</f>
        <v>Positive</v>
      </c>
      <c r="W43" s="6">
        <v>212</v>
      </c>
      <c r="X43" t="s">
        <v>21</v>
      </c>
      <c r="Y43" s="10" t="s">
        <v>18</v>
      </c>
    </row>
    <row r="44" spans="1:25" x14ac:dyDescent="0.3">
      <c r="A44">
        <v>212</v>
      </c>
      <c r="B44">
        <v>135</v>
      </c>
      <c r="C44" s="1">
        <v>41244</v>
      </c>
      <c r="D44" t="s">
        <v>16</v>
      </c>
      <c r="E44" t="s">
        <v>17</v>
      </c>
      <c r="F44">
        <v>122</v>
      </c>
      <c r="G44" t="s">
        <v>21</v>
      </c>
      <c r="H44" t="s">
        <v>18</v>
      </c>
      <c r="I44" t="s">
        <v>19</v>
      </c>
      <c r="J44" t="s">
        <v>32</v>
      </c>
      <c r="K44">
        <v>66</v>
      </c>
      <c r="L44">
        <v>60</v>
      </c>
      <c r="M44">
        <v>-224</v>
      </c>
      <c r="N44">
        <v>-210</v>
      </c>
      <c r="O44">
        <v>130</v>
      </c>
      <c r="P44">
        <v>155</v>
      </c>
      <c r="Q44" t="str">
        <f t="shared" si="0"/>
        <v>Regular</v>
      </c>
      <c r="R44" t="str">
        <f>IF(Coffee_chain[[#This Row],[Profit]]&lt;0,"Negative",IF(Coffee_chain[[#This Row],[Profit]]=0,"No profit","Positive"))</f>
        <v>Negative</v>
      </c>
      <c r="U44" t="s">
        <v>32</v>
      </c>
      <c r="V44" t="str">
        <f>IF(Coffee_chain[[#This Row],[Profit]]&lt;0,"Negative",IF(Coffee_chain[[#This Row],[Profit]]=0,"No profit","Positive"))</f>
        <v>Negative</v>
      </c>
      <c r="W44" s="7">
        <v>212</v>
      </c>
      <c r="X44" t="s">
        <v>21</v>
      </c>
      <c r="Y44" s="9" t="s">
        <v>18</v>
      </c>
    </row>
    <row r="45" spans="1:25" hidden="1" x14ac:dyDescent="0.3">
      <c r="A45">
        <v>213</v>
      </c>
      <c r="B45">
        <v>249</v>
      </c>
      <c r="C45" s="1">
        <v>41579</v>
      </c>
      <c r="D45" t="s">
        <v>16</v>
      </c>
      <c r="E45" t="s">
        <v>28</v>
      </c>
      <c r="F45">
        <v>87</v>
      </c>
      <c r="G45" t="s">
        <v>29</v>
      </c>
      <c r="H45" t="s">
        <v>18</v>
      </c>
      <c r="I45" t="s">
        <v>22</v>
      </c>
      <c r="J45" t="s">
        <v>23</v>
      </c>
      <c r="K45">
        <v>664</v>
      </c>
      <c r="L45">
        <v>740</v>
      </c>
      <c r="M45">
        <v>349</v>
      </c>
      <c r="N45">
        <v>310</v>
      </c>
      <c r="O45">
        <v>290</v>
      </c>
      <c r="P45">
        <v>139</v>
      </c>
      <c r="Q45" t="str">
        <f t="shared" si="0"/>
        <v>Regular</v>
      </c>
      <c r="R45" t="str">
        <f>IF(Coffee_chain[[#This Row],[Profit]]&lt;0,"Negative",IF(Coffee_chain[[#This Row],[Profit]]=0,"No profit","Positive"))</f>
        <v>Positive</v>
      </c>
      <c r="U45" t="s">
        <v>23</v>
      </c>
      <c r="V45" t="str">
        <f>IF(Coffee_chain[[#This Row],[Profit]]&lt;0,"Negative",IF(Coffee_chain[[#This Row],[Profit]]=0,"No profit","Positive"))</f>
        <v>Positive</v>
      </c>
      <c r="W45" s="6">
        <v>213</v>
      </c>
      <c r="X45" t="s">
        <v>29</v>
      </c>
      <c r="Y45" s="10" t="s">
        <v>18</v>
      </c>
    </row>
    <row r="46" spans="1:25" hidden="1" x14ac:dyDescent="0.3">
      <c r="A46">
        <v>213</v>
      </c>
      <c r="B46">
        <v>228</v>
      </c>
      <c r="C46" s="1">
        <v>41579</v>
      </c>
      <c r="D46" t="s">
        <v>16</v>
      </c>
      <c r="E46" t="s">
        <v>28</v>
      </c>
      <c r="F46">
        <v>75</v>
      </c>
      <c r="G46" t="s">
        <v>29</v>
      </c>
      <c r="H46" t="s">
        <v>18</v>
      </c>
      <c r="I46" t="s">
        <v>19</v>
      </c>
      <c r="J46" t="s">
        <v>30</v>
      </c>
      <c r="K46">
        <v>567</v>
      </c>
      <c r="L46">
        <v>510</v>
      </c>
      <c r="M46">
        <v>292</v>
      </c>
      <c r="N46">
        <v>190</v>
      </c>
      <c r="O46">
        <v>220</v>
      </c>
      <c r="P46">
        <v>107</v>
      </c>
      <c r="Q46" t="str">
        <f t="shared" si="0"/>
        <v>Decaf</v>
      </c>
      <c r="R46" t="str">
        <f>IF(Coffee_chain[[#This Row],[Profit]]&lt;0,"Negative",IF(Coffee_chain[[#This Row],[Profit]]=0,"No profit","Positive"))</f>
        <v>Positive</v>
      </c>
      <c r="U46" t="s">
        <v>30</v>
      </c>
      <c r="V46" t="str">
        <f>IF(Coffee_chain[[#This Row],[Profit]]&lt;0,"Negative",IF(Coffee_chain[[#This Row],[Profit]]=0,"No profit","Positive"))</f>
        <v>Positive</v>
      </c>
      <c r="W46" s="7">
        <v>213</v>
      </c>
      <c r="X46" t="s">
        <v>29</v>
      </c>
      <c r="Y46" s="9" t="s">
        <v>18</v>
      </c>
    </row>
    <row r="47" spans="1:25" hidden="1" x14ac:dyDescent="0.3">
      <c r="A47">
        <v>213</v>
      </c>
      <c r="B47">
        <v>225</v>
      </c>
      <c r="C47" s="1">
        <v>41214</v>
      </c>
      <c r="D47" t="s">
        <v>16</v>
      </c>
      <c r="E47" t="s">
        <v>28</v>
      </c>
      <c r="F47">
        <v>69</v>
      </c>
      <c r="G47" t="s">
        <v>29</v>
      </c>
      <c r="H47" t="s">
        <v>25</v>
      </c>
      <c r="I47" t="s">
        <v>26</v>
      </c>
      <c r="J47" t="s">
        <v>27</v>
      </c>
      <c r="K47">
        <v>490</v>
      </c>
      <c r="L47">
        <v>450</v>
      </c>
      <c r="M47">
        <v>174</v>
      </c>
      <c r="N47">
        <v>160</v>
      </c>
      <c r="O47">
        <v>210</v>
      </c>
      <c r="P47">
        <v>91</v>
      </c>
      <c r="Q47" t="str">
        <f t="shared" si="0"/>
        <v>Decaf</v>
      </c>
      <c r="R47" t="str">
        <f>IF(Coffee_chain[[#This Row],[Profit]]&lt;0,"Negative",IF(Coffee_chain[[#This Row],[Profit]]=0,"No profit","Positive"))</f>
        <v>Positive</v>
      </c>
      <c r="U47" t="s">
        <v>27</v>
      </c>
      <c r="V47" t="str">
        <f>IF(Coffee_chain[[#This Row],[Profit]]&lt;0,"Negative",IF(Coffee_chain[[#This Row],[Profit]]=0,"No profit","Positive"))</f>
        <v>Positive</v>
      </c>
      <c r="W47" s="6">
        <v>213</v>
      </c>
      <c r="X47" t="s">
        <v>29</v>
      </c>
      <c r="Y47" s="10" t="s">
        <v>25</v>
      </c>
    </row>
    <row r="48" spans="1:25" hidden="1" x14ac:dyDescent="0.3">
      <c r="A48">
        <v>213</v>
      </c>
      <c r="B48">
        <v>118</v>
      </c>
      <c r="C48" s="1">
        <v>41214</v>
      </c>
      <c r="D48" t="s">
        <v>16</v>
      </c>
      <c r="E48" t="s">
        <v>28</v>
      </c>
      <c r="F48">
        <v>33</v>
      </c>
      <c r="G48" t="s">
        <v>29</v>
      </c>
      <c r="H48" t="s">
        <v>25</v>
      </c>
      <c r="I48" t="s">
        <v>37</v>
      </c>
      <c r="J48" t="s">
        <v>38</v>
      </c>
      <c r="K48">
        <v>290</v>
      </c>
      <c r="L48">
        <v>210</v>
      </c>
      <c r="M48">
        <v>128</v>
      </c>
      <c r="N48">
        <v>110</v>
      </c>
      <c r="O48">
        <v>80</v>
      </c>
      <c r="P48">
        <v>44</v>
      </c>
      <c r="Q48" t="str">
        <f t="shared" si="0"/>
        <v>Regular</v>
      </c>
      <c r="R48" t="str">
        <f>IF(Coffee_chain[[#This Row],[Profit]]&lt;0,"Negative",IF(Coffee_chain[[#This Row],[Profit]]=0,"No profit","Positive"))</f>
        <v>Positive</v>
      </c>
      <c r="U48" t="s">
        <v>38</v>
      </c>
      <c r="V48" t="str">
        <f>IF(Coffee_chain[[#This Row],[Profit]]&lt;0,"Negative",IF(Coffee_chain[[#This Row],[Profit]]=0,"No profit","Positive"))</f>
        <v>Positive</v>
      </c>
      <c r="W48" s="7">
        <v>213</v>
      </c>
      <c r="X48" t="s">
        <v>29</v>
      </c>
      <c r="Y48" s="9" t="s">
        <v>25</v>
      </c>
    </row>
    <row r="49" spans="1:25" hidden="1" x14ac:dyDescent="0.3">
      <c r="A49">
        <v>213</v>
      </c>
      <c r="B49">
        <v>81</v>
      </c>
      <c r="C49" s="1">
        <v>41214</v>
      </c>
      <c r="D49" t="s">
        <v>16</v>
      </c>
      <c r="E49" t="s">
        <v>28</v>
      </c>
      <c r="F49">
        <v>22</v>
      </c>
      <c r="G49" t="s">
        <v>29</v>
      </c>
      <c r="H49" t="s">
        <v>25</v>
      </c>
      <c r="I49" t="s">
        <v>26</v>
      </c>
      <c r="J49" t="s">
        <v>35</v>
      </c>
      <c r="K49">
        <v>198</v>
      </c>
      <c r="L49">
        <v>180</v>
      </c>
      <c r="M49">
        <v>84</v>
      </c>
      <c r="N49">
        <v>80</v>
      </c>
      <c r="O49">
        <v>70</v>
      </c>
      <c r="P49">
        <v>33</v>
      </c>
      <c r="Q49" t="str">
        <f t="shared" si="0"/>
        <v>Decaf</v>
      </c>
      <c r="R49" t="str">
        <f>IF(Coffee_chain[[#This Row],[Profit]]&lt;0,"Negative",IF(Coffee_chain[[#This Row],[Profit]]=0,"No profit","Positive"))</f>
        <v>Positive</v>
      </c>
      <c r="U49" t="s">
        <v>35</v>
      </c>
      <c r="V49" t="str">
        <f>IF(Coffee_chain[[#This Row],[Profit]]&lt;0,"Negative",IF(Coffee_chain[[#This Row],[Profit]]=0,"No profit","Positive"))</f>
        <v>Positive</v>
      </c>
      <c r="W49" s="6">
        <v>213</v>
      </c>
      <c r="X49" t="s">
        <v>29</v>
      </c>
      <c r="Y49" s="10" t="s">
        <v>25</v>
      </c>
    </row>
    <row r="50" spans="1:25" hidden="1" x14ac:dyDescent="0.3">
      <c r="A50">
        <v>213</v>
      </c>
      <c r="B50">
        <v>67</v>
      </c>
      <c r="C50" s="1">
        <v>41244</v>
      </c>
      <c r="D50" t="s">
        <v>16</v>
      </c>
      <c r="E50" t="s">
        <v>28</v>
      </c>
      <c r="F50">
        <v>22</v>
      </c>
      <c r="G50" t="s">
        <v>29</v>
      </c>
      <c r="H50" t="s">
        <v>25</v>
      </c>
      <c r="I50" t="s">
        <v>37</v>
      </c>
      <c r="J50" t="s">
        <v>53</v>
      </c>
      <c r="K50">
        <v>168</v>
      </c>
      <c r="L50">
        <v>120</v>
      </c>
      <c r="M50">
        <v>47</v>
      </c>
      <c r="N50">
        <v>50</v>
      </c>
      <c r="O50">
        <v>40</v>
      </c>
      <c r="P50">
        <v>54</v>
      </c>
      <c r="Q50" t="str">
        <f t="shared" si="0"/>
        <v>Regular</v>
      </c>
      <c r="R50" t="str">
        <f>IF(Coffee_chain[[#This Row],[Profit]]&lt;0,"Negative",IF(Coffee_chain[[#This Row],[Profit]]=0,"No profit","Positive"))</f>
        <v>Positive</v>
      </c>
      <c r="U50" t="s">
        <v>53</v>
      </c>
      <c r="V50" t="str">
        <f>IF(Coffee_chain[[#This Row],[Profit]]&lt;0,"Negative",IF(Coffee_chain[[#This Row],[Profit]]=0,"No profit","Positive"))</f>
        <v>Positive</v>
      </c>
      <c r="W50" s="7">
        <v>213</v>
      </c>
      <c r="X50" t="s">
        <v>29</v>
      </c>
      <c r="Y50" s="9" t="s">
        <v>25</v>
      </c>
    </row>
    <row r="51" spans="1:25" hidden="1" x14ac:dyDescent="0.3">
      <c r="A51">
        <v>214</v>
      </c>
      <c r="B51">
        <v>54</v>
      </c>
      <c r="C51" s="1">
        <v>41244</v>
      </c>
      <c r="D51" t="s">
        <v>16</v>
      </c>
      <c r="E51" t="s">
        <v>41</v>
      </c>
      <c r="F51">
        <v>15</v>
      </c>
      <c r="G51" t="s">
        <v>42</v>
      </c>
      <c r="H51" t="s">
        <v>18</v>
      </c>
      <c r="I51" t="s">
        <v>19</v>
      </c>
      <c r="J51" t="s">
        <v>30</v>
      </c>
      <c r="K51">
        <v>133</v>
      </c>
      <c r="L51">
        <v>100</v>
      </c>
      <c r="M51">
        <v>52</v>
      </c>
      <c r="N51">
        <v>40</v>
      </c>
      <c r="O51">
        <v>40</v>
      </c>
      <c r="P51">
        <v>27</v>
      </c>
      <c r="Q51" t="str">
        <f t="shared" si="0"/>
        <v>Decaf</v>
      </c>
      <c r="R51" t="str">
        <f>IF(Coffee_chain[[#This Row],[Profit]]&lt;0,"Negative",IF(Coffee_chain[[#This Row],[Profit]]=0,"No profit","Positive"))</f>
        <v>Positive</v>
      </c>
      <c r="U51" t="s">
        <v>30</v>
      </c>
      <c r="V51" t="str">
        <f>IF(Coffee_chain[[#This Row],[Profit]]&lt;0,"Negative",IF(Coffee_chain[[#This Row],[Profit]]=0,"No profit","Positive"))</f>
        <v>Positive</v>
      </c>
      <c r="W51" s="6">
        <v>214</v>
      </c>
      <c r="X51" t="s">
        <v>42</v>
      </c>
      <c r="Y51" s="10" t="s">
        <v>18</v>
      </c>
    </row>
    <row r="52" spans="1:25" hidden="1" x14ac:dyDescent="0.3">
      <c r="A52">
        <v>214</v>
      </c>
      <c r="B52">
        <v>39</v>
      </c>
      <c r="C52" s="1">
        <v>41183</v>
      </c>
      <c r="D52" t="s">
        <v>16</v>
      </c>
      <c r="E52" t="s">
        <v>41</v>
      </c>
      <c r="F52">
        <v>12</v>
      </c>
      <c r="G52" t="s">
        <v>42</v>
      </c>
      <c r="H52" t="s">
        <v>18</v>
      </c>
      <c r="I52" t="s">
        <v>22</v>
      </c>
      <c r="J52" t="s">
        <v>47</v>
      </c>
      <c r="K52">
        <v>90</v>
      </c>
      <c r="L52">
        <v>130</v>
      </c>
      <c r="M52">
        <v>26</v>
      </c>
      <c r="N52">
        <v>80</v>
      </c>
      <c r="O52">
        <v>40</v>
      </c>
      <c r="P52">
        <v>25</v>
      </c>
      <c r="Q52" t="str">
        <f t="shared" si="0"/>
        <v>Decaf</v>
      </c>
      <c r="R52" t="str">
        <f>IF(Coffee_chain[[#This Row],[Profit]]&lt;0,"Negative",IF(Coffee_chain[[#This Row],[Profit]]=0,"No profit","Positive"))</f>
        <v>Positive</v>
      </c>
      <c r="U52" t="s">
        <v>47</v>
      </c>
      <c r="V52" t="str">
        <f>IF(Coffee_chain[[#This Row],[Profit]]&lt;0,"Negative",IF(Coffee_chain[[#This Row],[Profit]]=0,"No profit","Positive"))</f>
        <v>Positive</v>
      </c>
      <c r="W52" s="7">
        <v>214</v>
      </c>
      <c r="X52" t="s">
        <v>42</v>
      </c>
      <c r="Y52" s="9" t="s">
        <v>18</v>
      </c>
    </row>
    <row r="53" spans="1:25" hidden="1" x14ac:dyDescent="0.3">
      <c r="A53">
        <v>214</v>
      </c>
      <c r="B53">
        <v>41</v>
      </c>
      <c r="C53" s="1">
        <v>41244</v>
      </c>
      <c r="D53" t="s">
        <v>16</v>
      </c>
      <c r="E53" t="s">
        <v>41</v>
      </c>
      <c r="F53">
        <v>13</v>
      </c>
      <c r="G53" t="s">
        <v>42</v>
      </c>
      <c r="H53" t="s">
        <v>25</v>
      </c>
      <c r="I53" t="s">
        <v>26</v>
      </c>
      <c r="J53" t="s">
        <v>27</v>
      </c>
      <c r="K53">
        <v>101</v>
      </c>
      <c r="L53">
        <v>90</v>
      </c>
      <c r="M53">
        <v>24</v>
      </c>
      <c r="N53">
        <v>30</v>
      </c>
      <c r="O53">
        <v>30</v>
      </c>
      <c r="P53">
        <v>36</v>
      </c>
      <c r="Q53" t="str">
        <f t="shared" si="0"/>
        <v>Decaf</v>
      </c>
      <c r="R53" t="str">
        <f>IF(Coffee_chain[[#This Row],[Profit]]&lt;0,"Negative",IF(Coffee_chain[[#This Row],[Profit]]=0,"No profit","Positive"))</f>
        <v>Positive</v>
      </c>
      <c r="U53" t="s">
        <v>27</v>
      </c>
      <c r="V53" t="str">
        <f>IF(Coffee_chain[[#This Row],[Profit]]&lt;0,"Negative",IF(Coffee_chain[[#This Row],[Profit]]=0,"No profit","Positive"))</f>
        <v>Positive</v>
      </c>
      <c r="W53" s="6">
        <v>214</v>
      </c>
      <c r="X53" t="s">
        <v>42</v>
      </c>
      <c r="Y53" s="10" t="s">
        <v>25</v>
      </c>
    </row>
    <row r="54" spans="1:25" x14ac:dyDescent="0.3">
      <c r="A54">
        <v>216</v>
      </c>
      <c r="B54">
        <v>51</v>
      </c>
      <c r="C54" s="1">
        <v>41183</v>
      </c>
      <c r="D54" t="s">
        <v>16</v>
      </c>
      <c r="E54" t="s">
        <v>31</v>
      </c>
      <c r="F54">
        <v>46</v>
      </c>
      <c r="G54" t="s">
        <v>52</v>
      </c>
      <c r="H54" t="s">
        <v>18</v>
      </c>
      <c r="I54" t="s">
        <v>22</v>
      </c>
      <c r="J54" t="s">
        <v>47</v>
      </c>
      <c r="K54">
        <v>122</v>
      </c>
      <c r="L54">
        <v>110</v>
      </c>
      <c r="M54">
        <v>-5</v>
      </c>
      <c r="N54">
        <v>30</v>
      </c>
      <c r="O54">
        <v>40</v>
      </c>
      <c r="P54">
        <v>76</v>
      </c>
      <c r="Q54" t="str">
        <f t="shared" si="0"/>
        <v>Decaf</v>
      </c>
      <c r="R54" t="str">
        <f>IF(Coffee_chain[[#This Row],[Profit]]&lt;0,"Negative",IF(Coffee_chain[[#This Row],[Profit]]=0,"No profit","Positive"))</f>
        <v>Negative</v>
      </c>
      <c r="U54" t="s">
        <v>47</v>
      </c>
      <c r="V54" t="str">
        <f>IF(Coffee_chain[[#This Row],[Profit]]&lt;0,"Negative",IF(Coffee_chain[[#This Row],[Profit]]=0,"No profit","Positive"))</f>
        <v>Negative</v>
      </c>
      <c r="W54" s="7">
        <v>216</v>
      </c>
      <c r="X54" t="s">
        <v>52</v>
      </c>
      <c r="Y54" s="9" t="s">
        <v>18</v>
      </c>
    </row>
    <row r="55" spans="1:25" hidden="1" x14ac:dyDescent="0.3">
      <c r="A55">
        <v>217</v>
      </c>
      <c r="B55">
        <v>76</v>
      </c>
      <c r="C55" s="1">
        <v>41183</v>
      </c>
      <c r="D55" t="s">
        <v>16</v>
      </c>
      <c r="E55" t="s">
        <v>31</v>
      </c>
      <c r="F55">
        <v>21</v>
      </c>
      <c r="G55" t="s">
        <v>33</v>
      </c>
      <c r="H55" t="s">
        <v>25</v>
      </c>
      <c r="I55" t="s">
        <v>37</v>
      </c>
      <c r="J55" t="s">
        <v>38</v>
      </c>
      <c r="K55">
        <v>187</v>
      </c>
      <c r="L55">
        <v>130</v>
      </c>
      <c r="M55">
        <v>78</v>
      </c>
      <c r="N55">
        <v>80</v>
      </c>
      <c r="O55">
        <v>50</v>
      </c>
      <c r="P55">
        <v>33</v>
      </c>
      <c r="Q55" t="str">
        <f t="shared" si="0"/>
        <v>Regular</v>
      </c>
      <c r="R55" t="str">
        <f>IF(Coffee_chain[[#This Row],[Profit]]&lt;0,"Negative",IF(Coffee_chain[[#This Row],[Profit]]=0,"No profit","Positive"))</f>
        <v>Positive</v>
      </c>
      <c r="U55" t="s">
        <v>38</v>
      </c>
      <c r="V55" t="str">
        <f>IF(Coffee_chain[[#This Row],[Profit]]&lt;0,"Negative",IF(Coffee_chain[[#This Row],[Profit]]=0,"No profit","Positive"))</f>
        <v>Positive</v>
      </c>
      <c r="W55" s="6">
        <v>217</v>
      </c>
      <c r="X55" t="s">
        <v>33</v>
      </c>
      <c r="Y55" s="10" t="s">
        <v>25</v>
      </c>
    </row>
    <row r="56" spans="1:25" hidden="1" x14ac:dyDescent="0.3">
      <c r="A56">
        <v>224</v>
      </c>
      <c r="B56">
        <v>228</v>
      </c>
      <c r="C56" s="1">
        <v>41214</v>
      </c>
      <c r="D56" t="s">
        <v>16</v>
      </c>
      <c r="E56" t="s">
        <v>31</v>
      </c>
      <c r="F56">
        <v>75</v>
      </c>
      <c r="G56" t="s">
        <v>33</v>
      </c>
      <c r="H56" t="s">
        <v>18</v>
      </c>
      <c r="I56" t="s">
        <v>19</v>
      </c>
      <c r="J56" t="s">
        <v>32</v>
      </c>
      <c r="K56">
        <v>532</v>
      </c>
      <c r="L56">
        <v>680</v>
      </c>
      <c r="M56">
        <v>196</v>
      </c>
      <c r="N56">
        <v>290</v>
      </c>
      <c r="O56">
        <v>290</v>
      </c>
      <c r="P56">
        <v>108</v>
      </c>
      <c r="Q56" t="str">
        <f t="shared" si="0"/>
        <v>Regular</v>
      </c>
      <c r="R56" t="str">
        <f>IF(Coffee_chain[[#This Row],[Profit]]&lt;0,"Negative",IF(Coffee_chain[[#This Row],[Profit]]=0,"No profit","Positive"))</f>
        <v>Positive</v>
      </c>
      <c r="U56" t="s">
        <v>32</v>
      </c>
      <c r="V56" t="str">
        <f>IF(Coffee_chain[[#This Row],[Profit]]&lt;0,"Negative",IF(Coffee_chain[[#This Row],[Profit]]=0,"No profit","Positive"))</f>
        <v>Positive</v>
      </c>
      <c r="W56" s="7">
        <v>224</v>
      </c>
      <c r="X56" t="s">
        <v>33</v>
      </c>
      <c r="Y56" s="9" t="s">
        <v>18</v>
      </c>
    </row>
    <row r="57" spans="1:25" hidden="1" x14ac:dyDescent="0.3">
      <c r="A57">
        <v>225</v>
      </c>
      <c r="B57">
        <v>103</v>
      </c>
      <c r="C57" s="1">
        <v>41183</v>
      </c>
      <c r="D57" t="s">
        <v>34</v>
      </c>
      <c r="E57" t="s">
        <v>41</v>
      </c>
      <c r="F57">
        <v>33</v>
      </c>
      <c r="G57" t="s">
        <v>55</v>
      </c>
      <c r="H57" t="s">
        <v>25</v>
      </c>
      <c r="I57" t="s">
        <v>26</v>
      </c>
      <c r="J57" t="s">
        <v>35</v>
      </c>
      <c r="K57">
        <v>236</v>
      </c>
      <c r="L57">
        <v>210</v>
      </c>
      <c r="M57">
        <v>87</v>
      </c>
      <c r="N57">
        <v>110</v>
      </c>
      <c r="O57">
        <v>80</v>
      </c>
      <c r="P57">
        <v>46</v>
      </c>
      <c r="Q57" t="str">
        <f t="shared" si="0"/>
        <v>Decaf</v>
      </c>
      <c r="R57" t="str">
        <f>IF(Coffee_chain[[#This Row],[Profit]]&lt;0,"Negative",IF(Coffee_chain[[#This Row],[Profit]]=0,"No profit","Positive"))</f>
        <v>Positive</v>
      </c>
      <c r="U57" t="s">
        <v>35</v>
      </c>
      <c r="V57" t="str">
        <f>IF(Coffee_chain[[#This Row],[Profit]]&lt;0,"Negative",IF(Coffee_chain[[#This Row],[Profit]]=0,"No profit","Positive"))</f>
        <v>Positive</v>
      </c>
      <c r="W57" s="6">
        <v>225</v>
      </c>
      <c r="X57" t="s">
        <v>55</v>
      </c>
      <c r="Y57" s="10" t="s">
        <v>25</v>
      </c>
    </row>
    <row r="58" spans="1:25" hidden="1" x14ac:dyDescent="0.3">
      <c r="A58">
        <v>225</v>
      </c>
      <c r="B58">
        <v>60</v>
      </c>
      <c r="C58" s="1">
        <v>41548</v>
      </c>
      <c r="D58" t="s">
        <v>34</v>
      </c>
      <c r="E58" t="s">
        <v>41</v>
      </c>
      <c r="F58">
        <v>18</v>
      </c>
      <c r="G58" t="s">
        <v>55</v>
      </c>
      <c r="H58" t="s">
        <v>18</v>
      </c>
      <c r="I58" t="s">
        <v>19</v>
      </c>
      <c r="J58" t="s">
        <v>32</v>
      </c>
      <c r="K58">
        <v>169</v>
      </c>
      <c r="L58">
        <v>100</v>
      </c>
      <c r="M58">
        <v>86</v>
      </c>
      <c r="N58">
        <v>70</v>
      </c>
      <c r="O58">
        <v>30</v>
      </c>
      <c r="P58">
        <v>41</v>
      </c>
      <c r="Q58" t="str">
        <f t="shared" si="0"/>
        <v>Regular</v>
      </c>
      <c r="R58" t="str">
        <f>IF(Coffee_chain[[#This Row],[Profit]]&lt;0,"Negative",IF(Coffee_chain[[#This Row],[Profit]]=0,"No profit","Positive"))</f>
        <v>Positive</v>
      </c>
      <c r="U58" t="s">
        <v>32</v>
      </c>
      <c r="V58" t="str">
        <f>IF(Coffee_chain[[#This Row],[Profit]]&lt;0,"Negative",IF(Coffee_chain[[#This Row],[Profit]]=0,"No profit","Positive"))</f>
        <v>Positive</v>
      </c>
      <c r="W58" s="7">
        <v>225</v>
      </c>
      <c r="X58" t="s">
        <v>55</v>
      </c>
      <c r="Y58" s="9" t="s">
        <v>18</v>
      </c>
    </row>
    <row r="59" spans="1:25" hidden="1" x14ac:dyDescent="0.3">
      <c r="A59">
        <v>225</v>
      </c>
      <c r="B59">
        <v>94</v>
      </c>
      <c r="C59" s="1">
        <v>41244</v>
      </c>
      <c r="D59" t="s">
        <v>34</v>
      </c>
      <c r="E59" t="s">
        <v>41</v>
      </c>
      <c r="F59">
        <v>31</v>
      </c>
      <c r="G59" t="s">
        <v>55</v>
      </c>
      <c r="H59" t="s">
        <v>25</v>
      </c>
      <c r="I59" t="s">
        <v>26</v>
      </c>
      <c r="J59" t="s">
        <v>35</v>
      </c>
      <c r="K59">
        <v>214</v>
      </c>
      <c r="L59">
        <v>190</v>
      </c>
      <c r="M59">
        <v>77</v>
      </c>
      <c r="N59">
        <v>70</v>
      </c>
      <c r="O59">
        <v>80</v>
      </c>
      <c r="P59">
        <v>43</v>
      </c>
      <c r="Q59" t="str">
        <f t="shared" si="0"/>
        <v>Decaf</v>
      </c>
      <c r="R59" t="str">
        <f>IF(Coffee_chain[[#This Row],[Profit]]&lt;0,"Negative",IF(Coffee_chain[[#This Row],[Profit]]=0,"No profit","Positive"))</f>
        <v>Positive</v>
      </c>
      <c r="U59" t="s">
        <v>35</v>
      </c>
      <c r="V59" t="str">
        <f>IF(Coffee_chain[[#This Row],[Profit]]&lt;0,"Negative",IF(Coffee_chain[[#This Row],[Profit]]=0,"No profit","Positive"))</f>
        <v>Positive</v>
      </c>
      <c r="W59" s="6">
        <v>225</v>
      </c>
      <c r="X59" t="s">
        <v>55</v>
      </c>
      <c r="Y59" s="10" t="s">
        <v>25</v>
      </c>
    </row>
    <row r="60" spans="1:25" hidden="1" x14ac:dyDescent="0.3">
      <c r="A60">
        <v>225</v>
      </c>
      <c r="B60">
        <v>79</v>
      </c>
      <c r="C60" s="1">
        <v>41548</v>
      </c>
      <c r="D60" t="s">
        <v>34</v>
      </c>
      <c r="E60" t="s">
        <v>41</v>
      </c>
      <c r="F60">
        <v>30</v>
      </c>
      <c r="G60" t="s">
        <v>55</v>
      </c>
      <c r="H60" t="s">
        <v>25</v>
      </c>
      <c r="I60" t="s">
        <v>26</v>
      </c>
      <c r="J60" t="s">
        <v>27</v>
      </c>
      <c r="K60">
        <v>189</v>
      </c>
      <c r="L60">
        <v>150</v>
      </c>
      <c r="M60">
        <v>50</v>
      </c>
      <c r="N60">
        <v>60</v>
      </c>
      <c r="O60">
        <v>60</v>
      </c>
      <c r="P60">
        <v>64</v>
      </c>
      <c r="Q60" t="str">
        <f t="shared" si="0"/>
        <v>Decaf</v>
      </c>
      <c r="R60" t="str">
        <f>IF(Coffee_chain[[#This Row],[Profit]]&lt;0,"Negative",IF(Coffee_chain[[#This Row],[Profit]]=0,"No profit","Positive"))</f>
        <v>Positive</v>
      </c>
      <c r="U60" t="s">
        <v>27</v>
      </c>
      <c r="V60" t="str">
        <f>IF(Coffee_chain[[#This Row],[Profit]]&lt;0,"Negative",IF(Coffee_chain[[#This Row],[Profit]]=0,"No profit","Positive"))</f>
        <v>Positive</v>
      </c>
      <c r="W60" s="7">
        <v>225</v>
      </c>
      <c r="X60" t="s">
        <v>55</v>
      </c>
      <c r="Y60" s="9" t="s">
        <v>25</v>
      </c>
    </row>
    <row r="61" spans="1:25" hidden="1" x14ac:dyDescent="0.3">
      <c r="A61">
        <v>225</v>
      </c>
      <c r="B61">
        <v>53</v>
      </c>
      <c r="C61" s="1">
        <v>41214</v>
      </c>
      <c r="D61" t="s">
        <v>34</v>
      </c>
      <c r="E61" t="s">
        <v>41</v>
      </c>
      <c r="F61">
        <v>16</v>
      </c>
      <c r="G61" t="s">
        <v>55</v>
      </c>
      <c r="H61" t="s">
        <v>18</v>
      </c>
      <c r="I61" t="s">
        <v>19</v>
      </c>
      <c r="J61" t="s">
        <v>32</v>
      </c>
      <c r="K61">
        <v>141</v>
      </c>
      <c r="L61">
        <v>100</v>
      </c>
      <c r="M61">
        <v>49</v>
      </c>
      <c r="N61">
        <v>30</v>
      </c>
      <c r="O61">
        <v>40</v>
      </c>
      <c r="P61">
        <v>39</v>
      </c>
      <c r="Q61" t="str">
        <f t="shared" si="0"/>
        <v>Regular</v>
      </c>
      <c r="R61" t="str">
        <f>IF(Coffee_chain[[#This Row],[Profit]]&lt;0,"Negative",IF(Coffee_chain[[#This Row],[Profit]]=0,"No profit","Positive"))</f>
        <v>Positive</v>
      </c>
      <c r="U61" t="s">
        <v>32</v>
      </c>
      <c r="V61" t="str">
        <f>IF(Coffee_chain[[#This Row],[Profit]]&lt;0,"Negative",IF(Coffee_chain[[#This Row],[Profit]]=0,"No profit","Positive"))</f>
        <v>Positive</v>
      </c>
      <c r="W61" s="6">
        <v>225</v>
      </c>
      <c r="X61" t="s">
        <v>55</v>
      </c>
      <c r="Y61" s="10" t="s">
        <v>18</v>
      </c>
    </row>
    <row r="62" spans="1:25" hidden="1" x14ac:dyDescent="0.3">
      <c r="A62">
        <v>225</v>
      </c>
      <c r="B62">
        <v>48</v>
      </c>
      <c r="C62" s="1">
        <v>41183</v>
      </c>
      <c r="D62" t="s">
        <v>34</v>
      </c>
      <c r="E62" t="s">
        <v>41</v>
      </c>
      <c r="F62">
        <v>13</v>
      </c>
      <c r="G62" t="s">
        <v>55</v>
      </c>
      <c r="H62" t="s">
        <v>18</v>
      </c>
      <c r="I62" t="s">
        <v>22</v>
      </c>
      <c r="J62" t="s">
        <v>23</v>
      </c>
      <c r="K62">
        <v>119</v>
      </c>
      <c r="L62">
        <v>160</v>
      </c>
      <c r="M62">
        <v>47</v>
      </c>
      <c r="N62">
        <v>80</v>
      </c>
      <c r="O62">
        <v>70</v>
      </c>
      <c r="P62">
        <v>24</v>
      </c>
      <c r="Q62" t="str">
        <f t="shared" si="0"/>
        <v>Regular</v>
      </c>
      <c r="R62" t="str">
        <f>IF(Coffee_chain[[#This Row],[Profit]]&lt;0,"Negative",IF(Coffee_chain[[#This Row],[Profit]]=0,"No profit","Positive"))</f>
        <v>Positive</v>
      </c>
      <c r="U62" t="s">
        <v>23</v>
      </c>
      <c r="V62" t="str">
        <f>IF(Coffee_chain[[#This Row],[Profit]]&lt;0,"Negative",IF(Coffee_chain[[#This Row],[Profit]]=0,"No profit","Positive"))</f>
        <v>Positive</v>
      </c>
      <c r="W62" s="7">
        <v>225</v>
      </c>
      <c r="X62" t="s">
        <v>55</v>
      </c>
      <c r="Y62" s="9" t="s">
        <v>18</v>
      </c>
    </row>
    <row r="63" spans="1:25" hidden="1" x14ac:dyDescent="0.3">
      <c r="A63">
        <v>225</v>
      </c>
      <c r="B63">
        <v>41</v>
      </c>
      <c r="C63" s="1">
        <v>41609</v>
      </c>
      <c r="D63" t="s">
        <v>34</v>
      </c>
      <c r="E63" t="s">
        <v>41</v>
      </c>
      <c r="F63">
        <v>12</v>
      </c>
      <c r="G63" t="s">
        <v>55</v>
      </c>
      <c r="H63" t="s">
        <v>18</v>
      </c>
      <c r="I63" t="s">
        <v>19</v>
      </c>
      <c r="J63" t="s">
        <v>32</v>
      </c>
      <c r="K63">
        <v>114</v>
      </c>
      <c r="L63">
        <v>80</v>
      </c>
      <c r="M63">
        <v>46</v>
      </c>
      <c r="N63">
        <v>20</v>
      </c>
      <c r="O63">
        <v>30</v>
      </c>
      <c r="P63">
        <v>35</v>
      </c>
      <c r="Q63" t="str">
        <f t="shared" si="0"/>
        <v>Regular</v>
      </c>
      <c r="R63" t="str">
        <f>IF(Coffee_chain[[#This Row],[Profit]]&lt;0,"Negative",IF(Coffee_chain[[#This Row],[Profit]]=0,"No profit","Positive"))</f>
        <v>Positive</v>
      </c>
      <c r="U63" t="s">
        <v>32</v>
      </c>
      <c r="V63" t="str">
        <f>IF(Coffee_chain[[#This Row],[Profit]]&lt;0,"Negative",IF(Coffee_chain[[#This Row],[Profit]]=0,"No profit","Positive"))</f>
        <v>Positive</v>
      </c>
      <c r="W63" s="6">
        <v>225</v>
      </c>
      <c r="X63" t="s">
        <v>55</v>
      </c>
      <c r="Y63" s="10" t="s">
        <v>18</v>
      </c>
    </row>
    <row r="64" spans="1:25" hidden="1" x14ac:dyDescent="0.3">
      <c r="A64">
        <v>225</v>
      </c>
      <c r="B64">
        <v>48</v>
      </c>
      <c r="C64" s="1">
        <v>41183</v>
      </c>
      <c r="D64" t="s">
        <v>34</v>
      </c>
      <c r="E64" t="s">
        <v>41</v>
      </c>
      <c r="F64">
        <v>13</v>
      </c>
      <c r="G64" t="s">
        <v>55</v>
      </c>
      <c r="H64" t="s">
        <v>18</v>
      </c>
      <c r="I64" t="s">
        <v>22</v>
      </c>
      <c r="J64" t="s">
        <v>47</v>
      </c>
      <c r="K64">
        <v>118</v>
      </c>
      <c r="L64">
        <v>160</v>
      </c>
      <c r="M64">
        <v>45</v>
      </c>
      <c r="N64">
        <v>80</v>
      </c>
      <c r="O64">
        <v>70</v>
      </c>
      <c r="P64">
        <v>25</v>
      </c>
      <c r="Q64" t="str">
        <f t="shared" si="0"/>
        <v>Decaf</v>
      </c>
      <c r="R64" t="str">
        <f>IF(Coffee_chain[[#This Row],[Profit]]&lt;0,"Negative",IF(Coffee_chain[[#This Row],[Profit]]=0,"No profit","Positive"))</f>
        <v>Positive</v>
      </c>
      <c r="U64" t="s">
        <v>47</v>
      </c>
      <c r="V64" t="str">
        <f>IF(Coffee_chain[[#This Row],[Profit]]&lt;0,"Negative",IF(Coffee_chain[[#This Row],[Profit]]=0,"No profit","Positive"))</f>
        <v>Positive</v>
      </c>
      <c r="W64" s="7">
        <v>225</v>
      </c>
      <c r="X64" t="s">
        <v>55</v>
      </c>
      <c r="Y64" s="9" t="s">
        <v>18</v>
      </c>
    </row>
    <row r="65" spans="1:25" hidden="1" x14ac:dyDescent="0.3">
      <c r="A65">
        <v>225</v>
      </c>
      <c r="B65">
        <v>47</v>
      </c>
      <c r="C65" s="1">
        <v>41214</v>
      </c>
      <c r="D65" t="s">
        <v>34</v>
      </c>
      <c r="E65" t="s">
        <v>41</v>
      </c>
      <c r="F65">
        <v>13</v>
      </c>
      <c r="G65" t="s">
        <v>55</v>
      </c>
      <c r="H65" t="s">
        <v>18</v>
      </c>
      <c r="I65" t="s">
        <v>22</v>
      </c>
      <c r="J65" t="s">
        <v>23</v>
      </c>
      <c r="K65">
        <v>115</v>
      </c>
      <c r="L65">
        <v>130</v>
      </c>
      <c r="M65">
        <v>44</v>
      </c>
      <c r="N65">
        <v>60</v>
      </c>
      <c r="O65">
        <v>50</v>
      </c>
      <c r="P65">
        <v>24</v>
      </c>
      <c r="Q65" t="str">
        <f t="shared" si="0"/>
        <v>Regular</v>
      </c>
      <c r="R65" t="str">
        <f>IF(Coffee_chain[[#This Row],[Profit]]&lt;0,"Negative",IF(Coffee_chain[[#This Row],[Profit]]=0,"No profit","Positive"))</f>
        <v>Positive</v>
      </c>
      <c r="U65" t="s">
        <v>23</v>
      </c>
      <c r="V65" t="str">
        <f>IF(Coffee_chain[[#This Row],[Profit]]&lt;0,"Negative",IF(Coffee_chain[[#This Row],[Profit]]=0,"No profit","Positive"))</f>
        <v>Positive</v>
      </c>
      <c r="W65" s="6">
        <v>225</v>
      </c>
      <c r="X65" t="s">
        <v>55</v>
      </c>
      <c r="Y65" s="10" t="s">
        <v>18</v>
      </c>
    </row>
    <row r="66" spans="1:25" hidden="1" x14ac:dyDescent="0.3">
      <c r="A66">
        <v>225</v>
      </c>
      <c r="B66">
        <v>49</v>
      </c>
      <c r="C66" s="1">
        <v>41214</v>
      </c>
      <c r="D66" t="s">
        <v>34</v>
      </c>
      <c r="E66" t="s">
        <v>41</v>
      </c>
      <c r="F66">
        <v>15</v>
      </c>
      <c r="G66" t="s">
        <v>55</v>
      </c>
      <c r="H66" t="s">
        <v>18</v>
      </c>
      <c r="I66" t="s">
        <v>19</v>
      </c>
      <c r="J66" t="s">
        <v>30</v>
      </c>
      <c r="K66">
        <v>120</v>
      </c>
      <c r="L66">
        <v>90</v>
      </c>
      <c r="M66">
        <v>34</v>
      </c>
      <c r="N66">
        <v>30</v>
      </c>
      <c r="O66">
        <v>30</v>
      </c>
      <c r="P66">
        <v>37</v>
      </c>
      <c r="Q66" t="str">
        <f t="shared" ref="Q66:Q129" si="1">IF(J66="Lemon","Decaf",IF(J66="Mint","Decaf",IF(J66="Decaf Espresso","Decaf",IF(J66="Decaf Irish Cream","Decaf",IF(J66="Chamomile","Decaf","Regular")))))</f>
        <v>Decaf</v>
      </c>
      <c r="R66" t="str">
        <f>IF(Coffee_chain[[#This Row],[Profit]]&lt;0,"Negative",IF(Coffee_chain[[#This Row],[Profit]]=0,"No profit","Positive"))</f>
        <v>Positive</v>
      </c>
      <c r="U66" t="s">
        <v>30</v>
      </c>
      <c r="V66" t="str">
        <f>IF(Coffee_chain[[#This Row],[Profit]]&lt;0,"Negative",IF(Coffee_chain[[#This Row],[Profit]]=0,"No profit","Positive"))</f>
        <v>Positive</v>
      </c>
      <c r="W66" s="7">
        <v>225</v>
      </c>
      <c r="X66" t="s">
        <v>55</v>
      </c>
      <c r="Y66" s="9" t="s">
        <v>18</v>
      </c>
    </row>
    <row r="67" spans="1:25" hidden="1" x14ac:dyDescent="0.3">
      <c r="A67">
        <v>225</v>
      </c>
      <c r="B67">
        <v>34</v>
      </c>
      <c r="C67" s="1">
        <v>41244</v>
      </c>
      <c r="D67" t="s">
        <v>34</v>
      </c>
      <c r="E67" t="s">
        <v>41</v>
      </c>
      <c r="F67">
        <v>9</v>
      </c>
      <c r="G67" t="s">
        <v>55</v>
      </c>
      <c r="H67" t="s">
        <v>18</v>
      </c>
      <c r="I67" t="s">
        <v>22</v>
      </c>
      <c r="J67" t="s">
        <v>47</v>
      </c>
      <c r="K67">
        <v>85</v>
      </c>
      <c r="L67">
        <v>100</v>
      </c>
      <c r="M67">
        <v>31</v>
      </c>
      <c r="N67">
        <v>50</v>
      </c>
      <c r="O67">
        <v>40</v>
      </c>
      <c r="P67">
        <v>20</v>
      </c>
      <c r="Q67" t="str">
        <f t="shared" si="1"/>
        <v>Decaf</v>
      </c>
      <c r="R67" t="str">
        <f>IF(Coffee_chain[[#This Row],[Profit]]&lt;0,"Negative",IF(Coffee_chain[[#This Row],[Profit]]=0,"No profit","Positive"))</f>
        <v>Positive</v>
      </c>
      <c r="U67" t="s">
        <v>47</v>
      </c>
      <c r="V67" t="str">
        <f>IF(Coffee_chain[[#This Row],[Profit]]&lt;0,"Negative",IF(Coffee_chain[[#This Row],[Profit]]=0,"No profit","Positive"))</f>
        <v>Positive</v>
      </c>
      <c r="W67" s="6">
        <v>225</v>
      </c>
      <c r="X67" t="s">
        <v>55</v>
      </c>
      <c r="Y67" s="10" t="s">
        <v>18</v>
      </c>
    </row>
    <row r="68" spans="1:25" hidden="1" x14ac:dyDescent="0.3">
      <c r="A68">
        <v>225</v>
      </c>
      <c r="B68">
        <v>43</v>
      </c>
      <c r="C68" s="1">
        <v>41244</v>
      </c>
      <c r="D68" t="s">
        <v>34</v>
      </c>
      <c r="E68" t="s">
        <v>41</v>
      </c>
      <c r="F68">
        <v>13</v>
      </c>
      <c r="G68" t="s">
        <v>55</v>
      </c>
      <c r="H68" t="s">
        <v>18</v>
      </c>
      <c r="I68" t="s">
        <v>19</v>
      </c>
      <c r="J68" t="s">
        <v>30</v>
      </c>
      <c r="K68">
        <v>106</v>
      </c>
      <c r="L68">
        <v>80</v>
      </c>
      <c r="M68">
        <v>27</v>
      </c>
      <c r="N68">
        <v>20</v>
      </c>
      <c r="O68">
        <v>30</v>
      </c>
      <c r="P68">
        <v>36</v>
      </c>
      <c r="Q68" t="str">
        <f t="shared" si="1"/>
        <v>Decaf</v>
      </c>
      <c r="R68" t="str">
        <f>IF(Coffee_chain[[#This Row],[Profit]]&lt;0,"Negative",IF(Coffee_chain[[#This Row],[Profit]]=0,"No profit","Positive"))</f>
        <v>Positive</v>
      </c>
      <c r="U68" t="s">
        <v>30</v>
      </c>
      <c r="V68" t="str">
        <f>IF(Coffee_chain[[#This Row],[Profit]]&lt;0,"Negative",IF(Coffee_chain[[#This Row],[Profit]]=0,"No profit","Positive"))</f>
        <v>Positive</v>
      </c>
      <c r="W68" s="7">
        <v>225</v>
      </c>
      <c r="X68" t="s">
        <v>55</v>
      </c>
      <c r="Y68" s="9" t="s">
        <v>18</v>
      </c>
    </row>
    <row r="69" spans="1:25" x14ac:dyDescent="0.3">
      <c r="A69">
        <v>225</v>
      </c>
      <c r="B69">
        <v>55</v>
      </c>
      <c r="C69" s="1">
        <v>41609</v>
      </c>
      <c r="D69" t="s">
        <v>34</v>
      </c>
      <c r="E69" t="s">
        <v>41</v>
      </c>
      <c r="F69">
        <v>49</v>
      </c>
      <c r="G69" t="s">
        <v>55</v>
      </c>
      <c r="H69" t="s">
        <v>18</v>
      </c>
      <c r="I69" t="s">
        <v>19</v>
      </c>
      <c r="J69" t="s">
        <v>43</v>
      </c>
      <c r="K69">
        <v>140</v>
      </c>
      <c r="L69">
        <v>100</v>
      </c>
      <c r="M69">
        <v>-4</v>
      </c>
      <c r="N69">
        <v>0</v>
      </c>
      <c r="O69">
        <v>40</v>
      </c>
      <c r="P69">
        <v>79</v>
      </c>
      <c r="Q69" t="str">
        <f t="shared" si="1"/>
        <v>Regular</v>
      </c>
      <c r="R69" t="str">
        <f>IF(Coffee_chain[[#This Row],[Profit]]&lt;0,"Negative",IF(Coffee_chain[[#This Row],[Profit]]=0,"No profit","Positive"))</f>
        <v>Negative</v>
      </c>
      <c r="U69" t="s">
        <v>43</v>
      </c>
      <c r="V69" t="str">
        <f>IF(Coffee_chain[[#This Row],[Profit]]&lt;0,"Negative",IF(Coffee_chain[[#This Row],[Profit]]=0,"No profit","Positive"))</f>
        <v>Negative</v>
      </c>
      <c r="W69" s="6">
        <v>225</v>
      </c>
      <c r="X69" t="s">
        <v>55</v>
      </c>
      <c r="Y69" s="10" t="s">
        <v>18</v>
      </c>
    </row>
    <row r="70" spans="1:25" hidden="1" x14ac:dyDescent="0.3">
      <c r="A70">
        <v>234</v>
      </c>
      <c r="B70">
        <v>181</v>
      </c>
      <c r="C70" s="1">
        <v>41579</v>
      </c>
      <c r="D70" t="s">
        <v>16</v>
      </c>
      <c r="E70" t="s">
        <v>31</v>
      </c>
      <c r="F70">
        <v>50</v>
      </c>
      <c r="G70" t="s">
        <v>52</v>
      </c>
      <c r="H70" t="s">
        <v>18</v>
      </c>
      <c r="I70" t="s">
        <v>19</v>
      </c>
      <c r="J70" t="s">
        <v>32</v>
      </c>
      <c r="K70">
        <v>387</v>
      </c>
      <c r="L70">
        <v>460</v>
      </c>
      <c r="M70">
        <v>159</v>
      </c>
      <c r="N70">
        <v>170</v>
      </c>
      <c r="O70">
        <v>230</v>
      </c>
      <c r="P70">
        <v>75</v>
      </c>
      <c r="Q70" t="str">
        <f t="shared" si="1"/>
        <v>Regular</v>
      </c>
      <c r="R70" t="str">
        <f>IF(Coffee_chain[[#This Row],[Profit]]&lt;0,"Negative",IF(Coffee_chain[[#This Row],[Profit]]=0,"No profit","Positive"))</f>
        <v>Positive</v>
      </c>
      <c r="U70" t="s">
        <v>32</v>
      </c>
      <c r="V70" t="str">
        <f>IF(Coffee_chain[[#This Row],[Profit]]&lt;0,"Negative",IF(Coffee_chain[[#This Row],[Profit]]=0,"No profit","Positive"))</f>
        <v>Positive</v>
      </c>
      <c r="W70" s="7">
        <v>234</v>
      </c>
      <c r="X70" t="s">
        <v>52</v>
      </c>
      <c r="Y70" s="9" t="s">
        <v>18</v>
      </c>
    </row>
    <row r="71" spans="1:25" hidden="1" x14ac:dyDescent="0.3">
      <c r="A71">
        <v>234</v>
      </c>
      <c r="B71">
        <v>82</v>
      </c>
      <c r="C71" s="1">
        <v>41183</v>
      </c>
      <c r="D71" t="s">
        <v>16</v>
      </c>
      <c r="E71" t="s">
        <v>31</v>
      </c>
      <c r="F71">
        <v>27</v>
      </c>
      <c r="G71" t="s">
        <v>52</v>
      </c>
      <c r="H71" t="s">
        <v>25</v>
      </c>
      <c r="I71" t="s">
        <v>37</v>
      </c>
      <c r="J71" t="s">
        <v>38</v>
      </c>
      <c r="K71">
        <v>205</v>
      </c>
      <c r="L71">
        <v>140</v>
      </c>
      <c r="M71">
        <v>65</v>
      </c>
      <c r="N71">
        <v>60</v>
      </c>
      <c r="O71">
        <v>50</v>
      </c>
      <c r="P71">
        <v>58</v>
      </c>
      <c r="Q71" t="str">
        <f t="shared" si="1"/>
        <v>Regular</v>
      </c>
      <c r="R71" t="str">
        <f>IF(Coffee_chain[[#This Row],[Profit]]&lt;0,"Negative",IF(Coffee_chain[[#This Row],[Profit]]=0,"No profit","Positive"))</f>
        <v>Positive</v>
      </c>
      <c r="U71" t="s">
        <v>38</v>
      </c>
      <c r="V71" t="str">
        <f>IF(Coffee_chain[[#This Row],[Profit]]&lt;0,"Negative",IF(Coffee_chain[[#This Row],[Profit]]=0,"No profit","Positive"))</f>
        <v>Positive</v>
      </c>
      <c r="W71" s="6">
        <v>234</v>
      </c>
      <c r="X71" t="s">
        <v>52</v>
      </c>
      <c r="Y71" s="10" t="s">
        <v>25</v>
      </c>
    </row>
    <row r="72" spans="1:25" hidden="1" x14ac:dyDescent="0.3">
      <c r="A72">
        <v>234</v>
      </c>
      <c r="B72">
        <v>59</v>
      </c>
      <c r="C72" s="1">
        <v>41579</v>
      </c>
      <c r="D72" t="s">
        <v>16</v>
      </c>
      <c r="E72" t="s">
        <v>31</v>
      </c>
      <c r="F72">
        <v>19</v>
      </c>
      <c r="G72" t="s">
        <v>52</v>
      </c>
      <c r="H72" t="s">
        <v>18</v>
      </c>
      <c r="I72" t="s">
        <v>22</v>
      </c>
      <c r="J72" t="s">
        <v>44</v>
      </c>
      <c r="K72">
        <v>147</v>
      </c>
      <c r="L72">
        <v>130</v>
      </c>
      <c r="M72">
        <v>49</v>
      </c>
      <c r="N72">
        <v>50</v>
      </c>
      <c r="O72">
        <v>50</v>
      </c>
      <c r="P72">
        <v>46</v>
      </c>
      <c r="Q72" t="str">
        <f t="shared" si="1"/>
        <v>Regular</v>
      </c>
      <c r="R72" t="str">
        <f>IF(Coffee_chain[[#This Row],[Profit]]&lt;0,"Negative",IF(Coffee_chain[[#This Row],[Profit]]=0,"No profit","Positive"))</f>
        <v>Positive</v>
      </c>
      <c r="U72" t="s">
        <v>44</v>
      </c>
      <c r="V72" t="str">
        <f>IF(Coffee_chain[[#This Row],[Profit]]&lt;0,"Negative",IF(Coffee_chain[[#This Row],[Profit]]=0,"No profit","Positive"))</f>
        <v>Positive</v>
      </c>
      <c r="W72" s="7">
        <v>234</v>
      </c>
      <c r="X72" t="s">
        <v>52</v>
      </c>
      <c r="Y72" s="9" t="s">
        <v>18</v>
      </c>
    </row>
    <row r="73" spans="1:25" hidden="1" x14ac:dyDescent="0.3">
      <c r="A73">
        <v>234</v>
      </c>
      <c r="B73">
        <v>46</v>
      </c>
      <c r="C73" s="1">
        <v>41579</v>
      </c>
      <c r="D73" t="s">
        <v>16</v>
      </c>
      <c r="E73" t="s">
        <v>31</v>
      </c>
      <c r="F73">
        <v>14</v>
      </c>
      <c r="G73" t="s">
        <v>52</v>
      </c>
      <c r="H73" t="s">
        <v>18</v>
      </c>
      <c r="I73" t="s">
        <v>22</v>
      </c>
      <c r="J73" t="s">
        <v>23</v>
      </c>
      <c r="K73">
        <v>121</v>
      </c>
      <c r="L73">
        <v>110</v>
      </c>
      <c r="M73">
        <v>47</v>
      </c>
      <c r="N73">
        <v>40</v>
      </c>
      <c r="O73">
        <v>40</v>
      </c>
      <c r="P73">
        <v>36</v>
      </c>
      <c r="Q73" t="str">
        <f t="shared" si="1"/>
        <v>Regular</v>
      </c>
      <c r="R73" t="str">
        <f>IF(Coffee_chain[[#This Row],[Profit]]&lt;0,"Negative",IF(Coffee_chain[[#This Row],[Profit]]=0,"No profit","Positive"))</f>
        <v>Positive</v>
      </c>
      <c r="U73" t="s">
        <v>23</v>
      </c>
      <c r="V73" t="str">
        <f>IF(Coffee_chain[[#This Row],[Profit]]&lt;0,"Negative",IF(Coffee_chain[[#This Row],[Profit]]=0,"No profit","Positive"))</f>
        <v>Positive</v>
      </c>
      <c r="W73" s="6">
        <v>234</v>
      </c>
      <c r="X73" t="s">
        <v>52</v>
      </c>
      <c r="Y73" s="10" t="s">
        <v>18</v>
      </c>
    </row>
    <row r="74" spans="1:25" hidden="1" x14ac:dyDescent="0.3">
      <c r="A74">
        <v>234</v>
      </c>
      <c r="B74">
        <v>54</v>
      </c>
      <c r="C74" s="1">
        <v>41609</v>
      </c>
      <c r="D74" t="s">
        <v>16</v>
      </c>
      <c r="E74" t="s">
        <v>31</v>
      </c>
      <c r="F74">
        <v>17</v>
      </c>
      <c r="G74" t="s">
        <v>52</v>
      </c>
      <c r="H74" t="s">
        <v>18</v>
      </c>
      <c r="I74" t="s">
        <v>22</v>
      </c>
      <c r="J74" t="s">
        <v>44</v>
      </c>
      <c r="K74">
        <v>135</v>
      </c>
      <c r="L74">
        <v>120</v>
      </c>
      <c r="M74">
        <v>43</v>
      </c>
      <c r="N74">
        <v>40</v>
      </c>
      <c r="O74">
        <v>50</v>
      </c>
      <c r="P74">
        <v>44</v>
      </c>
      <c r="Q74" t="str">
        <f t="shared" si="1"/>
        <v>Regular</v>
      </c>
      <c r="R74" t="str">
        <f>IF(Coffee_chain[[#This Row],[Profit]]&lt;0,"Negative",IF(Coffee_chain[[#This Row],[Profit]]=0,"No profit","Positive"))</f>
        <v>Positive</v>
      </c>
      <c r="U74" t="s">
        <v>44</v>
      </c>
      <c r="V74" t="str">
        <f>IF(Coffee_chain[[#This Row],[Profit]]&lt;0,"Negative",IF(Coffee_chain[[#This Row],[Profit]]=0,"No profit","Positive"))</f>
        <v>Positive</v>
      </c>
      <c r="W74" s="7">
        <v>234</v>
      </c>
      <c r="X74" t="s">
        <v>52</v>
      </c>
      <c r="Y74" s="9" t="s">
        <v>18</v>
      </c>
    </row>
    <row r="75" spans="1:25" x14ac:dyDescent="0.3">
      <c r="A75">
        <v>234</v>
      </c>
      <c r="B75">
        <v>51</v>
      </c>
      <c r="C75" s="1">
        <v>41548</v>
      </c>
      <c r="D75" t="s">
        <v>16</v>
      </c>
      <c r="E75" t="s">
        <v>31</v>
      </c>
      <c r="F75">
        <v>46</v>
      </c>
      <c r="G75" t="s">
        <v>52</v>
      </c>
      <c r="H75" t="s">
        <v>18</v>
      </c>
      <c r="I75" t="s">
        <v>22</v>
      </c>
      <c r="J75" t="s">
        <v>47</v>
      </c>
      <c r="K75">
        <v>130</v>
      </c>
      <c r="L75">
        <v>110</v>
      </c>
      <c r="M75">
        <v>-7</v>
      </c>
      <c r="N75">
        <v>30</v>
      </c>
      <c r="O75">
        <v>40</v>
      </c>
      <c r="P75">
        <v>76</v>
      </c>
      <c r="Q75" t="str">
        <f t="shared" si="1"/>
        <v>Decaf</v>
      </c>
      <c r="R75" t="str">
        <f>IF(Coffee_chain[[#This Row],[Profit]]&lt;0,"Negative",IF(Coffee_chain[[#This Row],[Profit]]=0,"No profit","Positive"))</f>
        <v>Negative</v>
      </c>
      <c r="U75" t="s">
        <v>47</v>
      </c>
      <c r="V75" t="str">
        <f>IF(Coffee_chain[[#This Row],[Profit]]&lt;0,"Negative",IF(Coffee_chain[[#This Row],[Profit]]=0,"No profit","Positive"))</f>
        <v>Negative</v>
      </c>
      <c r="W75" s="6">
        <v>234</v>
      </c>
      <c r="X75" t="s">
        <v>52</v>
      </c>
      <c r="Y75" s="10" t="s">
        <v>18</v>
      </c>
    </row>
    <row r="76" spans="1:25" hidden="1" x14ac:dyDescent="0.3">
      <c r="A76">
        <v>239</v>
      </c>
      <c r="B76">
        <v>86</v>
      </c>
      <c r="C76" s="1">
        <v>41183</v>
      </c>
      <c r="D76" t="s">
        <v>16</v>
      </c>
      <c r="E76" t="s">
        <v>17</v>
      </c>
      <c r="F76">
        <v>28</v>
      </c>
      <c r="G76" t="s">
        <v>48</v>
      </c>
      <c r="H76" t="s">
        <v>18</v>
      </c>
      <c r="I76" t="s">
        <v>19</v>
      </c>
      <c r="J76" t="s">
        <v>30</v>
      </c>
      <c r="K76">
        <v>202</v>
      </c>
      <c r="L76">
        <v>180</v>
      </c>
      <c r="M76">
        <v>60</v>
      </c>
      <c r="N76">
        <v>90</v>
      </c>
      <c r="O76">
        <v>70</v>
      </c>
      <c r="P76">
        <v>56</v>
      </c>
      <c r="Q76" t="str">
        <f t="shared" si="1"/>
        <v>Decaf</v>
      </c>
      <c r="R76" t="str">
        <f>IF(Coffee_chain[[#This Row],[Profit]]&lt;0,"Negative",IF(Coffee_chain[[#This Row],[Profit]]=0,"No profit","Positive"))</f>
        <v>Positive</v>
      </c>
      <c r="U76" t="s">
        <v>30</v>
      </c>
      <c r="V76" t="str">
        <f>IF(Coffee_chain[[#This Row],[Profit]]&lt;0,"Negative",IF(Coffee_chain[[#This Row],[Profit]]=0,"No profit","Positive"))</f>
        <v>Positive</v>
      </c>
      <c r="W76" s="7">
        <v>239</v>
      </c>
      <c r="X76" t="s">
        <v>48</v>
      </c>
      <c r="Y76" s="9" t="s">
        <v>18</v>
      </c>
    </row>
    <row r="77" spans="1:25" hidden="1" x14ac:dyDescent="0.3">
      <c r="A77">
        <v>239</v>
      </c>
      <c r="B77">
        <v>96</v>
      </c>
      <c r="C77" s="1">
        <v>41183</v>
      </c>
      <c r="D77" t="s">
        <v>16</v>
      </c>
      <c r="E77" t="s">
        <v>17</v>
      </c>
      <c r="F77">
        <v>87</v>
      </c>
      <c r="G77" t="s">
        <v>48</v>
      </c>
      <c r="H77" t="s">
        <v>18</v>
      </c>
      <c r="I77" t="s">
        <v>19</v>
      </c>
      <c r="J77" t="s">
        <v>32</v>
      </c>
      <c r="K77">
        <v>230</v>
      </c>
      <c r="L77">
        <v>210</v>
      </c>
      <c r="M77">
        <v>18</v>
      </c>
      <c r="N77">
        <v>50</v>
      </c>
      <c r="O77">
        <v>80</v>
      </c>
      <c r="P77">
        <v>116</v>
      </c>
      <c r="Q77" t="str">
        <f t="shared" si="1"/>
        <v>Regular</v>
      </c>
      <c r="R77" t="str">
        <f>IF(Coffee_chain[[#This Row],[Profit]]&lt;0,"Negative",IF(Coffee_chain[[#This Row],[Profit]]=0,"No profit","Positive"))</f>
        <v>Positive</v>
      </c>
      <c r="U77" t="s">
        <v>32</v>
      </c>
      <c r="V77" t="str">
        <f>IF(Coffee_chain[[#This Row],[Profit]]&lt;0,"Negative",IF(Coffee_chain[[#This Row],[Profit]]=0,"No profit","Positive"))</f>
        <v>Positive</v>
      </c>
      <c r="W77" s="6">
        <v>239</v>
      </c>
      <c r="X77" t="s">
        <v>48</v>
      </c>
      <c r="Y77" s="10" t="s">
        <v>18</v>
      </c>
    </row>
    <row r="78" spans="1:25" hidden="1" x14ac:dyDescent="0.3">
      <c r="A78">
        <v>253</v>
      </c>
      <c r="B78">
        <v>115</v>
      </c>
      <c r="C78" s="1">
        <v>41609</v>
      </c>
      <c r="D78" t="s">
        <v>34</v>
      </c>
      <c r="E78" t="s">
        <v>28</v>
      </c>
      <c r="F78">
        <v>37</v>
      </c>
      <c r="G78" t="s">
        <v>49</v>
      </c>
      <c r="H78" t="s">
        <v>25</v>
      </c>
      <c r="I78" t="s">
        <v>26</v>
      </c>
      <c r="J78" t="s">
        <v>35</v>
      </c>
      <c r="K78">
        <v>308</v>
      </c>
      <c r="L78">
        <v>260</v>
      </c>
      <c r="M78">
        <v>156</v>
      </c>
      <c r="N78">
        <v>110</v>
      </c>
      <c r="O78">
        <v>100</v>
      </c>
      <c r="P78">
        <v>69</v>
      </c>
      <c r="Q78" t="str">
        <f t="shared" si="1"/>
        <v>Decaf</v>
      </c>
      <c r="R78" t="str">
        <f>IF(Coffee_chain[[#This Row],[Profit]]&lt;0,"Negative",IF(Coffee_chain[[#This Row],[Profit]]=0,"No profit","Positive"))</f>
        <v>Positive</v>
      </c>
      <c r="U78" t="s">
        <v>35</v>
      </c>
      <c r="V78" t="str">
        <f>IF(Coffee_chain[[#This Row],[Profit]]&lt;0,"Negative",IF(Coffee_chain[[#This Row],[Profit]]=0,"No profit","Positive"))</f>
        <v>Positive</v>
      </c>
      <c r="W78" s="7">
        <v>253</v>
      </c>
      <c r="X78" t="s">
        <v>49</v>
      </c>
      <c r="Y78" s="9" t="s">
        <v>25</v>
      </c>
    </row>
    <row r="79" spans="1:25" hidden="1" x14ac:dyDescent="0.3">
      <c r="A79">
        <v>253</v>
      </c>
      <c r="B79">
        <v>63</v>
      </c>
      <c r="C79" s="1">
        <v>41579</v>
      </c>
      <c r="D79" t="s">
        <v>34</v>
      </c>
      <c r="E79" t="s">
        <v>28</v>
      </c>
      <c r="F79">
        <v>20</v>
      </c>
      <c r="G79" t="s">
        <v>49</v>
      </c>
      <c r="H79" t="s">
        <v>18</v>
      </c>
      <c r="I79" t="s">
        <v>22</v>
      </c>
      <c r="J79" t="s">
        <v>23</v>
      </c>
      <c r="K79">
        <v>166</v>
      </c>
      <c r="L79">
        <v>180</v>
      </c>
      <c r="M79">
        <v>74</v>
      </c>
      <c r="N79">
        <v>70</v>
      </c>
      <c r="O79">
        <v>70</v>
      </c>
      <c r="P79">
        <v>43</v>
      </c>
      <c r="Q79" t="str">
        <f t="shared" si="1"/>
        <v>Regular</v>
      </c>
      <c r="R79" t="str">
        <f>IF(Coffee_chain[[#This Row],[Profit]]&lt;0,"Negative",IF(Coffee_chain[[#This Row],[Profit]]=0,"No profit","Positive"))</f>
        <v>Positive</v>
      </c>
      <c r="U79" t="s">
        <v>23</v>
      </c>
      <c r="V79" t="str">
        <f>IF(Coffee_chain[[#This Row],[Profit]]&lt;0,"Negative",IF(Coffee_chain[[#This Row],[Profit]]=0,"No profit","Positive"))</f>
        <v>Positive</v>
      </c>
      <c r="W79" s="6">
        <v>253</v>
      </c>
      <c r="X79" t="s">
        <v>49</v>
      </c>
      <c r="Y79" s="10" t="s">
        <v>18</v>
      </c>
    </row>
    <row r="80" spans="1:25" hidden="1" x14ac:dyDescent="0.3">
      <c r="A80">
        <v>253</v>
      </c>
      <c r="B80">
        <v>47</v>
      </c>
      <c r="C80" s="1">
        <v>41579</v>
      </c>
      <c r="D80" t="s">
        <v>34</v>
      </c>
      <c r="E80" t="s">
        <v>28</v>
      </c>
      <c r="F80">
        <v>13</v>
      </c>
      <c r="G80" t="s">
        <v>49</v>
      </c>
      <c r="H80" t="s">
        <v>25</v>
      </c>
      <c r="I80" t="s">
        <v>26</v>
      </c>
      <c r="J80" t="s">
        <v>27</v>
      </c>
      <c r="K80">
        <v>123</v>
      </c>
      <c r="L80">
        <v>100</v>
      </c>
      <c r="M80">
        <v>65</v>
      </c>
      <c r="N80">
        <v>40</v>
      </c>
      <c r="O80">
        <v>40</v>
      </c>
      <c r="P80">
        <v>24</v>
      </c>
      <c r="Q80" t="str">
        <f t="shared" si="1"/>
        <v>Decaf</v>
      </c>
      <c r="R80" t="str">
        <f>IF(Coffee_chain[[#This Row],[Profit]]&lt;0,"Negative",IF(Coffee_chain[[#This Row],[Profit]]=0,"No profit","Positive"))</f>
        <v>Positive</v>
      </c>
      <c r="U80" t="s">
        <v>27</v>
      </c>
      <c r="V80" t="str">
        <f>IF(Coffee_chain[[#This Row],[Profit]]&lt;0,"Negative",IF(Coffee_chain[[#This Row],[Profit]]=0,"No profit","Positive"))</f>
        <v>Positive</v>
      </c>
      <c r="W80" s="7">
        <v>253</v>
      </c>
      <c r="X80" t="s">
        <v>49</v>
      </c>
      <c r="Y80" s="9" t="s">
        <v>25</v>
      </c>
    </row>
    <row r="81" spans="1:25" hidden="1" x14ac:dyDescent="0.3">
      <c r="A81">
        <v>253</v>
      </c>
      <c r="B81">
        <v>72</v>
      </c>
      <c r="C81" s="1">
        <v>41244</v>
      </c>
      <c r="D81" t="s">
        <v>34</v>
      </c>
      <c r="E81" t="s">
        <v>28</v>
      </c>
      <c r="F81">
        <v>23</v>
      </c>
      <c r="G81" t="s">
        <v>49</v>
      </c>
      <c r="H81" t="s">
        <v>18</v>
      </c>
      <c r="I81" t="s">
        <v>22</v>
      </c>
      <c r="J81" t="s">
        <v>23</v>
      </c>
      <c r="K81">
        <v>176</v>
      </c>
      <c r="L81">
        <v>200</v>
      </c>
      <c r="M81">
        <v>58</v>
      </c>
      <c r="N81">
        <v>80</v>
      </c>
      <c r="O81">
        <v>80</v>
      </c>
      <c r="P81">
        <v>46</v>
      </c>
      <c r="Q81" t="str">
        <f t="shared" si="1"/>
        <v>Regular</v>
      </c>
      <c r="R81" t="str">
        <f>IF(Coffee_chain[[#This Row],[Profit]]&lt;0,"Negative",IF(Coffee_chain[[#This Row],[Profit]]=0,"No profit","Positive"))</f>
        <v>Positive</v>
      </c>
      <c r="U81" t="s">
        <v>23</v>
      </c>
      <c r="V81" t="str">
        <f>IF(Coffee_chain[[#This Row],[Profit]]&lt;0,"Negative",IF(Coffee_chain[[#This Row],[Profit]]=0,"No profit","Positive"))</f>
        <v>Positive</v>
      </c>
      <c r="W81" s="6">
        <v>253</v>
      </c>
      <c r="X81" t="s">
        <v>49</v>
      </c>
      <c r="Y81" s="10" t="s">
        <v>18</v>
      </c>
    </row>
    <row r="82" spans="1:25" hidden="1" x14ac:dyDescent="0.3">
      <c r="A82">
        <v>253</v>
      </c>
      <c r="B82">
        <v>80</v>
      </c>
      <c r="C82" s="1">
        <v>41244</v>
      </c>
      <c r="D82" t="s">
        <v>34</v>
      </c>
      <c r="E82" t="s">
        <v>28</v>
      </c>
      <c r="F82">
        <v>24</v>
      </c>
      <c r="G82" t="s">
        <v>49</v>
      </c>
      <c r="H82" t="s">
        <v>18</v>
      </c>
      <c r="I82" t="s">
        <v>19</v>
      </c>
      <c r="J82" t="s">
        <v>30</v>
      </c>
      <c r="K82">
        <v>176</v>
      </c>
      <c r="L82">
        <v>170</v>
      </c>
      <c r="M82">
        <v>51</v>
      </c>
      <c r="N82">
        <v>60</v>
      </c>
      <c r="O82">
        <v>70</v>
      </c>
      <c r="P82">
        <v>45</v>
      </c>
      <c r="Q82" t="str">
        <f t="shared" si="1"/>
        <v>Decaf</v>
      </c>
      <c r="R82" t="str">
        <f>IF(Coffee_chain[[#This Row],[Profit]]&lt;0,"Negative",IF(Coffee_chain[[#This Row],[Profit]]=0,"No profit","Positive"))</f>
        <v>Positive</v>
      </c>
      <c r="U82" t="s">
        <v>30</v>
      </c>
      <c r="V82" t="str">
        <f>IF(Coffee_chain[[#This Row],[Profit]]&lt;0,"Negative",IF(Coffee_chain[[#This Row],[Profit]]=0,"No profit","Positive"))</f>
        <v>Positive</v>
      </c>
      <c r="W82" s="7">
        <v>253</v>
      </c>
      <c r="X82" t="s">
        <v>49</v>
      </c>
      <c r="Y82" s="9" t="s">
        <v>18</v>
      </c>
    </row>
    <row r="83" spans="1:25" hidden="1" x14ac:dyDescent="0.3">
      <c r="A83">
        <v>253</v>
      </c>
      <c r="B83">
        <v>80</v>
      </c>
      <c r="C83" s="1">
        <v>41183</v>
      </c>
      <c r="D83" t="s">
        <v>34</v>
      </c>
      <c r="E83" t="s">
        <v>28</v>
      </c>
      <c r="F83">
        <v>24</v>
      </c>
      <c r="G83" t="s">
        <v>49</v>
      </c>
      <c r="H83" t="s">
        <v>18</v>
      </c>
      <c r="I83" t="s">
        <v>19</v>
      </c>
      <c r="J83" t="s">
        <v>30</v>
      </c>
      <c r="K83">
        <v>174</v>
      </c>
      <c r="L83">
        <v>150</v>
      </c>
      <c r="M83">
        <v>48</v>
      </c>
      <c r="N83">
        <v>80</v>
      </c>
      <c r="O83">
        <v>60</v>
      </c>
      <c r="P83">
        <v>46</v>
      </c>
      <c r="Q83" t="str">
        <f t="shared" si="1"/>
        <v>Decaf</v>
      </c>
      <c r="R83" t="str">
        <f>IF(Coffee_chain[[#This Row],[Profit]]&lt;0,"Negative",IF(Coffee_chain[[#This Row],[Profit]]=0,"No profit","Positive"))</f>
        <v>Positive</v>
      </c>
      <c r="U83" t="s">
        <v>30</v>
      </c>
      <c r="V83" t="str">
        <f>IF(Coffee_chain[[#This Row],[Profit]]&lt;0,"Negative",IF(Coffee_chain[[#This Row],[Profit]]=0,"No profit","Positive"))</f>
        <v>Positive</v>
      </c>
      <c r="W83" s="6">
        <v>253</v>
      </c>
      <c r="X83" t="s">
        <v>49</v>
      </c>
      <c r="Y83" s="10" t="s">
        <v>18</v>
      </c>
    </row>
    <row r="84" spans="1:25" hidden="1" x14ac:dyDescent="0.3">
      <c r="A84">
        <v>253</v>
      </c>
      <c r="B84">
        <v>41</v>
      </c>
      <c r="C84" s="1">
        <v>41609</v>
      </c>
      <c r="D84" t="s">
        <v>34</v>
      </c>
      <c r="E84" t="s">
        <v>28</v>
      </c>
      <c r="F84">
        <v>12</v>
      </c>
      <c r="G84" t="s">
        <v>49</v>
      </c>
      <c r="H84" t="s">
        <v>25</v>
      </c>
      <c r="I84" t="s">
        <v>37</v>
      </c>
      <c r="J84" t="s">
        <v>38</v>
      </c>
      <c r="K84">
        <v>114</v>
      </c>
      <c r="L84">
        <v>70</v>
      </c>
      <c r="M84">
        <v>45</v>
      </c>
      <c r="N84">
        <v>20</v>
      </c>
      <c r="O84">
        <v>30</v>
      </c>
      <c r="P84">
        <v>36</v>
      </c>
      <c r="Q84" t="str">
        <f t="shared" si="1"/>
        <v>Regular</v>
      </c>
      <c r="R84" t="str">
        <f>IF(Coffee_chain[[#This Row],[Profit]]&lt;0,"Negative",IF(Coffee_chain[[#This Row],[Profit]]=0,"No profit","Positive"))</f>
        <v>Positive</v>
      </c>
      <c r="U84" t="s">
        <v>38</v>
      </c>
      <c r="V84" t="str">
        <f>IF(Coffee_chain[[#This Row],[Profit]]&lt;0,"Negative",IF(Coffee_chain[[#This Row],[Profit]]=0,"No profit","Positive"))</f>
        <v>Positive</v>
      </c>
      <c r="W84" s="7">
        <v>253</v>
      </c>
      <c r="X84" t="s">
        <v>49</v>
      </c>
      <c r="Y84" s="9" t="s">
        <v>25</v>
      </c>
    </row>
    <row r="85" spans="1:25" hidden="1" x14ac:dyDescent="0.3">
      <c r="A85">
        <v>253</v>
      </c>
      <c r="B85">
        <v>43</v>
      </c>
      <c r="C85" s="1">
        <v>41609</v>
      </c>
      <c r="D85" t="s">
        <v>34</v>
      </c>
      <c r="E85" t="s">
        <v>28</v>
      </c>
      <c r="F85">
        <v>13</v>
      </c>
      <c r="G85" t="s">
        <v>49</v>
      </c>
      <c r="H85" t="s">
        <v>25</v>
      </c>
      <c r="I85" t="s">
        <v>37</v>
      </c>
      <c r="J85" t="s">
        <v>40</v>
      </c>
      <c r="K85">
        <v>113</v>
      </c>
      <c r="L85">
        <v>70</v>
      </c>
      <c r="M85">
        <v>42</v>
      </c>
      <c r="N85">
        <v>20</v>
      </c>
      <c r="O85">
        <v>30</v>
      </c>
      <c r="P85">
        <v>35</v>
      </c>
      <c r="Q85" t="str">
        <f t="shared" si="1"/>
        <v>Regular</v>
      </c>
      <c r="R85" t="str">
        <f>IF(Coffee_chain[[#This Row],[Profit]]&lt;0,"Negative",IF(Coffee_chain[[#This Row],[Profit]]=0,"No profit","Positive"))</f>
        <v>Positive</v>
      </c>
      <c r="U85" t="s">
        <v>40</v>
      </c>
      <c r="V85" t="str">
        <f>IF(Coffee_chain[[#This Row],[Profit]]&lt;0,"Negative",IF(Coffee_chain[[#This Row],[Profit]]=0,"No profit","Positive"))</f>
        <v>Positive</v>
      </c>
      <c r="W85" s="6">
        <v>253</v>
      </c>
      <c r="X85" t="s">
        <v>49</v>
      </c>
      <c r="Y85" s="10" t="s">
        <v>25</v>
      </c>
    </row>
    <row r="86" spans="1:25" hidden="1" x14ac:dyDescent="0.3">
      <c r="A86">
        <v>253</v>
      </c>
      <c r="B86">
        <v>56</v>
      </c>
      <c r="C86" s="1">
        <v>41183</v>
      </c>
      <c r="D86" t="s">
        <v>34</v>
      </c>
      <c r="E86" t="s">
        <v>28</v>
      </c>
      <c r="F86">
        <v>21</v>
      </c>
      <c r="G86" t="s">
        <v>49</v>
      </c>
      <c r="H86" t="s">
        <v>18</v>
      </c>
      <c r="I86" t="s">
        <v>19</v>
      </c>
      <c r="J86" t="s">
        <v>32</v>
      </c>
      <c r="K86">
        <v>126</v>
      </c>
      <c r="L86">
        <v>110</v>
      </c>
      <c r="M86">
        <v>16</v>
      </c>
      <c r="N86">
        <v>50</v>
      </c>
      <c r="O86">
        <v>40</v>
      </c>
      <c r="P86">
        <v>54</v>
      </c>
      <c r="Q86" t="str">
        <f t="shared" si="1"/>
        <v>Regular</v>
      </c>
      <c r="R86" t="str">
        <f>IF(Coffee_chain[[#This Row],[Profit]]&lt;0,"Negative",IF(Coffee_chain[[#This Row],[Profit]]=0,"No profit","Positive"))</f>
        <v>Positive</v>
      </c>
      <c r="U86" t="s">
        <v>32</v>
      </c>
      <c r="V86" t="str">
        <f>IF(Coffee_chain[[#This Row],[Profit]]&lt;0,"Negative",IF(Coffee_chain[[#This Row],[Profit]]=0,"No profit","Positive"))</f>
        <v>Positive</v>
      </c>
      <c r="W86" s="7">
        <v>253</v>
      </c>
      <c r="X86" t="s">
        <v>49</v>
      </c>
      <c r="Y86" s="9" t="s">
        <v>18</v>
      </c>
    </row>
    <row r="87" spans="1:25" hidden="1" x14ac:dyDescent="0.3">
      <c r="A87">
        <v>253</v>
      </c>
      <c r="B87">
        <v>94</v>
      </c>
      <c r="C87" s="1">
        <v>41214</v>
      </c>
      <c r="D87" t="s">
        <v>34</v>
      </c>
      <c r="E87" t="s">
        <v>28</v>
      </c>
      <c r="F87">
        <v>85</v>
      </c>
      <c r="G87" t="s">
        <v>49</v>
      </c>
      <c r="H87" t="s">
        <v>18</v>
      </c>
      <c r="I87" t="s">
        <v>22</v>
      </c>
      <c r="J87" t="s">
        <v>47</v>
      </c>
      <c r="K87">
        <v>224</v>
      </c>
      <c r="L87">
        <v>260</v>
      </c>
      <c r="M87">
        <v>16</v>
      </c>
      <c r="N87">
        <v>40</v>
      </c>
      <c r="O87">
        <v>110</v>
      </c>
      <c r="P87">
        <v>114</v>
      </c>
      <c r="Q87" t="str">
        <f t="shared" si="1"/>
        <v>Decaf</v>
      </c>
      <c r="R87" t="str">
        <f>IF(Coffee_chain[[#This Row],[Profit]]&lt;0,"Negative",IF(Coffee_chain[[#This Row],[Profit]]=0,"No profit","Positive"))</f>
        <v>Positive</v>
      </c>
      <c r="U87" t="s">
        <v>47</v>
      </c>
      <c r="V87" t="str">
        <f>IF(Coffee_chain[[#This Row],[Profit]]&lt;0,"Negative",IF(Coffee_chain[[#This Row],[Profit]]=0,"No profit","Positive"))</f>
        <v>Positive</v>
      </c>
      <c r="W87" s="6">
        <v>253</v>
      </c>
      <c r="X87" t="s">
        <v>49</v>
      </c>
      <c r="Y87" s="10" t="s">
        <v>18</v>
      </c>
    </row>
    <row r="88" spans="1:25" hidden="1" x14ac:dyDescent="0.3">
      <c r="A88">
        <v>253</v>
      </c>
      <c r="B88">
        <v>24</v>
      </c>
      <c r="C88" s="1">
        <v>41244</v>
      </c>
      <c r="D88" t="s">
        <v>34</v>
      </c>
      <c r="E88" t="s">
        <v>28</v>
      </c>
      <c r="F88">
        <v>7</v>
      </c>
      <c r="G88" t="s">
        <v>49</v>
      </c>
      <c r="H88" t="s">
        <v>18</v>
      </c>
      <c r="I88" t="s">
        <v>19</v>
      </c>
      <c r="J88" t="s">
        <v>43</v>
      </c>
      <c r="K88">
        <v>56</v>
      </c>
      <c r="L88">
        <v>50</v>
      </c>
      <c r="M88">
        <v>13</v>
      </c>
      <c r="N88">
        <v>20</v>
      </c>
      <c r="O88">
        <v>20</v>
      </c>
      <c r="P88">
        <v>19</v>
      </c>
      <c r="Q88" t="str">
        <f t="shared" si="1"/>
        <v>Regular</v>
      </c>
      <c r="R88" t="str">
        <f>IF(Coffee_chain[[#This Row],[Profit]]&lt;0,"Negative",IF(Coffee_chain[[#This Row],[Profit]]=0,"No profit","Positive"))</f>
        <v>Positive</v>
      </c>
      <c r="U88" t="s">
        <v>43</v>
      </c>
      <c r="V88" t="str">
        <f>IF(Coffee_chain[[#This Row],[Profit]]&lt;0,"Negative",IF(Coffee_chain[[#This Row],[Profit]]=0,"No profit","Positive"))</f>
        <v>Positive</v>
      </c>
      <c r="W88" s="7">
        <v>253</v>
      </c>
      <c r="X88" t="s">
        <v>49</v>
      </c>
      <c r="Y88" s="9" t="s">
        <v>18</v>
      </c>
    </row>
    <row r="89" spans="1:25" hidden="1" x14ac:dyDescent="0.3">
      <c r="A89">
        <v>253</v>
      </c>
      <c r="B89">
        <v>22</v>
      </c>
      <c r="C89" s="1">
        <v>41214</v>
      </c>
      <c r="D89" t="s">
        <v>34</v>
      </c>
      <c r="E89" t="s">
        <v>28</v>
      </c>
      <c r="F89">
        <v>7</v>
      </c>
      <c r="G89" t="s">
        <v>49</v>
      </c>
      <c r="H89" t="s">
        <v>18</v>
      </c>
      <c r="I89" t="s">
        <v>19</v>
      </c>
      <c r="J89" t="s">
        <v>43</v>
      </c>
      <c r="K89">
        <v>52</v>
      </c>
      <c r="L89">
        <v>50</v>
      </c>
      <c r="M89">
        <v>11</v>
      </c>
      <c r="N89">
        <v>20</v>
      </c>
      <c r="O89">
        <v>20</v>
      </c>
      <c r="P89">
        <v>19</v>
      </c>
      <c r="Q89" t="str">
        <f t="shared" si="1"/>
        <v>Regular</v>
      </c>
      <c r="R89" t="str">
        <f>IF(Coffee_chain[[#This Row],[Profit]]&lt;0,"Negative",IF(Coffee_chain[[#This Row],[Profit]]=0,"No profit","Positive"))</f>
        <v>Positive</v>
      </c>
      <c r="U89" t="s">
        <v>43</v>
      </c>
      <c r="V89" t="str">
        <f>IF(Coffee_chain[[#This Row],[Profit]]&lt;0,"Negative",IF(Coffee_chain[[#This Row],[Profit]]=0,"No profit","Positive"))</f>
        <v>Positive</v>
      </c>
      <c r="W89" s="6">
        <v>253</v>
      </c>
      <c r="X89" t="s">
        <v>49</v>
      </c>
      <c r="Y89" s="10" t="s">
        <v>18</v>
      </c>
    </row>
    <row r="90" spans="1:25" hidden="1" x14ac:dyDescent="0.3">
      <c r="A90">
        <v>254</v>
      </c>
      <c r="B90">
        <v>123</v>
      </c>
      <c r="C90" s="1">
        <v>41609</v>
      </c>
      <c r="D90" t="s">
        <v>16</v>
      </c>
      <c r="E90" t="s">
        <v>41</v>
      </c>
      <c r="F90">
        <v>34</v>
      </c>
      <c r="G90" t="s">
        <v>42</v>
      </c>
      <c r="H90" t="s">
        <v>18</v>
      </c>
      <c r="I90" t="s">
        <v>19</v>
      </c>
      <c r="J90" t="s">
        <v>32</v>
      </c>
      <c r="K90">
        <v>322</v>
      </c>
      <c r="L90">
        <v>230</v>
      </c>
      <c r="M90">
        <v>197</v>
      </c>
      <c r="N90">
        <v>110</v>
      </c>
      <c r="O90">
        <v>90</v>
      </c>
      <c r="P90">
        <v>46</v>
      </c>
      <c r="Q90" t="str">
        <f t="shared" si="1"/>
        <v>Regular</v>
      </c>
      <c r="R90" t="str">
        <f>IF(Coffee_chain[[#This Row],[Profit]]&lt;0,"Negative",IF(Coffee_chain[[#This Row],[Profit]]=0,"No profit","Positive"))</f>
        <v>Positive</v>
      </c>
      <c r="U90" t="s">
        <v>32</v>
      </c>
      <c r="V90" t="str">
        <f>IF(Coffee_chain[[#This Row],[Profit]]&lt;0,"Negative",IF(Coffee_chain[[#This Row],[Profit]]=0,"No profit","Positive"))</f>
        <v>Positive</v>
      </c>
      <c r="W90" s="7">
        <v>254</v>
      </c>
      <c r="X90" t="s">
        <v>42</v>
      </c>
      <c r="Y90" s="9" t="s">
        <v>18</v>
      </c>
    </row>
    <row r="91" spans="1:25" hidden="1" x14ac:dyDescent="0.3">
      <c r="A91">
        <v>254</v>
      </c>
      <c r="B91">
        <v>50</v>
      </c>
      <c r="C91" s="1">
        <v>41579</v>
      </c>
      <c r="D91" t="s">
        <v>16</v>
      </c>
      <c r="E91" t="s">
        <v>41</v>
      </c>
      <c r="F91">
        <v>14</v>
      </c>
      <c r="G91" t="s">
        <v>42</v>
      </c>
      <c r="H91" t="s">
        <v>18</v>
      </c>
      <c r="I91" t="s">
        <v>19</v>
      </c>
      <c r="J91" t="s">
        <v>30</v>
      </c>
      <c r="K91">
        <v>131</v>
      </c>
      <c r="L91">
        <v>90</v>
      </c>
      <c r="M91">
        <v>71</v>
      </c>
      <c r="N91">
        <v>40</v>
      </c>
      <c r="O91">
        <v>30</v>
      </c>
      <c r="P91">
        <v>25</v>
      </c>
      <c r="Q91" t="str">
        <f t="shared" si="1"/>
        <v>Decaf</v>
      </c>
      <c r="R91" t="str">
        <f>IF(Coffee_chain[[#This Row],[Profit]]&lt;0,"Negative",IF(Coffee_chain[[#This Row],[Profit]]=0,"No profit","Positive"))</f>
        <v>Positive</v>
      </c>
      <c r="U91" t="s">
        <v>30</v>
      </c>
      <c r="V91" t="str">
        <f>IF(Coffee_chain[[#This Row],[Profit]]&lt;0,"Negative",IF(Coffee_chain[[#This Row],[Profit]]=0,"No profit","Positive"))</f>
        <v>Positive</v>
      </c>
      <c r="W91" s="6">
        <v>254</v>
      </c>
      <c r="X91" t="s">
        <v>42</v>
      </c>
      <c r="Y91" s="10" t="s">
        <v>18</v>
      </c>
    </row>
    <row r="92" spans="1:25" hidden="1" x14ac:dyDescent="0.3">
      <c r="A92">
        <v>262</v>
      </c>
      <c r="B92">
        <v>80</v>
      </c>
      <c r="C92" s="1">
        <v>41609</v>
      </c>
      <c r="D92" t="s">
        <v>34</v>
      </c>
      <c r="E92" t="s">
        <v>31</v>
      </c>
      <c r="F92">
        <v>24</v>
      </c>
      <c r="G92" t="s">
        <v>57</v>
      </c>
      <c r="H92" t="s">
        <v>18</v>
      </c>
      <c r="I92" t="s">
        <v>19</v>
      </c>
      <c r="J92" t="s">
        <v>32</v>
      </c>
      <c r="K92">
        <v>188</v>
      </c>
      <c r="L92">
        <v>220</v>
      </c>
      <c r="M92">
        <v>74</v>
      </c>
      <c r="N92">
        <v>80</v>
      </c>
      <c r="O92">
        <v>100</v>
      </c>
      <c r="P92">
        <v>46</v>
      </c>
      <c r="Q92" t="str">
        <f t="shared" si="1"/>
        <v>Regular</v>
      </c>
      <c r="R92" t="str">
        <f>IF(Coffee_chain[[#This Row],[Profit]]&lt;0,"Negative",IF(Coffee_chain[[#This Row],[Profit]]=0,"No profit","Positive"))</f>
        <v>Positive</v>
      </c>
      <c r="U92" t="s">
        <v>32</v>
      </c>
      <c r="V92" t="str">
        <f>IF(Coffee_chain[[#This Row],[Profit]]&lt;0,"Negative",IF(Coffee_chain[[#This Row],[Profit]]=0,"No profit","Positive"))</f>
        <v>Positive</v>
      </c>
      <c r="W92" s="7">
        <v>262</v>
      </c>
      <c r="X92" t="s">
        <v>57</v>
      </c>
      <c r="Y92" s="9" t="s">
        <v>18</v>
      </c>
    </row>
    <row r="93" spans="1:25" hidden="1" x14ac:dyDescent="0.3">
      <c r="A93">
        <v>262</v>
      </c>
      <c r="B93">
        <v>53</v>
      </c>
      <c r="C93" s="1">
        <v>41579</v>
      </c>
      <c r="D93" t="s">
        <v>34</v>
      </c>
      <c r="E93" t="s">
        <v>31</v>
      </c>
      <c r="F93">
        <v>16</v>
      </c>
      <c r="G93" t="s">
        <v>57</v>
      </c>
      <c r="H93" t="s">
        <v>25</v>
      </c>
      <c r="I93" t="s">
        <v>26</v>
      </c>
      <c r="J93" t="s">
        <v>35</v>
      </c>
      <c r="K93">
        <v>150</v>
      </c>
      <c r="L93">
        <v>130</v>
      </c>
      <c r="M93">
        <v>71</v>
      </c>
      <c r="N93">
        <v>50</v>
      </c>
      <c r="O93">
        <v>50</v>
      </c>
      <c r="P93">
        <v>40</v>
      </c>
      <c r="Q93" t="str">
        <f t="shared" si="1"/>
        <v>Decaf</v>
      </c>
      <c r="R93" t="str">
        <f>IF(Coffee_chain[[#This Row],[Profit]]&lt;0,"Negative",IF(Coffee_chain[[#This Row],[Profit]]=0,"No profit","Positive"))</f>
        <v>Positive</v>
      </c>
      <c r="U93" t="s">
        <v>35</v>
      </c>
      <c r="V93" t="str">
        <f>IF(Coffee_chain[[#This Row],[Profit]]&lt;0,"Negative",IF(Coffee_chain[[#This Row],[Profit]]=0,"No profit","Positive"))</f>
        <v>Positive</v>
      </c>
      <c r="W93" s="6">
        <v>262</v>
      </c>
      <c r="X93" t="s">
        <v>57</v>
      </c>
      <c r="Y93" s="10" t="s">
        <v>25</v>
      </c>
    </row>
    <row r="94" spans="1:25" hidden="1" x14ac:dyDescent="0.3">
      <c r="A94">
        <v>262</v>
      </c>
      <c r="B94">
        <v>80</v>
      </c>
      <c r="C94" s="1">
        <v>41548</v>
      </c>
      <c r="D94" t="s">
        <v>34</v>
      </c>
      <c r="E94" t="s">
        <v>31</v>
      </c>
      <c r="F94">
        <v>24</v>
      </c>
      <c r="G94" t="s">
        <v>57</v>
      </c>
      <c r="H94" t="s">
        <v>18</v>
      </c>
      <c r="I94" t="s">
        <v>19</v>
      </c>
      <c r="J94" t="s">
        <v>32</v>
      </c>
      <c r="K94">
        <v>185</v>
      </c>
      <c r="L94">
        <v>250</v>
      </c>
      <c r="M94">
        <v>71</v>
      </c>
      <c r="N94">
        <v>120</v>
      </c>
      <c r="O94">
        <v>110</v>
      </c>
      <c r="P94">
        <v>46</v>
      </c>
      <c r="Q94" t="str">
        <f t="shared" si="1"/>
        <v>Regular</v>
      </c>
      <c r="R94" t="str">
        <f>IF(Coffee_chain[[#This Row],[Profit]]&lt;0,"Negative",IF(Coffee_chain[[#This Row],[Profit]]=0,"No profit","Positive"))</f>
        <v>Positive</v>
      </c>
      <c r="U94" t="s">
        <v>32</v>
      </c>
      <c r="V94" t="str">
        <f>IF(Coffee_chain[[#This Row],[Profit]]&lt;0,"Negative",IF(Coffee_chain[[#This Row],[Profit]]=0,"No profit","Positive"))</f>
        <v>Positive</v>
      </c>
      <c r="W94" s="7">
        <v>262</v>
      </c>
      <c r="X94" t="s">
        <v>57</v>
      </c>
      <c r="Y94" s="9" t="s">
        <v>18</v>
      </c>
    </row>
    <row r="95" spans="1:25" hidden="1" x14ac:dyDescent="0.3">
      <c r="A95">
        <v>262</v>
      </c>
      <c r="B95">
        <v>48</v>
      </c>
      <c r="C95" s="1">
        <v>41548</v>
      </c>
      <c r="D95" t="s">
        <v>34</v>
      </c>
      <c r="E95" t="s">
        <v>31</v>
      </c>
      <c r="F95">
        <v>13</v>
      </c>
      <c r="G95" t="s">
        <v>57</v>
      </c>
      <c r="H95" t="s">
        <v>25</v>
      </c>
      <c r="I95" t="s">
        <v>26</v>
      </c>
      <c r="J95" t="s">
        <v>27</v>
      </c>
      <c r="K95">
        <v>126</v>
      </c>
      <c r="L95">
        <v>90</v>
      </c>
      <c r="M95">
        <v>67</v>
      </c>
      <c r="N95">
        <v>60</v>
      </c>
      <c r="O95">
        <v>30</v>
      </c>
      <c r="P95">
        <v>25</v>
      </c>
      <c r="Q95" t="str">
        <f t="shared" si="1"/>
        <v>Decaf</v>
      </c>
      <c r="R95" t="str">
        <f>IF(Coffee_chain[[#This Row],[Profit]]&lt;0,"Negative",IF(Coffee_chain[[#This Row],[Profit]]=0,"No profit","Positive"))</f>
        <v>Positive</v>
      </c>
      <c r="U95" t="s">
        <v>27</v>
      </c>
      <c r="V95" t="str">
        <f>IF(Coffee_chain[[#This Row],[Profit]]&lt;0,"Negative",IF(Coffee_chain[[#This Row],[Profit]]=0,"No profit","Positive"))</f>
        <v>Positive</v>
      </c>
      <c r="W95" s="6">
        <v>262</v>
      </c>
      <c r="X95" t="s">
        <v>57</v>
      </c>
      <c r="Y95" s="10" t="s">
        <v>25</v>
      </c>
    </row>
    <row r="96" spans="1:25" hidden="1" x14ac:dyDescent="0.3">
      <c r="A96">
        <v>262</v>
      </c>
      <c r="B96">
        <v>77</v>
      </c>
      <c r="C96" s="1">
        <v>41214</v>
      </c>
      <c r="D96" t="s">
        <v>34</v>
      </c>
      <c r="E96" t="s">
        <v>31</v>
      </c>
      <c r="F96">
        <v>25</v>
      </c>
      <c r="G96" t="s">
        <v>57</v>
      </c>
      <c r="H96" t="s">
        <v>18</v>
      </c>
      <c r="I96" t="s">
        <v>22</v>
      </c>
      <c r="J96" t="s">
        <v>47</v>
      </c>
      <c r="K96">
        <v>180</v>
      </c>
      <c r="L96">
        <v>170</v>
      </c>
      <c r="M96">
        <v>51</v>
      </c>
      <c r="N96">
        <v>60</v>
      </c>
      <c r="O96">
        <v>70</v>
      </c>
      <c r="P96">
        <v>52</v>
      </c>
      <c r="Q96" t="str">
        <f t="shared" si="1"/>
        <v>Decaf</v>
      </c>
      <c r="R96" t="str">
        <f>IF(Coffee_chain[[#This Row],[Profit]]&lt;0,"Negative",IF(Coffee_chain[[#This Row],[Profit]]=0,"No profit","Positive"))</f>
        <v>Positive</v>
      </c>
      <c r="U96" t="s">
        <v>47</v>
      </c>
      <c r="V96" t="str">
        <f>IF(Coffee_chain[[#This Row],[Profit]]&lt;0,"Negative",IF(Coffee_chain[[#This Row],[Profit]]=0,"No profit","Positive"))</f>
        <v>Positive</v>
      </c>
      <c r="W96" s="7">
        <v>262</v>
      </c>
      <c r="X96" t="s">
        <v>57</v>
      </c>
      <c r="Y96" s="9" t="s">
        <v>18</v>
      </c>
    </row>
    <row r="97" spans="1:25" hidden="1" x14ac:dyDescent="0.3">
      <c r="A97">
        <v>262</v>
      </c>
      <c r="B97">
        <v>48</v>
      </c>
      <c r="C97" s="1">
        <v>41183</v>
      </c>
      <c r="D97" t="s">
        <v>34</v>
      </c>
      <c r="E97" t="s">
        <v>31</v>
      </c>
      <c r="F97">
        <v>13</v>
      </c>
      <c r="G97" t="s">
        <v>57</v>
      </c>
      <c r="H97" t="s">
        <v>25</v>
      </c>
      <c r="I97" t="s">
        <v>26</v>
      </c>
      <c r="J97" t="s">
        <v>27</v>
      </c>
      <c r="K97">
        <v>118</v>
      </c>
      <c r="L97">
        <v>90</v>
      </c>
      <c r="M97">
        <v>45</v>
      </c>
      <c r="N97">
        <v>60</v>
      </c>
      <c r="O97">
        <v>30</v>
      </c>
      <c r="P97">
        <v>25</v>
      </c>
      <c r="Q97" t="str">
        <f t="shared" si="1"/>
        <v>Decaf</v>
      </c>
      <c r="R97" t="str">
        <f>IF(Coffee_chain[[#This Row],[Profit]]&lt;0,"Negative",IF(Coffee_chain[[#This Row],[Profit]]=0,"No profit","Positive"))</f>
        <v>Positive</v>
      </c>
      <c r="U97" t="s">
        <v>27</v>
      </c>
      <c r="V97" t="str">
        <f>IF(Coffee_chain[[#This Row],[Profit]]&lt;0,"Negative",IF(Coffee_chain[[#This Row],[Profit]]=0,"No profit","Positive"))</f>
        <v>Positive</v>
      </c>
      <c r="W97" s="6">
        <v>262</v>
      </c>
      <c r="X97" t="s">
        <v>57</v>
      </c>
      <c r="Y97" s="10" t="s">
        <v>25</v>
      </c>
    </row>
    <row r="98" spans="1:25" hidden="1" x14ac:dyDescent="0.3">
      <c r="A98">
        <v>262</v>
      </c>
      <c r="B98">
        <v>46</v>
      </c>
      <c r="C98" s="1">
        <v>41548</v>
      </c>
      <c r="D98" t="s">
        <v>34</v>
      </c>
      <c r="E98" t="s">
        <v>31</v>
      </c>
      <c r="F98">
        <v>14</v>
      </c>
      <c r="G98" t="s">
        <v>57</v>
      </c>
      <c r="H98" t="s">
        <v>25</v>
      </c>
      <c r="I98" t="s">
        <v>37</v>
      </c>
      <c r="J98" t="s">
        <v>38</v>
      </c>
      <c r="K98">
        <v>120</v>
      </c>
      <c r="L98">
        <v>70</v>
      </c>
      <c r="M98">
        <v>45</v>
      </c>
      <c r="N98">
        <v>40</v>
      </c>
      <c r="O98">
        <v>20</v>
      </c>
      <c r="P98">
        <v>37</v>
      </c>
      <c r="Q98" t="str">
        <f t="shared" si="1"/>
        <v>Regular</v>
      </c>
      <c r="R98" t="str">
        <f>IF(Coffee_chain[[#This Row],[Profit]]&lt;0,"Negative",IF(Coffee_chain[[#This Row],[Profit]]=0,"No profit","Positive"))</f>
        <v>Positive</v>
      </c>
      <c r="U98" t="s">
        <v>38</v>
      </c>
      <c r="V98" t="str">
        <f>IF(Coffee_chain[[#This Row],[Profit]]&lt;0,"Negative",IF(Coffee_chain[[#This Row],[Profit]]=0,"No profit","Positive"))</f>
        <v>Positive</v>
      </c>
      <c r="W98" s="7">
        <v>262</v>
      </c>
      <c r="X98" t="s">
        <v>57</v>
      </c>
      <c r="Y98" s="9" t="s">
        <v>25</v>
      </c>
    </row>
    <row r="99" spans="1:25" hidden="1" x14ac:dyDescent="0.3">
      <c r="A99">
        <v>262</v>
      </c>
      <c r="B99">
        <v>43</v>
      </c>
      <c r="C99" s="1">
        <v>41609</v>
      </c>
      <c r="D99" t="s">
        <v>34</v>
      </c>
      <c r="E99" t="s">
        <v>31</v>
      </c>
      <c r="F99">
        <v>13</v>
      </c>
      <c r="G99" t="s">
        <v>57</v>
      </c>
      <c r="H99" t="s">
        <v>25</v>
      </c>
      <c r="I99" t="s">
        <v>37</v>
      </c>
      <c r="J99" t="s">
        <v>38</v>
      </c>
      <c r="K99">
        <v>113</v>
      </c>
      <c r="L99">
        <v>80</v>
      </c>
      <c r="M99">
        <v>42</v>
      </c>
      <c r="N99">
        <v>20</v>
      </c>
      <c r="O99">
        <v>30</v>
      </c>
      <c r="P99">
        <v>35</v>
      </c>
      <c r="Q99" t="str">
        <f t="shared" si="1"/>
        <v>Regular</v>
      </c>
      <c r="R99" t="str">
        <f>IF(Coffee_chain[[#This Row],[Profit]]&lt;0,"Negative",IF(Coffee_chain[[#This Row],[Profit]]=0,"No profit","Positive"))</f>
        <v>Positive</v>
      </c>
      <c r="U99" t="s">
        <v>38</v>
      </c>
      <c r="V99" t="str">
        <f>IF(Coffee_chain[[#This Row],[Profit]]&lt;0,"Negative",IF(Coffee_chain[[#This Row],[Profit]]=0,"No profit","Positive"))</f>
        <v>Positive</v>
      </c>
      <c r="W99" s="6">
        <v>262</v>
      </c>
      <c r="X99" t="s">
        <v>57</v>
      </c>
      <c r="Y99" s="10" t="s">
        <v>25</v>
      </c>
    </row>
    <row r="100" spans="1:25" hidden="1" x14ac:dyDescent="0.3">
      <c r="A100">
        <v>262</v>
      </c>
      <c r="B100">
        <v>49</v>
      </c>
      <c r="C100" s="1">
        <v>41214</v>
      </c>
      <c r="D100" t="s">
        <v>34</v>
      </c>
      <c r="E100" t="s">
        <v>31</v>
      </c>
      <c r="F100">
        <v>15</v>
      </c>
      <c r="G100" t="s">
        <v>57</v>
      </c>
      <c r="H100" t="s">
        <v>25</v>
      </c>
      <c r="I100" t="s">
        <v>37</v>
      </c>
      <c r="J100" t="s">
        <v>38</v>
      </c>
      <c r="K100">
        <v>120</v>
      </c>
      <c r="L100">
        <v>90</v>
      </c>
      <c r="M100">
        <v>33</v>
      </c>
      <c r="N100">
        <v>20</v>
      </c>
      <c r="O100">
        <v>40</v>
      </c>
      <c r="P100">
        <v>38</v>
      </c>
      <c r="Q100" t="str">
        <f t="shared" si="1"/>
        <v>Regular</v>
      </c>
      <c r="R100" t="str">
        <f>IF(Coffee_chain[[#This Row],[Profit]]&lt;0,"Negative",IF(Coffee_chain[[#This Row],[Profit]]=0,"No profit","Positive"))</f>
        <v>Positive</v>
      </c>
      <c r="U100" t="s">
        <v>38</v>
      </c>
      <c r="V100" t="str">
        <f>IF(Coffee_chain[[#This Row],[Profit]]&lt;0,"Negative",IF(Coffee_chain[[#This Row],[Profit]]=0,"No profit","Positive"))</f>
        <v>Positive</v>
      </c>
      <c r="W100" s="7">
        <v>262</v>
      </c>
      <c r="X100" t="s">
        <v>57</v>
      </c>
      <c r="Y100" s="9" t="s">
        <v>25</v>
      </c>
    </row>
    <row r="101" spans="1:25" hidden="1" x14ac:dyDescent="0.3">
      <c r="A101">
        <v>262</v>
      </c>
      <c r="B101">
        <v>46</v>
      </c>
      <c r="C101" s="1">
        <v>41183</v>
      </c>
      <c r="D101" t="s">
        <v>34</v>
      </c>
      <c r="E101" t="s">
        <v>31</v>
      </c>
      <c r="F101">
        <v>14</v>
      </c>
      <c r="G101" t="s">
        <v>57</v>
      </c>
      <c r="H101" t="s">
        <v>25</v>
      </c>
      <c r="I101" t="s">
        <v>37</v>
      </c>
      <c r="J101" t="s">
        <v>38</v>
      </c>
      <c r="K101">
        <v>113</v>
      </c>
      <c r="L101">
        <v>70</v>
      </c>
      <c r="M101">
        <v>30</v>
      </c>
      <c r="N101">
        <v>40</v>
      </c>
      <c r="O101">
        <v>20</v>
      </c>
      <c r="P101">
        <v>37</v>
      </c>
      <c r="Q101" t="str">
        <f t="shared" si="1"/>
        <v>Regular</v>
      </c>
      <c r="R101" t="str">
        <f>IF(Coffee_chain[[#This Row],[Profit]]&lt;0,"Negative",IF(Coffee_chain[[#This Row],[Profit]]=0,"No profit","Positive"))</f>
        <v>Positive</v>
      </c>
      <c r="U101" t="s">
        <v>38</v>
      </c>
      <c r="V101" t="str">
        <f>IF(Coffee_chain[[#This Row],[Profit]]&lt;0,"Negative",IF(Coffee_chain[[#This Row],[Profit]]=0,"No profit","Positive"))</f>
        <v>Positive</v>
      </c>
      <c r="W101" s="6">
        <v>262</v>
      </c>
      <c r="X101" t="s">
        <v>57</v>
      </c>
      <c r="Y101" s="10" t="s">
        <v>25</v>
      </c>
    </row>
    <row r="102" spans="1:25" hidden="1" x14ac:dyDescent="0.3">
      <c r="A102">
        <v>262</v>
      </c>
      <c r="B102">
        <v>105</v>
      </c>
      <c r="C102" s="1">
        <v>41609</v>
      </c>
      <c r="D102" t="s">
        <v>34</v>
      </c>
      <c r="E102" t="s">
        <v>31</v>
      </c>
      <c r="F102">
        <v>95</v>
      </c>
      <c r="G102" t="s">
        <v>57</v>
      </c>
      <c r="H102" t="s">
        <v>18</v>
      </c>
      <c r="I102" t="s">
        <v>22</v>
      </c>
      <c r="J102" t="s">
        <v>23</v>
      </c>
      <c r="K102">
        <v>266</v>
      </c>
      <c r="L102">
        <v>240</v>
      </c>
      <c r="M102">
        <v>30</v>
      </c>
      <c r="N102">
        <v>30</v>
      </c>
      <c r="O102">
        <v>100</v>
      </c>
      <c r="P102">
        <v>125</v>
      </c>
      <c r="Q102" t="str">
        <f t="shared" si="1"/>
        <v>Regular</v>
      </c>
      <c r="R102" t="str">
        <f>IF(Coffee_chain[[#This Row],[Profit]]&lt;0,"Negative",IF(Coffee_chain[[#This Row],[Profit]]=0,"No profit","Positive"))</f>
        <v>Positive</v>
      </c>
      <c r="U102" t="s">
        <v>23</v>
      </c>
      <c r="V102" t="str">
        <f>IF(Coffee_chain[[#This Row],[Profit]]&lt;0,"Negative",IF(Coffee_chain[[#This Row],[Profit]]=0,"No profit","Positive"))</f>
        <v>Positive</v>
      </c>
      <c r="W102" s="7">
        <v>262</v>
      </c>
      <c r="X102" t="s">
        <v>57</v>
      </c>
      <c r="Y102" s="9" t="s">
        <v>18</v>
      </c>
    </row>
    <row r="103" spans="1:25" hidden="1" x14ac:dyDescent="0.3">
      <c r="A103">
        <v>262</v>
      </c>
      <c r="B103">
        <v>43</v>
      </c>
      <c r="C103" s="1">
        <v>41244</v>
      </c>
      <c r="D103" t="s">
        <v>34</v>
      </c>
      <c r="E103" t="s">
        <v>31</v>
      </c>
      <c r="F103">
        <v>13</v>
      </c>
      <c r="G103" t="s">
        <v>57</v>
      </c>
      <c r="H103" t="s">
        <v>25</v>
      </c>
      <c r="I103" t="s">
        <v>37</v>
      </c>
      <c r="J103" t="s">
        <v>38</v>
      </c>
      <c r="K103">
        <v>106</v>
      </c>
      <c r="L103">
        <v>80</v>
      </c>
      <c r="M103">
        <v>28</v>
      </c>
      <c r="N103">
        <v>20</v>
      </c>
      <c r="O103">
        <v>30</v>
      </c>
      <c r="P103">
        <v>35</v>
      </c>
      <c r="Q103" t="str">
        <f t="shared" si="1"/>
        <v>Regular</v>
      </c>
      <c r="R103" t="str">
        <f>IF(Coffee_chain[[#This Row],[Profit]]&lt;0,"Negative",IF(Coffee_chain[[#This Row],[Profit]]=0,"No profit","Positive"))</f>
        <v>Positive</v>
      </c>
      <c r="U103" t="s">
        <v>38</v>
      </c>
      <c r="V103" t="str">
        <f>IF(Coffee_chain[[#This Row],[Profit]]&lt;0,"Negative",IF(Coffee_chain[[#This Row],[Profit]]=0,"No profit","Positive"))</f>
        <v>Positive</v>
      </c>
      <c r="W103" s="6">
        <v>262</v>
      </c>
      <c r="X103" t="s">
        <v>57</v>
      </c>
      <c r="Y103" s="10" t="s">
        <v>25</v>
      </c>
    </row>
    <row r="104" spans="1:25" hidden="1" x14ac:dyDescent="0.3">
      <c r="A104">
        <v>262</v>
      </c>
      <c r="B104">
        <v>31</v>
      </c>
      <c r="C104" s="1">
        <v>41214</v>
      </c>
      <c r="D104" t="s">
        <v>34</v>
      </c>
      <c r="E104" t="s">
        <v>31</v>
      </c>
      <c r="F104">
        <v>8</v>
      </c>
      <c r="G104" t="s">
        <v>57</v>
      </c>
      <c r="H104" t="s">
        <v>25</v>
      </c>
      <c r="I104" t="s">
        <v>26</v>
      </c>
      <c r="J104" t="s">
        <v>27</v>
      </c>
      <c r="K104">
        <v>78</v>
      </c>
      <c r="L104">
        <v>70</v>
      </c>
      <c r="M104">
        <v>27</v>
      </c>
      <c r="N104">
        <v>40</v>
      </c>
      <c r="O104">
        <v>20</v>
      </c>
      <c r="P104">
        <v>20</v>
      </c>
      <c r="Q104" t="str">
        <f t="shared" si="1"/>
        <v>Decaf</v>
      </c>
      <c r="R104" t="str">
        <f>IF(Coffee_chain[[#This Row],[Profit]]&lt;0,"Negative",IF(Coffee_chain[[#This Row],[Profit]]=0,"No profit","Positive"))</f>
        <v>Positive</v>
      </c>
      <c r="U104" t="s">
        <v>27</v>
      </c>
      <c r="V104" t="str">
        <f>IF(Coffee_chain[[#This Row],[Profit]]&lt;0,"Negative",IF(Coffee_chain[[#This Row],[Profit]]=0,"No profit","Positive"))</f>
        <v>Positive</v>
      </c>
      <c r="W104" s="7">
        <v>262</v>
      </c>
      <c r="X104" t="s">
        <v>57</v>
      </c>
      <c r="Y104" s="9" t="s">
        <v>25</v>
      </c>
    </row>
    <row r="105" spans="1:25" hidden="1" x14ac:dyDescent="0.3">
      <c r="A105">
        <v>262</v>
      </c>
      <c r="B105">
        <v>54</v>
      </c>
      <c r="C105" s="1">
        <v>41579</v>
      </c>
      <c r="D105" t="s">
        <v>34</v>
      </c>
      <c r="E105" t="s">
        <v>31</v>
      </c>
      <c r="F105">
        <v>20</v>
      </c>
      <c r="G105" t="s">
        <v>57</v>
      </c>
      <c r="H105" t="s">
        <v>18</v>
      </c>
      <c r="I105" t="s">
        <v>22</v>
      </c>
      <c r="J105" t="s">
        <v>44</v>
      </c>
      <c r="K105">
        <v>129</v>
      </c>
      <c r="L105">
        <v>110</v>
      </c>
      <c r="M105">
        <v>21</v>
      </c>
      <c r="N105">
        <v>20</v>
      </c>
      <c r="O105">
        <v>50</v>
      </c>
      <c r="P105">
        <v>53</v>
      </c>
      <c r="Q105" t="str">
        <f t="shared" si="1"/>
        <v>Regular</v>
      </c>
      <c r="R105" t="str">
        <f>IF(Coffee_chain[[#This Row],[Profit]]&lt;0,"Negative",IF(Coffee_chain[[#This Row],[Profit]]=0,"No profit","Positive"))</f>
        <v>Positive</v>
      </c>
      <c r="U105" t="s">
        <v>44</v>
      </c>
      <c r="V105" t="str">
        <f>IF(Coffee_chain[[#This Row],[Profit]]&lt;0,"Negative",IF(Coffee_chain[[#This Row],[Profit]]=0,"No profit","Positive"))</f>
        <v>Positive</v>
      </c>
      <c r="W105" s="6">
        <v>262</v>
      </c>
      <c r="X105" t="s">
        <v>57</v>
      </c>
      <c r="Y105" s="10" t="s">
        <v>18</v>
      </c>
    </row>
    <row r="106" spans="1:25" hidden="1" x14ac:dyDescent="0.3">
      <c r="A106">
        <v>262</v>
      </c>
      <c r="B106">
        <v>94</v>
      </c>
      <c r="C106" s="1">
        <v>41214</v>
      </c>
      <c r="D106" t="s">
        <v>34</v>
      </c>
      <c r="E106" t="s">
        <v>31</v>
      </c>
      <c r="F106">
        <v>85</v>
      </c>
      <c r="G106" t="s">
        <v>57</v>
      </c>
      <c r="H106" t="s">
        <v>18</v>
      </c>
      <c r="I106" t="s">
        <v>22</v>
      </c>
      <c r="J106" t="s">
        <v>23</v>
      </c>
      <c r="K106">
        <v>224</v>
      </c>
      <c r="L106">
        <v>220</v>
      </c>
      <c r="M106">
        <v>16</v>
      </c>
      <c r="N106">
        <v>30</v>
      </c>
      <c r="O106">
        <v>90</v>
      </c>
      <c r="P106">
        <v>114</v>
      </c>
      <c r="Q106" t="str">
        <f t="shared" si="1"/>
        <v>Regular</v>
      </c>
      <c r="R106" t="str">
        <f>IF(Coffee_chain[[#This Row],[Profit]]&lt;0,"Negative",IF(Coffee_chain[[#This Row],[Profit]]=0,"No profit","Positive"))</f>
        <v>Positive</v>
      </c>
      <c r="U106" t="s">
        <v>23</v>
      </c>
      <c r="V106" t="str">
        <f>IF(Coffee_chain[[#This Row],[Profit]]&lt;0,"Negative",IF(Coffee_chain[[#This Row],[Profit]]=0,"No profit","Positive"))</f>
        <v>Positive</v>
      </c>
      <c r="W106" s="7">
        <v>262</v>
      </c>
      <c r="X106" t="s">
        <v>57</v>
      </c>
      <c r="Y106" s="9" t="s">
        <v>18</v>
      </c>
    </row>
    <row r="107" spans="1:25" hidden="1" x14ac:dyDescent="0.3">
      <c r="A107">
        <v>262</v>
      </c>
      <c r="B107">
        <v>22</v>
      </c>
      <c r="C107" s="1">
        <v>41548</v>
      </c>
      <c r="D107" t="s">
        <v>34</v>
      </c>
      <c r="E107" t="s">
        <v>31</v>
      </c>
      <c r="F107">
        <v>7</v>
      </c>
      <c r="G107" t="s">
        <v>57</v>
      </c>
      <c r="H107" t="s">
        <v>18</v>
      </c>
      <c r="I107" t="s">
        <v>19</v>
      </c>
      <c r="J107" t="s">
        <v>30</v>
      </c>
      <c r="K107">
        <v>54</v>
      </c>
      <c r="L107">
        <v>70</v>
      </c>
      <c r="M107">
        <v>15</v>
      </c>
      <c r="N107">
        <v>50</v>
      </c>
      <c r="O107">
        <v>20</v>
      </c>
      <c r="P107">
        <v>19</v>
      </c>
      <c r="Q107" t="str">
        <f t="shared" si="1"/>
        <v>Decaf</v>
      </c>
      <c r="R107" t="str">
        <f>IF(Coffee_chain[[#This Row],[Profit]]&lt;0,"Negative",IF(Coffee_chain[[#This Row],[Profit]]=0,"No profit","Positive"))</f>
        <v>Positive</v>
      </c>
      <c r="U107" t="s">
        <v>30</v>
      </c>
      <c r="V107" t="str">
        <f>IF(Coffee_chain[[#This Row],[Profit]]&lt;0,"Negative",IF(Coffee_chain[[#This Row],[Profit]]=0,"No profit","Positive"))</f>
        <v>Positive</v>
      </c>
      <c r="W107" s="6">
        <v>262</v>
      </c>
      <c r="X107" t="s">
        <v>57</v>
      </c>
      <c r="Y107" s="10" t="s">
        <v>18</v>
      </c>
    </row>
    <row r="108" spans="1:25" hidden="1" x14ac:dyDescent="0.3">
      <c r="A108">
        <v>262</v>
      </c>
      <c r="B108">
        <v>54</v>
      </c>
      <c r="C108" s="1">
        <v>41214</v>
      </c>
      <c r="D108" t="s">
        <v>34</v>
      </c>
      <c r="E108" t="s">
        <v>31</v>
      </c>
      <c r="F108">
        <v>20</v>
      </c>
      <c r="G108" t="s">
        <v>57</v>
      </c>
      <c r="H108" t="s">
        <v>18</v>
      </c>
      <c r="I108" t="s">
        <v>22</v>
      </c>
      <c r="J108" t="s">
        <v>44</v>
      </c>
      <c r="K108">
        <v>121</v>
      </c>
      <c r="L108">
        <v>110</v>
      </c>
      <c r="M108">
        <v>14</v>
      </c>
      <c r="N108">
        <v>20</v>
      </c>
      <c r="O108">
        <v>50</v>
      </c>
      <c r="P108">
        <v>53</v>
      </c>
      <c r="Q108" t="str">
        <f t="shared" si="1"/>
        <v>Regular</v>
      </c>
      <c r="R108" t="str">
        <f>IF(Coffee_chain[[#This Row],[Profit]]&lt;0,"Negative",IF(Coffee_chain[[#This Row],[Profit]]=0,"No profit","Positive"))</f>
        <v>Positive</v>
      </c>
      <c r="U108" t="s">
        <v>44</v>
      </c>
      <c r="V108" t="str">
        <f>IF(Coffee_chain[[#This Row],[Profit]]&lt;0,"Negative",IF(Coffee_chain[[#This Row],[Profit]]=0,"No profit","Positive"))</f>
        <v>Positive</v>
      </c>
      <c r="W108" s="7">
        <v>262</v>
      </c>
      <c r="X108" t="s">
        <v>57</v>
      </c>
      <c r="Y108" s="9" t="s">
        <v>18</v>
      </c>
    </row>
    <row r="109" spans="1:25" hidden="1" x14ac:dyDescent="0.3">
      <c r="A109">
        <v>262</v>
      </c>
      <c r="B109">
        <v>24</v>
      </c>
      <c r="C109" s="1">
        <v>41244</v>
      </c>
      <c r="D109" t="s">
        <v>34</v>
      </c>
      <c r="E109" t="s">
        <v>31</v>
      </c>
      <c r="F109">
        <v>7</v>
      </c>
      <c r="G109" t="s">
        <v>57</v>
      </c>
      <c r="H109" t="s">
        <v>18</v>
      </c>
      <c r="I109" t="s">
        <v>19</v>
      </c>
      <c r="J109" t="s">
        <v>30</v>
      </c>
      <c r="K109">
        <v>56</v>
      </c>
      <c r="L109">
        <v>70</v>
      </c>
      <c r="M109">
        <v>13</v>
      </c>
      <c r="N109">
        <v>30</v>
      </c>
      <c r="O109">
        <v>30</v>
      </c>
      <c r="P109">
        <v>19</v>
      </c>
      <c r="Q109" t="str">
        <f t="shared" si="1"/>
        <v>Decaf</v>
      </c>
      <c r="R109" t="str">
        <f>IF(Coffee_chain[[#This Row],[Profit]]&lt;0,"Negative",IF(Coffee_chain[[#This Row],[Profit]]=0,"No profit","Positive"))</f>
        <v>Positive</v>
      </c>
      <c r="U109" t="s">
        <v>30</v>
      </c>
      <c r="V109" t="str">
        <f>IF(Coffee_chain[[#This Row],[Profit]]&lt;0,"Negative",IF(Coffee_chain[[#This Row],[Profit]]=0,"No profit","Positive"))</f>
        <v>Positive</v>
      </c>
      <c r="W109" s="6">
        <v>262</v>
      </c>
      <c r="X109" t="s">
        <v>57</v>
      </c>
      <c r="Y109" s="10" t="s">
        <v>18</v>
      </c>
    </row>
    <row r="110" spans="1:25" hidden="1" x14ac:dyDescent="0.3">
      <c r="A110">
        <v>262</v>
      </c>
      <c r="B110">
        <v>60</v>
      </c>
      <c r="C110" s="1">
        <v>41548</v>
      </c>
      <c r="D110" t="s">
        <v>34</v>
      </c>
      <c r="E110" t="s">
        <v>31</v>
      </c>
      <c r="F110">
        <v>54</v>
      </c>
      <c r="G110" t="s">
        <v>57</v>
      </c>
      <c r="H110" t="s">
        <v>25</v>
      </c>
      <c r="I110" t="s">
        <v>37</v>
      </c>
      <c r="J110" t="s">
        <v>40</v>
      </c>
      <c r="K110">
        <v>153</v>
      </c>
      <c r="L110">
        <v>90</v>
      </c>
      <c r="M110">
        <v>0</v>
      </c>
      <c r="N110">
        <v>0</v>
      </c>
      <c r="O110">
        <v>40</v>
      </c>
      <c r="P110">
        <v>84</v>
      </c>
      <c r="Q110" t="str">
        <f t="shared" si="1"/>
        <v>Regular</v>
      </c>
      <c r="R110" t="str">
        <f>IF(Coffee_chain[[#This Row],[Profit]]&lt;0,"Negative",IF(Coffee_chain[[#This Row],[Profit]]=0,"No profit","Positive"))</f>
        <v>No profit</v>
      </c>
      <c r="U110" t="s">
        <v>40</v>
      </c>
      <c r="V110" t="str">
        <f>IF(Coffee_chain[[#This Row],[Profit]]&lt;0,"Negative",IF(Coffee_chain[[#This Row],[Profit]]=0,"No profit","Positive"))</f>
        <v>No profit</v>
      </c>
      <c r="W110" s="7">
        <v>262</v>
      </c>
      <c r="X110" t="s">
        <v>57</v>
      </c>
      <c r="Y110" s="9" t="s">
        <v>25</v>
      </c>
    </row>
    <row r="111" spans="1:25" x14ac:dyDescent="0.3">
      <c r="A111">
        <v>262</v>
      </c>
      <c r="B111">
        <v>55</v>
      </c>
      <c r="C111" s="1">
        <v>41609</v>
      </c>
      <c r="D111" t="s">
        <v>34</v>
      </c>
      <c r="E111" t="s">
        <v>31</v>
      </c>
      <c r="F111">
        <v>49</v>
      </c>
      <c r="G111" t="s">
        <v>57</v>
      </c>
      <c r="H111" t="s">
        <v>25</v>
      </c>
      <c r="I111" t="s">
        <v>37</v>
      </c>
      <c r="J111" t="s">
        <v>40</v>
      </c>
      <c r="K111">
        <v>140</v>
      </c>
      <c r="L111">
        <v>100</v>
      </c>
      <c r="M111">
        <v>-4</v>
      </c>
      <c r="N111">
        <v>0</v>
      </c>
      <c r="O111">
        <v>40</v>
      </c>
      <c r="P111">
        <v>79</v>
      </c>
      <c r="Q111" t="str">
        <f t="shared" si="1"/>
        <v>Regular</v>
      </c>
      <c r="R111" t="str">
        <f>IF(Coffee_chain[[#This Row],[Profit]]&lt;0,"Negative",IF(Coffee_chain[[#This Row],[Profit]]=0,"No profit","Positive"))</f>
        <v>Negative</v>
      </c>
      <c r="U111" t="s">
        <v>40</v>
      </c>
      <c r="V111" t="str">
        <f>IF(Coffee_chain[[#This Row],[Profit]]&lt;0,"Negative",IF(Coffee_chain[[#This Row],[Profit]]=0,"No profit","Positive"))</f>
        <v>Negative</v>
      </c>
      <c r="W111" s="6">
        <v>262</v>
      </c>
      <c r="X111" t="s">
        <v>57</v>
      </c>
      <c r="Y111" s="10" t="s">
        <v>25</v>
      </c>
    </row>
    <row r="112" spans="1:25" hidden="1" x14ac:dyDescent="0.3">
      <c r="A112">
        <v>281</v>
      </c>
      <c r="B112">
        <v>39</v>
      </c>
      <c r="C112" s="1">
        <v>41548</v>
      </c>
      <c r="D112" t="s">
        <v>16</v>
      </c>
      <c r="E112" t="s">
        <v>41</v>
      </c>
      <c r="F112">
        <v>12</v>
      </c>
      <c r="G112" t="s">
        <v>42</v>
      </c>
      <c r="H112" t="s">
        <v>18</v>
      </c>
      <c r="I112" t="s">
        <v>22</v>
      </c>
      <c r="J112" t="s">
        <v>47</v>
      </c>
      <c r="K112">
        <v>96</v>
      </c>
      <c r="L112">
        <v>130</v>
      </c>
      <c r="M112">
        <v>39</v>
      </c>
      <c r="N112">
        <v>80</v>
      </c>
      <c r="O112">
        <v>40</v>
      </c>
      <c r="P112">
        <v>25</v>
      </c>
      <c r="Q112" t="str">
        <f t="shared" si="1"/>
        <v>Decaf</v>
      </c>
      <c r="R112" t="str">
        <f>IF(Coffee_chain[[#This Row],[Profit]]&lt;0,"Negative",IF(Coffee_chain[[#This Row],[Profit]]=0,"No profit","Positive"))</f>
        <v>Positive</v>
      </c>
      <c r="U112" t="s">
        <v>47</v>
      </c>
      <c r="V112" t="str">
        <f>IF(Coffee_chain[[#This Row],[Profit]]&lt;0,"Negative",IF(Coffee_chain[[#This Row],[Profit]]=0,"No profit","Positive"))</f>
        <v>Positive</v>
      </c>
      <c r="W112" s="7">
        <v>281</v>
      </c>
      <c r="X112" t="s">
        <v>42</v>
      </c>
      <c r="Y112" s="9" t="s">
        <v>18</v>
      </c>
    </row>
    <row r="113" spans="1:25" hidden="1" x14ac:dyDescent="0.3">
      <c r="A113">
        <v>303</v>
      </c>
      <c r="B113">
        <v>123</v>
      </c>
      <c r="C113" s="1">
        <v>41609</v>
      </c>
      <c r="D113" t="s">
        <v>16</v>
      </c>
      <c r="E113" t="s">
        <v>31</v>
      </c>
      <c r="F113">
        <v>34</v>
      </c>
      <c r="G113" t="s">
        <v>45</v>
      </c>
      <c r="H113" t="s">
        <v>18</v>
      </c>
      <c r="I113" t="s">
        <v>22</v>
      </c>
      <c r="J113" t="s">
        <v>44</v>
      </c>
      <c r="K113">
        <v>322</v>
      </c>
      <c r="L113">
        <v>290</v>
      </c>
      <c r="M113">
        <v>199</v>
      </c>
      <c r="N113">
        <v>130</v>
      </c>
      <c r="O113">
        <v>120</v>
      </c>
      <c r="P113">
        <v>45</v>
      </c>
      <c r="Q113" t="str">
        <f t="shared" si="1"/>
        <v>Regular</v>
      </c>
      <c r="R113" t="str">
        <f>IF(Coffee_chain[[#This Row],[Profit]]&lt;0,"Negative",IF(Coffee_chain[[#This Row],[Profit]]=0,"No profit","Positive"))</f>
        <v>Positive</v>
      </c>
      <c r="U113" t="s">
        <v>44</v>
      </c>
      <c r="V113" t="str">
        <f>IF(Coffee_chain[[#This Row],[Profit]]&lt;0,"Negative",IF(Coffee_chain[[#This Row],[Profit]]=0,"No profit","Positive"))</f>
        <v>Positive</v>
      </c>
      <c r="W113" s="6">
        <v>303</v>
      </c>
      <c r="X113" t="s">
        <v>45</v>
      </c>
      <c r="Y113" s="10" t="s">
        <v>18</v>
      </c>
    </row>
    <row r="114" spans="1:25" hidden="1" x14ac:dyDescent="0.3">
      <c r="A114">
        <v>303</v>
      </c>
      <c r="B114">
        <v>153</v>
      </c>
      <c r="C114" s="1">
        <v>41244</v>
      </c>
      <c r="D114" t="s">
        <v>16</v>
      </c>
      <c r="E114" t="s">
        <v>31</v>
      </c>
      <c r="F114">
        <v>42</v>
      </c>
      <c r="G114" t="s">
        <v>45</v>
      </c>
      <c r="H114" t="s">
        <v>25</v>
      </c>
      <c r="I114" t="s">
        <v>26</v>
      </c>
      <c r="J114" t="s">
        <v>35</v>
      </c>
      <c r="K114">
        <v>306</v>
      </c>
      <c r="L114">
        <v>280</v>
      </c>
      <c r="M114">
        <v>87</v>
      </c>
      <c r="N114">
        <v>80</v>
      </c>
      <c r="O114">
        <v>140</v>
      </c>
      <c r="P114">
        <v>66</v>
      </c>
      <c r="Q114" t="str">
        <f t="shared" si="1"/>
        <v>Decaf</v>
      </c>
      <c r="R114" t="str">
        <f>IF(Coffee_chain[[#This Row],[Profit]]&lt;0,"Negative",IF(Coffee_chain[[#This Row],[Profit]]=0,"No profit","Positive"))</f>
        <v>Positive</v>
      </c>
      <c r="U114" t="s">
        <v>35</v>
      </c>
      <c r="V114" t="str">
        <f>IF(Coffee_chain[[#This Row],[Profit]]&lt;0,"Negative",IF(Coffee_chain[[#This Row],[Profit]]=0,"No profit","Positive"))</f>
        <v>Positive</v>
      </c>
      <c r="W114" s="7">
        <v>303</v>
      </c>
      <c r="X114" t="s">
        <v>45</v>
      </c>
      <c r="Y114" s="9" t="s">
        <v>25</v>
      </c>
    </row>
    <row r="115" spans="1:25" hidden="1" x14ac:dyDescent="0.3">
      <c r="A115">
        <v>303</v>
      </c>
      <c r="B115">
        <v>76</v>
      </c>
      <c r="C115" s="1">
        <v>41183</v>
      </c>
      <c r="D115" t="s">
        <v>16</v>
      </c>
      <c r="E115" t="s">
        <v>31</v>
      </c>
      <c r="F115">
        <v>21</v>
      </c>
      <c r="G115" t="s">
        <v>45</v>
      </c>
      <c r="H115" t="s">
        <v>18</v>
      </c>
      <c r="I115" t="s">
        <v>19</v>
      </c>
      <c r="J115" t="s">
        <v>32</v>
      </c>
      <c r="K115">
        <v>187</v>
      </c>
      <c r="L115">
        <v>280</v>
      </c>
      <c r="M115">
        <v>79</v>
      </c>
      <c r="N115">
        <v>170</v>
      </c>
      <c r="O115">
        <v>100</v>
      </c>
      <c r="P115">
        <v>32</v>
      </c>
      <c r="Q115" t="str">
        <f t="shared" si="1"/>
        <v>Regular</v>
      </c>
      <c r="R115" t="str">
        <f>IF(Coffee_chain[[#This Row],[Profit]]&lt;0,"Negative",IF(Coffee_chain[[#This Row],[Profit]]=0,"No profit","Positive"))</f>
        <v>Positive</v>
      </c>
      <c r="U115" t="s">
        <v>32</v>
      </c>
      <c r="V115" t="str">
        <f>IF(Coffee_chain[[#This Row],[Profit]]&lt;0,"Negative",IF(Coffee_chain[[#This Row],[Profit]]=0,"No profit","Positive"))</f>
        <v>Positive</v>
      </c>
      <c r="W115" s="6">
        <v>303</v>
      </c>
      <c r="X115" t="s">
        <v>45</v>
      </c>
      <c r="Y115" s="10" t="s">
        <v>18</v>
      </c>
    </row>
    <row r="116" spans="1:25" hidden="1" x14ac:dyDescent="0.3">
      <c r="A116">
        <v>303</v>
      </c>
      <c r="B116">
        <v>50</v>
      </c>
      <c r="C116" s="1">
        <v>41579</v>
      </c>
      <c r="D116" t="s">
        <v>16</v>
      </c>
      <c r="E116" t="s">
        <v>31</v>
      </c>
      <c r="F116">
        <v>14</v>
      </c>
      <c r="G116" t="s">
        <v>45</v>
      </c>
      <c r="H116" t="s">
        <v>18</v>
      </c>
      <c r="I116" t="s">
        <v>19</v>
      </c>
      <c r="J116" t="s">
        <v>32</v>
      </c>
      <c r="K116">
        <v>131</v>
      </c>
      <c r="L116">
        <v>150</v>
      </c>
      <c r="M116">
        <v>71</v>
      </c>
      <c r="N116">
        <v>70</v>
      </c>
      <c r="O116">
        <v>60</v>
      </c>
      <c r="P116">
        <v>25</v>
      </c>
      <c r="Q116" t="str">
        <f t="shared" si="1"/>
        <v>Regular</v>
      </c>
      <c r="R116" t="str">
        <f>IF(Coffee_chain[[#This Row],[Profit]]&lt;0,"Negative",IF(Coffee_chain[[#This Row],[Profit]]=0,"No profit","Positive"))</f>
        <v>Positive</v>
      </c>
      <c r="U116" t="s">
        <v>32</v>
      </c>
      <c r="V116" t="str">
        <f>IF(Coffee_chain[[#This Row],[Profit]]&lt;0,"Negative",IF(Coffee_chain[[#This Row],[Profit]]=0,"No profit","Positive"))</f>
        <v>Positive</v>
      </c>
      <c r="W116" s="7">
        <v>303</v>
      </c>
      <c r="X116" t="s">
        <v>45</v>
      </c>
      <c r="Y116" s="9" t="s">
        <v>18</v>
      </c>
    </row>
    <row r="117" spans="1:25" hidden="1" x14ac:dyDescent="0.3">
      <c r="A117">
        <v>303</v>
      </c>
      <c r="B117">
        <v>75</v>
      </c>
      <c r="C117" s="1">
        <v>41214</v>
      </c>
      <c r="D117" t="s">
        <v>16</v>
      </c>
      <c r="E117" t="s">
        <v>31</v>
      </c>
      <c r="F117">
        <v>24</v>
      </c>
      <c r="G117" t="s">
        <v>45</v>
      </c>
      <c r="H117" t="s">
        <v>18</v>
      </c>
      <c r="I117" t="s">
        <v>19</v>
      </c>
      <c r="J117" t="s">
        <v>30</v>
      </c>
      <c r="K117">
        <v>189</v>
      </c>
      <c r="L117">
        <v>240</v>
      </c>
      <c r="M117">
        <v>58</v>
      </c>
      <c r="N117">
        <v>100</v>
      </c>
      <c r="O117">
        <v>90</v>
      </c>
      <c r="P117">
        <v>56</v>
      </c>
      <c r="Q117" t="str">
        <f t="shared" si="1"/>
        <v>Decaf</v>
      </c>
      <c r="R117" t="str">
        <f>IF(Coffee_chain[[#This Row],[Profit]]&lt;0,"Negative",IF(Coffee_chain[[#This Row],[Profit]]=0,"No profit","Positive"))</f>
        <v>Positive</v>
      </c>
      <c r="U117" t="s">
        <v>30</v>
      </c>
      <c r="V117" t="str">
        <f>IF(Coffee_chain[[#This Row],[Profit]]&lt;0,"Negative",IF(Coffee_chain[[#This Row],[Profit]]=0,"No profit","Positive"))</f>
        <v>Positive</v>
      </c>
      <c r="W117" s="6">
        <v>303</v>
      </c>
      <c r="X117" t="s">
        <v>45</v>
      </c>
      <c r="Y117" s="10" t="s">
        <v>18</v>
      </c>
    </row>
    <row r="118" spans="1:25" hidden="1" x14ac:dyDescent="0.3">
      <c r="A118">
        <v>303</v>
      </c>
      <c r="B118">
        <v>72</v>
      </c>
      <c r="C118" s="1">
        <v>41183</v>
      </c>
      <c r="D118" t="s">
        <v>16</v>
      </c>
      <c r="E118" t="s">
        <v>31</v>
      </c>
      <c r="F118">
        <v>23</v>
      </c>
      <c r="G118" t="s">
        <v>45</v>
      </c>
      <c r="H118" t="s">
        <v>18</v>
      </c>
      <c r="I118" t="s">
        <v>19</v>
      </c>
      <c r="J118" t="s">
        <v>30</v>
      </c>
      <c r="K118">
        <v>182</v>
      </c>
      <c r="L118">
        <v>260</v>
      </c>
      <c r="M118">
        <v>56</v>
      </c>
      <c r="N118">
        <v>130</v>
      </c>
      <c r="O118">
        <v>100</v>
      </c>
      <c r="P118">
        <v>54</v>
      </c>
      <c r="Q118" t="str">
        <f t="shared" si="1"/>
        <v>Decaf</v>
      </c>
      <c r="R118" t="str">
        <f>IF(Coffee_chain[[#This Row],[Profit]]&lt;0,"Negative",IF(Coffee_chain[[#This Row],[Profit]]=0,"No profit","Positive"))</f>
        <v>Positive</v>
      </c>
      <c r="U118" t="s">
        <v>30</v>
      </c>
      <c r="V118" t="str">
        <f>IF(Coffee_chain[[#This Row],[Profit]]&lt;0,"Negative",IF(Coffee_chain[[#This Row],[Profit]]=0,"No profit","Positive"))</f>
        <v>Positive</v>
      </c>
      <c r="W118" s="7">
        <v>303</v>
      </c>
      <c r="X118" t="s">
        <v>45</v>
      </c>
      <c r="Y118" s="9" t="s">
        <v>18</v>
      </c>
    </row>
    <row r="119" spans="1:25" hidden="1" x14ac:dyDescent="0.3">
      <c r="A119">
        <v>303</v>
      </c>
      <c r="B119">
        <v>50</v>
      </c>
      <c r="C119" s="1">
        <v>41214</v>
      </c>
      <c r="D119" t="s">
        <v>16</v>
      </c>
      <c r="E119" t="s">
        <v>31</v>
      </c>
      <c r="F119">
        <v>14</v>
      </c>
      <c r="G119" t="s">
        <v>45</v>
      </c>
      <c r="H119" t="s">
        <v>18</v>
      </c>
      <c r="I119" t="s">
        <v>19</v>
      </c>
      <c r="J119" t="s">
        <v>32</v>
      </c>
      <c r="K119">
        <v>123</v>
      </c>
      <c r="L119">
        <v>150</v>
      </c>
      <c r="M119">
        <v>48</v>
      </c>
      <c r="N119">
        <v>70</v>
      </c>
      <c r="O119">
        <v>60</v>
      </c>
      <c r="P119">
        <v>25</v>
      </c>
      <c r="Q119" t="str">
        <f t="shared" si="1"/>
        <v>Regular</v>
      </c>
      <c r="R119" t="str">
        <f>IF(Coffee_chain[[#This Row],[Profit]]&lt;0,"Negative",IF(Coffee_chain[[#This Row],[Profit]]=0,"No profit","Positive"))</f>
        <v>Positive</v>
      </c>
      <c r="U119" t="s">
        <v>32</v>
      </c>
      <c r="V119" t="str">
        <f>IF(Coffee_chain[[#This Row],[Profit]]&lt;0,"Negative",IF(Coffee_chain[[#This Row],[Profit]]=0,"No profit","Positive"))</f>
        <v>Positive</v>
      </c>
      <c r="W119" s="6">
        <v>303</v>
      </c>
      <c r="X119" t="s">
        <v>45</v>
      </c>
      <c r="Y119" s="10" t="s">
        <v>18</v>
      </c>
    </row>
    <row r="120" spans="1:25" hidden="1" x14ac:dyDescent="0.3">
      <c r="A120">
        <v>303</v>
      </c>
      <c r="B120">
        <v>39</v>
      </c>
      <c r="C120" s="1">
        <v>41548</v>
      </c>
      <c r="D120" t="s">
        <v>16</v>
      </c>
      <c r="E120" t="s">
        <v>31</v>
      </c>
      <c r="F120">
        <v>12</v>
      </c>
      <c r="G120" t="s">
        <v>45</v>
      </c>
      <c r="H120" t="s">
        <v>18</v>
      </c>
      <c r="I120" t="s">
        <v>22</v>
      </c>
      <c r="J120" t="s">
        <v>23</v>
      </c>
      <c r="K120">
        <v>96</v>
      </c>
      <c r="L120">
        <v>80</v>
      </c>
      <c r="M120">
        <v>40</v>
      </c>
      <c r="N120">
        <v>50</v>
      </c>
      <c r="O120">
        <v>30</v>
      </c>
      <c r="P120">
        <v>24</v>
      </c>
      <c r="Q120" t="str">
        <f t="shared" si="1"/>
        <v>Regular</v>
      </c>
      <c r="R120" t="str">
        <f>IF(Coffee_chain[[#This Row],[Profit]]&lt;0,"Negative",IF(Coffee_chain[[#This Row],[Profit]]=0,"No profit","Positive"))</f>
        <v>Positive</v>
      </c>
      <c r="U120" t="s">
        <v>23</v>
      </c>
      <c r="V120" t="str">
        <f>IF(Coffee_chain[[#This Row],[Profit]]&lt;0,"Negative",IF(Coffee_chain[[#This Row],[Profit]]=0,"No profit","Positive"))</f>
        <v>Positive</v>
      </c>
      <c r="W120" s="7">
        <v>303</v>
      </c>
      <c r="X120" t="s">
        <v>45</v>
      </c>
      <c r="Y120" s="9" t="s">
        <v>18</v>
      </c>
    </row>
    <row r="121" spans="1:25" hidden="1" x14ac:dyDescent="0.3">
      <c r="A121">
        <v>303</v>
      </c>
      <c r="B121">
        <v>54</v>
      </c>
      <c r="C121" s="1">
        <v>41244</v>
      </c>
      <c r="D121" t="s">
        <v>16</v>
      </c>
      <c r="E121" t="s">
        <v>31</v>
      </c>
      <c r="F121">
        <v>17</v>
      </c>
      <c r="G121" t="s">
        <v>45</v>
      </c>
      <c r="H121" t="s">
        <v>25</v>
      </c>
      <c r="I121" t="s">
        <v>26</v>
      </c>
      <c r="J121" t="s">
        <v>50</v>
      </c>
      <c r="K121">
        <v>127</v>
      </c>
      <c r="L121">
        <v>110</v>
      </c>
      <c r="M121">
        <v>29</v>
      </c>
      <c r="N121">
        <v>30</v>
      </c>
      <c r="O121">
        <v>50</v>
      </c>
      <c r="P121">
        <v>44</v>
      </c>
      <c r="Q121" t="str">
        <f t="shared" si="1"/>
        <v>Decaf</v>
      </c>
      <c r="R121" t="str">
        <f>IF(Coffee_chain[[#This Row],[Profit]]&lt;0,"Negative",IF(Coffee_chain[[#This Row],[Profit]]=0,"No profit","Positive"))</f>
        <v>Positive</v>
      </c>
      <c r="U121" t="s">
        <v>50</v>
      </c>
      <c r="V121" t="str">
        <f>IF(Coffee_chain[[#This Row],[Profit]]&lt;0,"Negative",IF(Coffee_chain[[#This Row],[Profit]]=0,"No profit","Positive"))</f>
        <v>Positive</v>
      </c>
      <c r="W121" s="6">
        <v>303</v>
      </c>
      <c r="X121" t="s">
        <v>45</v>
      </c>
      <c r="Y121" s="10" t="s">
        <v>25</v>
      </c>
    </row>
    <row r="122" spans="1:25" hidden="1" x14ac:dyDescent="0.3">
      <c r="A122">
        <v>303</v>
      </c>
      <c r="B122">
        <v>54</v>
      </c>
      <c r="C122" s="1">
        <v>41183</v>
      </c>
      <c r="D122" t="s">
        <v>16</v>
      </c>
      <c r="E122" t="s">
        <v>31</v>
      </c>
      <c r="F122">
        <v>16</v>
      </c>
      <c r="G122" t="s">
        <v>45</v>
      </c>
      <c r="H122" t="s">
        <v>25</v>
      </c>
      <c r="I122" t="s">
        <v>37</v>
      </c>
      <c r="J122" t="s">
        <v>40</v>
      </c>
      <c r="K122">
        <v>118</v>
      </c>
      <c r="L122">
        <v>80</v>
      </c>
      <c r="M122">
        <v>27</v>
      </c>
      <c r="N122">
        <v>40</v>
      </c>
      <c r="O122">
        <v>30</v>
      </c>
      <c r="P122">
        <v>37</v>
      </c>
      <c r="Q122" t="str">
        <f t="shared" si="1"/>
        <v>Regular</v>
      </c>
      <c r="R122" t="str">
        <f>IF(Coffee_chain[[#This Row],[Profit]]&lt;0,"Negative",IF(Coffee_chain[[#This Row],[Profit]]=0,"No profit","Positive"))</f>
        <v>Positive</v>
      </c>
      <c r="U122" t="s">
        <v>40</v>
      </c>
      <c r="V122" t="str">
        <f>IF(Coffee_chain[[#This Row],[Profit]]&lt;0,"Negative",IF(Coffee_chain[[#This Row],[Profit]]=0,"No profit","Positive"))</f>
        <v>Positive</v>
      </c>
      <c r="W122" s="7">
        <v>303</v>
      </c>
      <c r="X122" t="s">
        <v>45</v>
      </c>
      <c r="Y122" s="9" t="s">
        <v>25</v>
      </c>
    </row>
    <row r="123" spans="1:25" hidden="1" x14ac:dyDescent="0.3">
      <c r="A123">
        <v>303</v>
      </c>
      <c r="B123">
        <v>53</v>
      </c>
      <c r="C123" s="1">
        <v>41244</v>
      </c>
      <c r="D123" t="s">
        <v>16</v>
      </c>
      <c r="E123" t="s">
        <v>31</v>
      </c>
      <c r="F123">
        <v>16</v>
      </c>
      <c r="G123" t="s">
        <v>45</v>
      </c>
      <c r="H123" t="s">
        <v>25</v>
      </c>
      <c r="I123" t="s">
        <v>37</v>
      </c>
      <c r="J123" t="s">
        <v>40</v>
      </c>
      <c r="K123">
        <v>116</v>
      </c>
      <c r="L123">
        <v>90</v>
      </c>
      <c r="M123">
        <v>26</v>
      </c>
      <c r="N123">
        <v>20</v>
      </c>
      <c r="O123">
        <v>40</v>
      </c>
      <c r="P123">
        <v>37</v>
      </c>
      <c r="Q123" t="str">
        <f t="shared" si="1"/>
        <v>Regular</v>
      </c>
      <c r="R123" t="str">
        <f>IF(Coffee_chain[[#This Row],[Profit]]&lt;0,"Negative",IF(Coffee_chain[[#This Row],[Profit]]=0,"No profit","Positive"))</f>
        <v>Positive</v>
      </c>
      <c r="U123" t="s">
        <v>40</v>
      </c>
      <c r="V123" t="str">
        <f>IF(Coffee_chain[[#This Row],[Profit]]&lt;0,"Negative",IF(Coffee_chain[[#This Row],[Profit]]=0,"No profit","Positive"))</f>
        <v>Positive</v>
      </c>
      <c r="W123" s="6">
        <v>303</v>
      </c>
      <c r="X123" t="s">
        <v>45</v>
      </c>
      <c r="Y123" s="10" t="s">
        <v>25</v>
      </c>
    </row>
    <row r="124" spans="1:25" hidden="1" x14ac:dyDescent="0.3">
      <c r="A124">
        <v>303</v>
      </c>
      <c r="B124">
        <v>54</v>
      </c>
      <c r="C124" s="1">
        <v>41183</v>
      </c>
      <c r="D124" t="s">
        <v>16</v>
      </c>
      <c r="E124" t="s">
        <v>31</v>
      </c>
      <c r="F124">
        <v>20</v>
      </c>
      <c r="G124" t="s">
        <v>45</v>
      </c>
      <c r="H124" t="s">
        <v>25</v>
      </c>
      <c r="I124" t="s">
        <v>37</v>
      </c>
      <c r="J124" t="s">
        <v>38</v>
      </c>
      <c r="K124">
        <v>120</v>
      </c>
      <c r="L124">
        <v>80</v>
      </c>
      <c r="M124">
        <v>13</v>
      </c>
      <c r="N124">
        <v>30</v>
      </c>
      <c r="O124">
        <v>30</v>
      </c>
      <c r="P124">
        <v>53</v>
      </c>
      <c r="Q124" t="str">
        <f t="shared" si="1"/>
        <v>Regular</v>
      </c>
      <c r="R124" t="str">
        <f>IF(Coffee_chain[[#This Row],[Profit]]&lt;0,"Negative",IF(Coffee_chain[[#This Row],[Profit]]=0,"No profit","Positive"))</f>
        <v>Positive</v>
      </c>
      <c r="U124" t="s">
        <v>38</v>
      </c>
      <c r="V124" t="str">
        <f>IF(Coffee_chain[[#This Row],[Profit]]&lt;0,"Negative",IF(Coffee_chain[[#This Row],[Profit]]=0,"No profit","Positive"))</f>
        <v>Positive</v>
      </c>
      <c r="W124" s="7">
        <v>303</v>
      </c>
      <c r="X124" t="s">
        <v>45</v>
      </c>
      <c r="Y124" s="9" t="s">
        <v>25</v>
      </c>
    </row>
    <row r="125" spans="1:25" hidden="1" x14ac:dyDescent="0.3">
      <c r="A125">
        <v>303</v>
      </c>
      <c r="B125">
        <v>46</v>
      </c>
      <c r="C125" s="1">
        <v>41609</v>
      </c>
      <c r="D125" t="s">
        <v>16</v>
      </c>
      <c r="E125" t="s">
        <v>31</v>
      </c>
      <c r="F125">
        <v>17</v>
      </c>
      <c r="G125" t="s">
        <v>45</v>
      </c>
      <c r="H125" t="s">
        <v>25</v>
      </c>
      <c r="I125" t="s">
        <v>37</v>
      </c>
      <c r="J125" t="s">
        <v>38</v>
      </c>
      <c r="K125">
        <v>110</v>
      </c>
      <c r="L125">
        <v>80</v>
      </c>
      <c r="M125">
        <v>9</v>
      </c>
      <c r="N125">
        <v>10</v>
      </c>
      <c r="O125">
        <v>30</v>
      </c>
      <c r="P125">
        <v>51</v>
      </c>
      <c r="Q125" t="str">
        <f t="shared" si="1"/>
        <v>Regular</v>
      </c>
      <c r="R125" t="str">
        <f>IF(Coffee_chain[[#This Row],[Profit]]&lt;0,"Negative",IF(Coffee_chain[[#This Row],[Profit]]=0,"No profit","Positive"))</f>
        <v>Positive</v>
      </c>
      <c r="U125" t="s">
        <v>38</v>
      </c>
      <c r="V125" t="str">
        <f>IF(Coffee_chain[[#This Row],[Profit]]&lt;0,"Negative",IF(Coffee_chain[[#This Row],[Profit]]=0,"No profit","Positive"))</f>
        <v>Positive</v>
      </c>
      <c r="W125" s="6">
        <v>303</v>
      </c>
      <c r="X125" t="s">
        <v>45</v>
      </c>
      <c r="Y125" s="10" t="s">
        <v>25</v>
      </c>
    </row>
    <row r="126" spans="1:25" hidden="1" x14ac:dyDescent="0.3">
      <c r="A126">
        <v>303</v>
      </c>
      <c r="B126">
        <v>46</v>
      </c>
      <c r="C126" s="1">
        <v>41244</v>
      </c>
      <c r="D126" t="s">
        <v>16</v>
      </c>
      <c r="E126" t="s">
        <v>31</v>
      </c>
      <c r="F126">
        <v>17</v>
      </c>
      <c r="G126" t="s">
        <v>45</v>
      </c>
      <c r="H126" t="s">
        <v>25</v>
      </c>
      <c r="I126" t="s">
        <v>37</v>
      </c>
      <c r="J126" t="s">
        <v>38</v>
      </c>
      <c r="K126">
        <v>103</v>
      </c>
      <c r="L126">
        <v>80</v>
      </c>
      <c r="M126">
        <v>6</v>
      </c>
      <c r="N126">
        <v>10</v>
      </c>
      <c r="O126">
        <v>30</v>
      </c>
      <c r="P126">
        <v>51</v>
      </c>
      <c r="Q126" t="str">
        <f t="shared" si="1"/>
        <v>Regular</v>
      </c>
      <c r="R126" t="str">
        <f>IF(Coffee_chain[[#This Row],[Profit]]&lt;0,"Negative",IF(Coffee_chain[[#This Row],[Profit]]=0,"No profit","Positive"))</f>
        <v>Positive</v>
      </c>
      <c r="U126" t="s">
        <v>38</v>
      </c>
      <c r="V126" t="str">
        <f>IF(Coffee_chain[[#This Row],[Profit]]&lt;0,"Negative",IF(Coffee_chain[[#This Row],[Profit]]=0,"No profit","Positive"))</f>
        <v>Positive</v>
      </c>
      <c r="W126" s="7">
        <v>303</v>
      </c>
      <c r="X126" t="s">
        <v>45</v>
      </c>
      <c r="Y126" s="9" t="s">
        <v>25</v>
      </c>
    </row>
    <row r="127" spans="1:25" x14ac:dyDescent="0.3">
      <c r="A127">
        <v>303</v>
      </c>
      <c r="B127">
        <v>52</v>
      </c>
      <c r="C127" s="1">
        <v>41214</v>
      </c>
      <c r="D127" t="s">
        <v>16</v>
      </c>
      <c r="E127" t="s">
        <v>31</v>
      </c>
      <c r="F127">
        <v>47</v>
      </c>
      <c r="G127" t="s">
        <v>45</v>
      </c>
      <c r="H127" t="s">
        <v>25</v>
      </c>
      <c r="I127" t="s">
        <v>26</v>
      </c>
      <c r="J127" t="s">
        <v>27</v>
      </c>
      <c r="K127">
        <v>125</v>
      </c>
      <c r="L127">
        <v>110</v>
      </c>
      <c r="M127">
        <v>-4</v>
      </c>
      <c r="N127">
        <v>10</v>
      </c>
      <c r="O127">
        <v>40</v>
      </c>
      <c r="P127">
        <v>77</v>
      </c>
      <c r="Q127" t="str">
        <f t="shared" si="1"/>
        <v>Decaf</v>
      </c>
      <c r="R127" t="str">
        <f>IF(Coffee_chain[[#This Row],[Profit]]&lt;0,"Negative",IF(Coffee_chain[[#This Row],[Profit]]=0,"No profit","Positive"))</f>
        <v>Negative</v>
      </c>
      <c r="U127" t="s">
        <v>27</v>
      </c>
      <c r="V127" t="str">
        <f>IF(Coffee_chain[[#This Row],[Profit]]&lt;0,"Negative",IF(Coffee_chain[[#This Row],[Profit]]=0,"No profit","Positive"))</f>
        <v>Negative</v>
      </c>
      <c r="W127" s="6">
        <v>303</v>
      </c>
      <c r="X127" t="s">
        <v>45</v>
      </c>
      <c r="Y127" s="10" t="s">
        <v>25</v>
      </c>
    </row>
    <row r="128" spans="1:25" x14ac:dyDescent="0.3">
      <c r="A128">
        <v>303</v>
      </c>
      <c r="B128">
        <v>51</v>
      </c>
      <c r="C128" s="1">
        <v>41183</v>
      </c>
      <c r="D128" t="s">
        <v>16</v>
      </c>
      <c r="E128" t="s">
        <v>31</v>
      </c>
      <c r="F128">
        <v>46</v>
      </c>
      <c r="G128" t="s">
        <v>45</v>
      </c>
      <c r="H128" t="s">
        <v>25</v>
      </c>
      <c r="I128" t="s">
        <v>26</v>
      </c>
      <c r="J128" t="s">
        <v>27</v>
      </c>
      <c r="K128">
        <v>122</v>
      </c>
      <c r="L128">
        <v>90</v>
      </c>
      <c r="M128">
        <v>-5</v>
      </c>
      <c r="N128">
        <v>30</v>
      </c>
      <c r="O128">
        <v>30</v>
      </c>
      <c r="P128">
        <v>76</v>
      </c>
      <c r="Q128" t="str">
        <f t="shared" si="1"/>
        <v>Decaf</v>
      </c>
      <c r="R128" t="str">
        <f>IF(Coffee_chain[[#This Row],[Profit]]&lt;0,"Negative",IF(Coffee_chain[[#This Row],[Profit]]=0,"No profit","Positive"))</f>
        <v>Negative</v>
      </c>
      <c r="U128" t="s">
        <v>27</v>
      </c>
      <c r="V128" t="str">
        <f>IF(Coffee_chain[[#This Row],[Profit]]&lt;0,"Negative",IF(Coffee_chain[[#This Row],[Profit]]=0,"No profit","Positive"))</f>
        <v>Negative</v>
      </c>
      <c r="W128" s="7">
        <v>303</v>
      </c>
      <c r="X128" t="s">
        <v>45</v>
      </c>
      <c r="Y128" s="9" t="s">
        <v>25</v>
      </c>
    </row>
    <row r="129" spans="1:25" hidden="1" x14ac:dyDescent="0.3">
      <c r="A129">
        <v>305</v>
      </c>
      <c r="B129">
        <v>80</v>
      </c>
      <c r="C129" s="1">
        <v>41183</v>
      </c>
      <c r="D129" t="s">
        <v>16</v>
      </c>
      <c r="E129" t="s">
        <v>17</v>
      </c>
      <c r="F129">
        <v>24</v>
      </c>
      <c r="G129" t="s">
        <v>48</v>
      </c>
      <c r="H129" t="s">
        <v>25</v>
      </c>
      <c r="I129" t="s">
        <v>26</v>
      </c>
      <c r="J129" t="s">
        <v>50</v>
      </c>
      <c r="K129">
        <v>174</v>
      </c>
      <c r="L129">
        <v>90</v>
      </c>
      <c r="M129">
        <v>48</v>
      </c>
      <c r="N129">
        <v>40</v>
      </c>
      <c r="O129">
        <v>40</v>
      </c>
      <c r="P129">
        <v>46</v>
      </c>
      <c r="Q129" t="str">
        <f t="shared" si="1"/>
        <v>Decaf</v>
      </c>
      <c r="R129" t="str">
        <f>IF(Coffee_chain[[#This Row],[Profit]]&lt;0,"Negative",IF(Coffee_chain[[#This Row],[Profit]]=0,"No profit","Positive"))</f>
        <v>Positive</v>
      </c>
      <c r="U129" t="s">
        <v>50</v>
      </c>
      <c r="V129" t="str">
        <f>IF(Coffee_chain[[#This Row],[Profit]]&lt;0,"Negative",IF(Coffee_chain[[#This Row],[Profit]]=0,"No profit","Positive"))</f>
        <v>Positive</v>
      </c>
      <c r="W129" s="6">
        <v>305</v>
      </c>
      <c r="X129" t="s">
        <v>48</v>
      </c>
      <c r="Y129" s="10" t="s">
        <v>25</v>
      </c>
    </row>
    <row r="130" spans="1:25" hidden="1" x14ac:dyDescent="0.3">
      <c r="A130">
        <v>305</v>
      </c>
      <c r="B130">
        <v>65</v>
      </c>
      <c r="C130" s="1">
        <v>41609</v>
      </c>
      <c r="D130" t="s">
        <v>16</v>
      </c>
      <c r="E130" t="s">
        <v>17</v>
      </c>
      <c r="F130">
        <v>24</v>
      </c>
      <c r="G130" t="s">
        <v>48</v>
      </c>
      <c r="H130" t="s">
        <v>25</v>
      </c>
      <c r="I130" t="s">
        <v>26</v>
      </c>
      <c r="J130" t="s">
        <v>27</v>
      </c>
      <c r="K130">
        <v>155</v>
      </c>
      <c r="L130">
        <v>100</v>
      </c>
      <c r="M130">
        <v>34</v>
      </c>
      <c r="N130">
        <v>20</v>
      </c>
      <c r="O130">
        <v>40</v>
      </c>
      <c r="P130">
        <v>57</v>
      </c>
      <c r="Q130" t="str">
        <f t="shared" ref="Q130:Q193" si="2">IF(J130="Lemon","Decaf",IF(J130="Mint","Decaf",IF(J130="Decaf Espresso","Decaf",IF(J130="Decaf Irish Cream","Decaf",IF(J130="Chamomile","Decaf","Regular")))))</f>
        <v>Decaf</v>
      </c>
      <c r="R130" t="str">
        <f>IF(Coffee_chain[[#This Row],[Profit]]&lt;0,"Negative",IF(Coffee_chain[[#This Row],[Profit]]=0,"No profit","Positive"))</f>
        <v>Positive</v>
      </c>
      <c r="U130" t="s">
        <v>27</v>
      </c>
      <c r="V130" t="str">
        <f>IF(Coffee_chain[[#This Row],[Profit]]&lt;0,"Negative",IF(Coffee_chain[[#This Row],[Profit]]=0,"No profit","Positive"))</f>
        <v>Positive</v>
      </c>
      <c r="W130" s="7">
        <v>305</v>
      </c>
      <c r="X130" t="s">
        <v>48</v>
      </c>
      <c r="Y130" s="9" t="s">
        <v>25</v>
      </c>
    </row>
    <row r="131" spans="1:25" hidden="1" x14ac:dyDescent="0.3">
      <c r="A131">
        <v>305</v>
      </c>
      <c r="B131">
        <v>105</v>
      </c>
      <c r="C131" s="1">
        <v>41609</v>
      </c>
      <c r="D131" t="s">
        <v>16</v>
      </c>
      <c r="E131" t="s">
        <v>17</v>
      </c>
      <c r="F131">
        <v>95</v>
      </c>
      <c r="G131" t="s">
        <v>48</v>
      </c>
      <c r="H131" t="s">
        <v>18</v>
      </c>
      <c r="I131" t="s">
        <v>19</v>
      </c>
      <c r="J131" t="s">
        <v>32</v>
      </c>
      <c r="K131">
        <v>266</v>
      </c>
      <c r="L131">
        <v>240</v>
      </c>
      <c r="M131">
        <v>31</v>
      </c>
      <c r="N131">
        <v>30</v>
      </c>
      <c r="O131">
        <v>100</v>
      </c>
      <c r="P131">
        <v>124</v>
      </c>
      <c r="Q131" t="str">
        <f t="shared" si="2"/>
        <v>Regular</v>
      </c>
      <c r="R131" t="str">
        <f>IF(Coffee_chain[[#This Row],[Profit]]&lt;0,"Negative",IF(Coffee_chain[[#This Row],[Profit]]=0,"No profit","Positive"))</f>
        <v>Positive</v>
      </c>
      <c r="U131" t="s">
        <v>32</v>
      </c>
      <c r="V131" t="str">
        <f>IF(Coffee_chain[[#This Row],[Profit]]&lt;0,"Negative",IF(Coffee_chain[[#This Row],[Profit]]=0,"No profit","Positive"))</f>
        <v>Positive</v>
      </c>
      <c r="W131" s="6">
        <v>305</v>
      </c>
      <c r="X131" t="s">
        <v>48</v>
      </c>
      <c r="Y131" s="10" t="s">
        <v>18</v>
      </c>
    </row>
    <row r="132" spans="1:25" hidden="1" x14ac:dyDescent="0.3">
      <c r="A132">
        <v>305</v>
      </c>
      <c r="B132">
        <v>105</v>
      </c>
      <c r="C132" s="1">
        <v>41244</v>
      </c>
      <c r="D132" t="s">
        <v>16</v>
      </c>
      <c r="E132" t="s">
        <v>17</v>
      </c>
      <c r="F132">
        <v>95</v>
      </c>
      <c r="G132" t="s">
        <v>48</v>
      </c>
      <c r="H132" t="s">
        <v>18</v>
      </c>
      <c r="I132" t="s">
        <v>19</v>
      </c>
      <c r="J132" t="s">
        <v>32</v>
      </c>
      <c r="K132">
        <v>250</v>
      </c>
      <c r="L132">
        <v>240</v>
      </c>
      <c r="M132">
        <v>21</v>
      </c>
      <c r="N132">
        <v>30</v>
      </c>
      <c r="O132">
        <v>100</v>
      </c>
      <c r="P132">
        <v>124</v>
      </c>
      <c r="Q132" t="str">
        <f t="shared" si="2"/>
        <v>Regular</v>
      </c>
      <c r="R132" t="str">
        <f>IF(Coffee_chain[[#This Row],[Profit]]&lt;0,"Negative",IF(Coffee_chain[[#This Row],[Profit]]=0,"No profit","Positive"))</f>
        <v>Positive</v>
      </c>
      <c r="U132" t="s">
        <v>32</v>
      </c>
      <c r="V132" t="str">
        <f>IF(Coffee_chain[[#This Row],[Profit]]&lt;0,"Negative",IF(Coffee_chain[[#This Row],[Profit]]=0,"No profit","Positive"))</f>
        <v>Positive</v>
      </c>
      <c r="W132" s="7">
        <v>305</v>
      </c>
      <c r="X132" t="s">
        <v>48</v>
      </c>
      <c r="Y132" s="9" t="s">
        <v>18</v>
      </c>
    </row>
    <row r="133" spans="1:25" hidden="1" x14ac:dyDescent="0.3">
      <c r="A133">
        <v>309</v>
      </c>
      <c r="B133">
        <v>123</v>
      </c>
      <c r="C133" s="1">
        <v>41244</v>
      </c>
      <c r="D133" t="s">
        <v>16</v>
      </c>
      <c r="E133" t="s">
        <v>31</v>
      </c>
      <c r="F133">
        <v>34</v>
      </c>
      <c r="G133" t="s">
        <v>33</v>
      </c>
      <c r="H133" t="s">
        <v>25</v>
      </c>
      <c r="I133" t="s">
        <v>26</v>
      </c>
      <c r="J133" t="s">
        <v>35</v>
      </c>
      <c r="K133">
        <v>302</v>
      </c>
      <c r="L133">
        <v>280</v>
      </c>
      <c r="M133">
        <v>133</v>
      </c>
      <c r="N133">
        <v>130</v>
      </c>
      <c r="O133">
        <v>110</v>
      </c>
      <c r="P133">
        <v>46</v>
      </c>
      <c r="Q133" t="str">
        <f t="shared" si="2"/>
        <v>Decaf</v>
      </c>
      <c r="R133" t="str">
        <f>IF(Coffee_chain[[#This Row],[Profit]]&lt;0,"Negative",IF(Coffee_chain[[#This Row],[Profit]]=0,"No profit","Positive"))</f>
        <v>Positive</v>
      </c>
      <c r="U133" t="s">
        <v>35</v>
      </c>
      <c r="V133" t="str">
        <f>IF(Coffee_chain[[#This Row],[Profit]]&lt;0,"Negative",IF(Coffee_chain[[#This Row],[Profit]]=0,"No profit","Positive"))</f>
        <v>Positive</v>
      </c>
      <c r="W133" s="6">
        <v>309</v>
      </c>
      <c r="X133" t="s">
        <v>33</v>
      </c>
      <c r="Y133" s="10" t="s">
        <v>25</v>
      </c>
    </row>
    <row r="134" spans="1:25" hidden="1" x14ac:dyDescent="0.3">
      <c r="A134">
        <v>309</v>
      </c>
      <c r="B134">
        <v>75</v>
      </c>
      <c r="C134" s="1">
        <v>41579</v>
      </c>
      <c r="D134" t="s">
        <v>16</v>
      </c>
      <c r="E134" t="s">
        <v>31</v>
      </c>
      <c r="F134">
        <v>24</v>
      </c>
      <c r="G134" t="s">
        <v>33</v>
      </c>
      <c r="H134" t="s">
        <v>25</v>
      </c>
      <c r="I134" t="s">
        <v>37</v>
      </c>
      <c r="J134" t="s">
        <v>40</v>
      </c>
      <c r="K134">
        <v>201</v>
      </c>
      <c r="L134">
        <v>150</v>
      </c>
      <c r="M134">
        <v>88</v>
      </c>
      <c r="N134">
        <v>50</v>
      </c>
      <c r="O134">
        <v>60</v>
      </c>
      <c r="P134">
        <v>55</v>
      </c>
      <c r="Q134" t="str">
        <f t="shared" si="2"/>
        <v>Regular</v>
      </c>
      <c r="R134" t="str">
        <f>IF(Coffee_chain[[#This Row],[Profit]]&lt;0,"Negative",IF(Coffee_chain[[#This Row],[Profit]]=0,"No profit","Positive"))</f>
        <v>Positive</v>
      </c>
      <c r="U134" t="s">
        <v>40</v>
      </c>
      <c r="V134" t="str">
        <f>IF(Coffee_chain[[#This Row],[Profit]]&lt;0,"Negative",IF(Coffee_chain[[#This Row],[Profit]]=0,"No profit","Positive"))</f>
        <v>Positive</v>
      </c>
      <c r="W134" s="7">
        <v>309</v>
      </c>
      <c r="X134" t="s">
        <v>33</v>
      </c>
      <c r="Y134" s="9" t="s">
        <v>25</v>
      </c>
    </row>
    <row r="135" spans="1:25" hidden="1" x14ac:dyDescent="0.3">
      <c r="A135">
        <v>309</v>
      </c>
      <c r="B135">
        <v>54</v>
      </c>
      <c r="C135" s="1">
        <v>41244</v>
      </c>
      <c r="D135" t="s">
        <v>16</v>
      </c>
      <c r="E135" t="s">
        <v>31</v>
      </c>
      <c r="F135">
        <v>15</v>
      </c>
      <c r="G135" t="s">
        <v>33</v>
      </c>
      <c r="H135" t="s">
        <v>25</v>
      </c>
      <c r="I135" t="s">
        <v>37</v>
      </c>
      <c r="J135" t="s">
        <v>38</v>
      </c>
      <c r="K135">
        <v>133</v>
      </c>
      <c r="L135">
        <v>110</v>
      </c>
      <c r="M135">
        <v>53</v>
      </c>
      <c r="N135">
        <v>50</v>
      </c>
      <c r="O135">
        <v>40</v>
      </c>
      <c r="P135">
        <v>26</v>
      </c>
      <c r="Q135" t="str">
        <f t="shared" si="2"/>
        <v>Regular</v>
      </c>
      <c r="R135" t="str">
        <f>IF(Coffee_chain[[#This Row],[Profit]]&lt;0,"Negative",IF(Coffee_chain[[#This Row],[Profit]]=0,"No profit","Positive"))</f>
        <v>Positive</v>
      </c>
      <c r="U135" t="s">
        <v>38</v>
      </c>
      <c r="V135" t="str">
        <f>IF(Coffee_chain[[#This Row],[Profit]]&lt;0,"Negative",IF(Coffee_chain[[#This Row],[Profit]]=0,"No profit","Positive"))</f>
        <v>Positive</v>
      </c>
      <c r="W135" s="6">
        <v>309</v>
      </c>
      <c r="X135" t="s">
        <v>33</v>
      </c>
      <c r="Y135" s="10" t="s">
        <v>25</v>
      </c>
    </row>
    <row r="136" spans="1:25" hidden="1" x14ac:dyDescent="0.3">
      <c r="A136">
        <v>312</v>
      </c>
      <c r="B136">
        <v>257</v>
      </c>
      <c r="C136" s="1">
        <v>41548</v>
      </c>
      <c r="D136" t="s">
        <v>16</v>
      </c>
      <c r="E136" t="s">
        <v>31</v>
      </c>
      <c r="F136">
        <v>84</v>
      </c>
      <c r="G136" t="s">
        <v>33</v>
      </c>
      <c r="H136" t="s">
        <v>18</v>
      </c>
      <c r="I136" t="s">
        <v>19</v>
      </c>
      <c r="J136" t="s">
        <v>32</v>
      </c>
      <c r="K136">
        <v>637</v>
      </c>
      <c r="L136">
        <v>890</v>
      </c>
      <c r="M136">
        <v>332</v>
      </c>
      <c r="N136">
        <v>420</v>
      </c>
      <c r="O136">
        <v>370</v>
      </c>
      <c r="P136">
        <v>117</v>
      </c>
      <c r="Q136" t="str">
        <f t="shared" si="2"/>
        <v>Regular</v>
      </c>
      <c r="R136" t="str">
        <f>IF(Coffee_chain[[#This Row],[Profit]]&lt;0,"Negative",IF(Coffee_chain[[#This Row],[Profit]]=0,"No profit","Positive"))</f>
        <v>Positive</v>
      </c>
      <c r="U136" t="s">
        <v>32</v>
      </c>
      <c r="V136" t="str">
        <f>IF(Coffee_chain[[#This Row],[Profit]]&lt;0,"Negative",IF(Coffee_chain[[#This Row],[Profit]]=0,"No profit","Positive"))</f>
        <v>Positive</v>
      </c>
      <c r="W136" s="7">
        <v>312</v>
      </c>
      <c r="X136" t="s">
        <v>33</v>
      </c>
      <c r="Y136" s="9" t="s">
        <v>18</v>
      </c>
    </row>
    <row r="137" spans="1:25" hidden="1" x14ac:dyDescent="0.3">
      <c r="A137">
        <v>312</v>
      </c>
      <c r="B137">
        <v>224</v>
      </c>
      <c r="C137" s="1">
        <v>41609</v>
      </c>
      <c r="D137" t="s">
        <v>16</v>
      </c>
      <c r="E137" t="s">
        <v>31</v>
      </c>
      <c r="F137">
        <v>73</v>
      </c>
      <c r="G137" t="s">
        <v>33</v>
      </c>
      <c r="H137" t="s">
        <v>18</v>
      </c>
      <c r="I137" t="s">
        <v>22</v>
      </c>
      <c r="J137" t="s">
        <v>23</v>
      </c>
      <c r="K137">
        <v>569</v>
      </c>
      <c r="L137">
        <v>520</v>
      </c>
      <c r="M137">
        <v>288</v>
      </c>
      <c r="N137">
        <v>190</v>
      </c>
      <c r="O137">
        <v>220</v>
      </c>
      <c r="P137">
        <v>116</v>
      </c>
      <c r="Q137" t="str">
        <f t="shared" si="2"/>
        <v>Regular</v>
      </c>
      <c r="R137" t="str">
        <f>IF(Coffee_chain[[#This Row],[Profit]]&lt;0,"Negative",IF(Coffee_chain[[#This Row],[Profit]]=0,"No profit","Positive"))</f>
        <v>Positive</v>
      </c>
      <c r="U137" t="s">
        <v>23</v>
      </c>
      <c r="V137" t="str">
        <f>IF(Coffee_chain[[#This Row],[Profit]]&lt;0,"Negative",IF(Coffee_chain[[#This Row],[Profit]]=0,"No profit","Positive"))</f>
        <v>Positive</v>
      </c>
      <c r="W137" s="6">
        <v>312</v>
      </c>
      <c r="X137" t="s">
        <v>33</v>
      </c>
      <c r="Y137" s="10" t="s">
        <v>18</v>
      </c>
    </row>
    <row r="138" spans="1:25" hidden="1" x14ac:dyDescent="0.3">
      <c r="A138">
        <v>312</v>
      </c>
      <c r="B138">
        <v>127</v>
      </c>
      <c r="C138" s="1">
        <v>41609</v>
      </c>
      <c r="D138" t="s">
        <v>16</v>
      </c>
      <c r="E138" t="s">
        <v>31</v>
      </c>
      <c r="F138">
        <v>40</v>
      </c>
      <c r="G138" t="s">
        <v>33</v>
      </c>
      <c r="H138" t="s">
        <v>18</v>
      </c>
      <c r="I138" t="s">
        <v>22</v>
      </c>
      <c r="J138" t="s">
        <v>47</v>
      </c>
      <c r="K138">
        <v>332</v>
      </c>
      <c r="L138">
        <v>300</v>
      </c>
      <c r="M138">
        <v>181</v>
      </c>
      <c r="N138">
        <v>130</v>
      </c>
      <c r="O138">
        <v>120</v>
      </c>
      <c r="P138">
        <v>63</v>
      </c>
      <c r="Q138" t="str">
        <f t="shared" si="2"/>
        <v>Decaf</v>
      </c>
      <c r="R138" t="str">
        <f>IF(Coffee_chain[[#This Row],[Profit]]&lt;0,"Negative",IF(Coffee_chain[[#This Row],[Profit]]=0,"No profit","Positive"))</f>
        <v>Positive</v>
      </c>
      <c r="U138" t="s">
        <v>47</v>
      </c>
      <c r="V138" t="str">
        <f>IF(Coffee_chain[[#This Row],[Profit]]&lt;0,"Negative",IF(Coffee_chain[[#This Row],[Profit]]=0,"No profit","Positive"))</f>
        <v>Positive</v>
      </c>
      <c r="W138" s="7">
        <v>312</v>
      </c>
      <c r="X138" t="s">
        <v>33</v>
      </c>
      <c r="Y138" s="9" t="s">
        <v>18</v>
      </c>
    </row>
    <row r="139" spans="1:25" hidden="1" x14ac:dyDescent="0.3">
      <c r="A139">
        <v>312</v>
      </c>
      <c r="B139">
        <v>239</v>
      </c>
      <c r="C139" s="1">
        <v>41183</v>
      </c>
      <c r="D139" t="s">
        <v>16</v>
      </c>
      <c r="E139" t="s">
        <v>31</v>
      </c>
      <c r="F139">
        <v>66</v>
      </c>
      <c r="G139" t="s">
        <v>33</v>
      </c>
      <c r="H139" t="s">
        <v>18</v>
      </c>
      <c r="I139" t="s">
        <v>19</v>
      </c>
      <c r="J139" t="s">
        <v>30</v>
      </c>
      <c r="K139">
        <v>478</v>
      </c>
      <c r="L139">
        <v>710</v>
      </c>
      <c r="M139">
        <v>149</v>
      </c>
      <c r="N139">
        <v>300</v>
      </c>
      <c r="O139">
        <v>340</v>
      </c>
      <c r="P139">
        <v>90</v>
      </c>
      <c r="Q139" t="str">
        <f t="shared" si="2"/>
        <v>Decaf</v>
      </c>
      <c r="R139" t="str">
        <f>IF(Coffee_chain[[#This Row],[Profit]]&lt;0,"Negative",IF(Coffee_chain[[#This Row],[Profit]]=0,"No profit","Positive"))</f>
        <v>Positive</v>
      </c>
      <c r="U139" t="s">
        <v>30</v>
      </c>
      <c r="V139" t="str">
        <f>IF(Coffee_chain[[#This Row],[Profit]]&lt;0,"Negative",IF(Coffee_chain[[#This Row],[Profit]]=0,"No profit","Positive"))</f>
        <v>Positive</v>
      </c>
      <c r="W139" s="6">
        <v>312</v>
      </c>
      <c r="X139" t="s">
        <v>33</v>
      </c>
      <c r="Y139" s="10" t="s">
        <v>18</v>
      </c>
    </row>
    <row r="140" spans="1:25" hidden="1" x14ac:dyDescent="0.3">
      <c r="A140">
        <v>312</v>
      </c>
      <c r="B140">
        <v>86</v>
      </c>
      <c r="C140" s="1">
        <v>41609</v>
      </c>
      <c r="D140" t="s">
        <v>16</v>
      </c>
      <c r="E140" t="s">
        <v>31</v>
      </c>
      <c r="F140">
        <v>24</v>
      </c>
      <c r="G140" t="s">
        <v>33</v>
      </c>
      <c r="H140" t="s">
        <v>25</v>
      </c>
      <c r="I140" t="s">
        <v>26</v>
      </c>
      <c r="J140" t="s">
        <v>50</v>
      </c>
      <c r="K140">
        <v>224</v>
      </c>
      <c r="L140">
        <v>190</v>
      </c>
      <c r="M140">
        <v>131</v>
      </c>
      <c r="N140">
        <v>80</v>
      </c>
      <c r="O140">
        <v>80</v>
      </c>
      <c r="P140">
        <v>36</v>
      </c>
      <c r="Q140" t="str">
        <f t="shared" si="2"/>
        <v>Decaf</v>
      </c>
      <c r="R140" t="str">
        <f>IF(Coffee_chain[[#This Row],[Profit]]&lt;0,"Negative",IF(Coffee_chain[[#This Row],[Profit]]=0,"No profit","Positive"))</f>
        <v>Positive</v>
      </c>
      <c r="U140" t="s">
        <v>50</v>
      </c>
      <c r="V140" t="str">
        <f>IF(Coffee_chain[[#This Row],[Profit]]&lt;0,"Negative",IF(Coffee_chain[[#This Row],[Profit]]=0,"No profit","Positive"))</f>
        <v>Positive</v>
      </c>
      <c r="W140" s="7">
        <v>312</v>
      </c>
      <c r="X140" t="s">
        <v>33</v>
      </c>
      <c r="Y140" s="9" t="s">
        <v>25</v>
      </c>
    </row>
    <row r="141" spans="1:25" hidden="1" x14ac:dyDescent="0.3">
      <c r="A141">
        <v>312</v>
      </c>
      <c r="B141">
        <v>118</v>
      </c>
      <c r="C141" s="1">
        <v>41214</v>
      </c>
      <c r="D141" t="s">
        <v>16</v>
      </c>
      <c r="E141" t="s">
        <v>31</v>
      </c>
      <c r="F141">
        <v>33</v>
      </c>
      <c r="G141" t="s">
        <v>33</v>
      </c>
      <c r="H141" t="s">
        <v>25</v>
      </c>
      <c r="I141" t="s">
        <v>26</v>
      </c>
      <c r="J141" t="s">
        <v>35</v>
      </c>
      <c r="K141">
        <v>290</v>
      </c>
      <c r="L141">
        <v>260</v>
      </c>
      <c r="M141">
        <v>127</v>
      </c>
      <c r="N141">
        <v>110</v>
      </c>
      <c r="O141">
        <v>110</v>
      </c>
      <c r="P141">
        <v>45</v>
      </c>
      <c r="Q141" t="str">
        <f t="shared" si="2"/>
        <v>Decaf</v>
      </c>
      <c r="R141" t="str">
        <f>IF(Coffee_chain[[#This Row],[Profit]]&lt;0,"Negative",IF(Coffee_chain[[#This Row],[Profit]]=0,"No profit","Positive"))</f>
        <v>Positive</v>
      </c>
      <c r="U141" t="s">
        <v>35</v>
      </c>
      <c r="V141" t="str">
        <f>IF(Coffee_chain[[#This Row],[Profit]]&lt;0,"Negative",IF(Coffee_chain[[#This Row],[Profit]]=0,"No profit","Positive"))</f>
        <v>Positive</v>
      </c>
      <c r="W141" s="6">
        <v>312</v>
      </c>
      <c r="X141" t="s">
        <v>33</v>
      </c>
      <c r="Y141" s="10" t="s">
        <v>25</v>
      </c>
    </row>
    <row r="142" spans="1:25" hidden="1" x14ac:dyDescent="0.3">
      <c r="A142">
        <v>312</v>
      </c>
      <c r="B142">
        <v>43</v>
      </c>
      <c r="C142" s="1">
        <v>41609</v>
      </c>
      <c r="D142" t="s">
        <v>16</v>
      </c>
      <c r="E142" t="s">
        <v>31</v>
      </c>
      <c r="F142">
        <v>14</v>
      </c>
      <c r="G142" t="s">
        <v>33</v>
      </c>
      <c r="H142" t="s">
        <v>25</v>
      </c>
      <c r="I142" t="s">
        <v>26</v>
      </c>
      <c r="J142" t="s">
        <v>27</v>
      </c>
      <c r="K142">
        <v>106</v>
      </c>
      <c r="L142">
        <v>90</v>
      </c>
      <c r="M142">
        <v>43</v>
      </c>
      <c r="N142">
        <v>30</v>
      </c>
      <c r="O142">
        <v>40</v>
      </c>
      <c r="P142">
        <v>27</v>
      </c>
      <c r="Q142" t="str">
        <f t="shared" si="2"/>
        <v>Decaf</v>
      </c>
      <c r="R142" t="str">
        <f>IF(Coffee_chain[[#This Row],[Profit]]&lt;0,"Negative",IF(Coffee_chain[[#This Row],[Profit]]=0,"No profit","Positive"))</f>
        <v>Positive</v>
      </c>
      <c r="U142" t="s">
        <v>27</v>
      </c>
      <c r="V142" t="str">
        <f>IF(Coffee_chain[[#This Row],[Profit]]&lt;0,"Negative",IF(Coffee_chain[[#This Row],[Profit]]=0,"No profit","Positive"))</f>
        <v>Positive</v>
      </c>
      <c r="W142" s="7">
        <v>312</v>
      </c>
      <c r="X142" t="s">
        <v>33</v>
      </c>
      <c r="Y142" s="9" t="s">
        <v>25</v>
      </c>
    </row>
    <row r="143" spans="1:25" hidden="1" x14ac:dyDescent="0.3">
      <c r="A143">
        <v>312</v>
      </c>
      <c r="B143">
        <v>40</v>
      </c>
      <c r="C143" s="1">
        <v>41579</v>
      </c>
      <c r="D143" t="s">
        <v>16</v>
      </c>
      <c r="E143" t="s">
        <v>31</v>
      </c>
      <c r="F143">
        <v>13</v>
      </c>
      <c r="G143" t="s">
        <v>33</v>
      </c>
      <c r="H143" t="s">
        <v>25</v>
      </c>
      <c r="I143" t="s">
        <v>26</v>
      </c>
      <c r="J143" t="s">
        <v>27</v>
      </c>
      <c r="K143">
        <v>98</v>
      </c>
      <c r="L143">
        <v>80</v>
      </c>
      <c r="M143">
        <v>40</v>
      </c>
      <c r="N143">
        <v>30</v>
      </c>
      <c r="O143">
        <v>30</v>
      </c>
      <c r="P143">
        <v>25</v>
      </c>
      <c r="Q143" t="str">
        <f t="shared" si="2"/>
        <v>Decaf</v>
      </c>
      <c r="R143" t="str">
        <f>IF(Coffee_chain[[#This Row],[Profit]]&lt;0,"Negative",IF(Coffee_chain[[#This Row],[Profit]]=0,"No profit","Positive"))</f>
        <v>Positive</v>
      </c>
      <c r="U143" t="s">
        <v>27</v>
      </c>
      <c r="V143" t="str">
        <f>IF(Coffee_chain[[#This Row],[Profit]]&lt;0,"Negative",IF(Coffee_chain[[#This Row],[Profit]]=0,"No profit","Positive"))</f>
        <v>Positive</v>
      </c>
      <c r="W143" s="6">
        <v>312</v>
      </c>
      <c r="X143" t="s">
        <v>33</v>
      </c>
      <c r="Y143" s="10" t="s">
        <v>25</v>
      </c>
    </row>
    <row r="144" spans="1:25" hidden="1" x14ac:dyDescent="0.3">
      <c r="A144">
        <v>312</v>
      </c>
      <c r="B144">
        <v>39</v>
      </c>
      <c r="C144" s="1">
        <v>41548</v>
      </c>
      <c r="D144" t="s">
        <v>16</v>
      </c>
      <c r="E144" t="s">
        <v>31</v>
      </c>
      <c r="F144">
        <v>12</v>
      </c>
      <c r="G144" t="s">
        <v>33</v>
      </c>
      <c r="H144" t="s">
        <v>25</v>
      </c>
      <c r="I144" t="s">
        <v>26</v>
      </c>
      <c r="J144" t="s">
        <v>27</v>
      </c>
      <c r="K144">
        <v>96</v>
      </c>
      <c r="L144">
        <v>60</v>
      </c>
      <c r="M144">
        <v>40</v>
      </c>
      <c r="N144">
        <v>40</v>
      </c>
      <c r="O144">
        <v>20</v>
      </c>
      <c r="P144">
        <v>24</v>
      </c>
      <c r="Q144" t="str">
        <f t="shared" si="2"/>
        <v>Decaf</v>
      </c>
      <c r="R144" t="str">
        <f>IF(Coffee_chain[[#This Row],[Profit]]&lt;0,"Negative",IF(Coffee_chain[[#This Row],[Profit]]=0,"No profit","Positive"))</f>
        <v>Positive</v>
      </c>
      <c r="U144" t="s">
        <v>27</v>
      </c>
      <c r="V144" t="str">
        <f>IF(Coffee_chain[[#This Row],[Profit]]&lt;0,"Negative",IF(Coffee_chain[[#This Row],[Profit]]=0,"No profit","Positive"))</f>
        <v>Positive</v>
      </c>
      <c r="W144" s="7">
        <v>312</v>
      </c>
      <c r="X144" t="s">
        <v>33</v>
      </c>
      <c r="Y144" s="9" t="s">
        <v>25</v>
      </c>
    </row>
    <row r="145" spans="1:25" hidden="1" x14ac:dyDescent="0.3">
      <c r="A145">
        <v>314</v>
      </c>
      <c r="B145">
        <v>54</v>
      </c>
      <c r="C145" s="1">
        <v>41214</v>
      </c>
      <c r="D145" t="s">
        <v>34</v>
      </c>
      <c r="E145" t="s">
        <v>31</v>
      </c>
      <c r="F145">
        <v>15</v>
      </c>
      <c r="G145" t="s">
        <v>58</v>
      </c>
      <c r="H145" t="s">
        <v>18</v>
      </c>
      <c r="I145" t="s">
        <v>19</v>
      </c>
      <c r="J145" t="s">
        <v>32</v>
      </c>
      <c r="K145">
        <v>132</v>
      </c>
      <c r="L145">
        <v>160</v>
      </c>
      <c r="M145">
        <v>51</v>
      </c>
      <c r="N145">
        <v>80</v>
      </c>
      <c r="O145">
        <v>60</v>
      </c>
      <c r="P145">
        <v>27</v>
      </c>
      <c r="Q145" t="str">
        <f t="shared" si="2"/>
        <v>Regular</v>
      </c>
      <c r="R145" t="str">
        <f>IF(Coffee_chain[[#This Row],[Profit]]&lt;0,"Negative",IF(Coffee_chain[[#This Row],[Profit]]=0,"No profit","Positive"))</f>
        <v>Positive</v>
      </c>
      <c r="U145" t="s">
        <v>32</v>
      </c>
      <c r="V145" t="str">
        <f>IF(Coffee_chain[[#This Row],[Profit]]&lt;0,"Negative",IF(Coffee_chain[[#This Row],[Profit]]=0,"No profit","Positive"))</f>
        <v>Positive</v>
      </c>
      <c r="W145" s="6">
        <v>314</v>
      </c>
      <c r="X145" t="s">
        <v>58</v>
      </c>
      <c r="Y145" s="10" t="s">
        <v>18</v>
      </c>
    </row>
    <row r="146" spans="1:25" hidden="1" x14ac:dyDescent="0.3">
      <c r="A146">
        <v>314</v>
      </c>
      <c r="B146">
        <v>50</v>
      </c>
      <c r="C146" s="1">
        <v>41244</v>
      </c>
      <c r="D146" t="s">
        <v>34</v>
      </c>
      <c r="E146" t="s">
        <v>31</v>
      </c>
      <c r="F146">
        <v>14</v>
      </c>
      <c r="G146" t="s">
        <v>58</v>
      </c>
      <c r="H146" t="s">
        <v>18</v>
      </c>
      <c r="I146" t="s">
        <v>19</v>
      </c>
      <c r="J146" t="s">
        <v>32</v>
      </c>
      <c r="K146">
        <v>123</v>
      </c>
      <c r="L146">
        <v>150</v>
      </c>
      <c r="M146">
        <v>48</v>
      </c>
      <c r="N146">
        <v>70</v>
      </c>
      <c r="O146">
        <v>60</v>
      </c>
      <c r="P146">
        <v>25</v>
      </c>
      <c r="Q146" t="str">
        <f t="shared" si="2"/>
        <v>Regular</v>
      </c>
      <c r="R146" t="str">
        <f>IF(Coffee_chain[[#This Row],[Profit]]&lt;0,"Negative",IF(Coffee_chain[[#This Row],[Profit]]=0,"No profit","Positive"))</f>
        <v>Positive</v>
      </c>
      <c r="U146" t="s">
        <v>32</v>
      </c>
      <c r="V146" t="str">
        <f>IF(Coffee_chain[[#This Row],[Profit]]&lt;0,"Negative",IF(Coffee_chain[[#This Row],[Profit]]=0,"No profit","Positive"))</f>
        <v>Positive</v>
      </c>
      <c r="W146" s="7">
        <v>314</v>
      </c>
      <c r="X146" t="s">
        <v>58</v>
      </c>
      <c r="Y146" s="9" t="s">
        <v>18</v>
      </c>
    </row>
    <row r="147" spans="1:25" hidden="1" x14ac:dyDescent="0.3">
      <c r="A147">
        <v>314</v>
      </c>
      <c r="B147">
        <v>69</v>
      </c>
      <c r="C147" s="1">
        <v>41214</v>
      </c>
      <c r="D147" t="s">
        <v>34</v>
      </c>
      <c r="E147" t="s">
        <v>31</v>
      </c>
      <c r="F147">
        <v>21</v>
      </c>
      <c r="G147" t="s">
        <v>58</v>
      </c>
      <c r="H147" t="s">
        <v>18</v>
      </c>
      <c r="I147" t="s">
        <v>22</v>
      </c>
      <c r="J147" t="s">
        <v>47</v>
      </c>
      <c r="K147">
        <v>150</v>
      </c>
      <c r="L147">
        <v>140</v>
      </c>
      <c r="M147">
        <v>38</v>
      </c>
      <c r="N147">
        <v>40</v>
      </c>
      <c r="O147">
        <v>60</v>
      </c>
      <c r="P147">
        <v>43</v>
      </c>
      <c r="Q147" t="str">
        <f t="shared" si="2"/>
        <v>Decaf</v>
      </c>
      <c r="R147" t="str">
        <f>IF(Coffee_chain[[#This Row],[Profit]]&lt;0,"Negative",IF(Coffee_chain[[#This Row],[Profit]]=0,"No profit","Positive"))</f>
        <v>Positive</v>
      </c>
      <c r="U147" t="s">
        <v>47</v>
      </c>
      <c r="V147" t="str">
        <f>IF(Coffee_chain[[#This Row],[Profit]]&lt;0,"Negative",IF(Coffee_chain[[#This Row],[Profit]]=0,"No profit","Positive"))</f>
        <v>Positive</v>
      </c>
      <c r="W147" s="6">
        <v>314</v>
      </c>
      <c r="X147" t="s">
        <v>58</v>
      </c>
      <c r="Y147" s="10" t="s">
        <v>18</v>
      </c>
    </row>
    <row r="148" spans="1:25" hidden="1" x14ac:dyDescent="0.3">
      <c r="A148">
        <v>314</v>
      </c>
      <c r="B148">
        <v>40</v>
      </c>
      <c r="C148" s="1">
        <v>41183</v>
      </c>
      <c r="D148" t="s">
        <v>34</v>
      </c>
      <c r="E148" t="s">
        <v>31</v>
      </c>
      <c r="F148">
        <v>11</v>
      </c>
      <c r="G148" t="s">
        <v>58</v>
      </c>
      <c r="H148" t="s">
        <v>18</v>
      </c>
      <c r="I148" t="s">
        <v>19</v>
      </c>
      <c r="J148" t="s">
        <v>32</v>
      </c>
      <c r="K148">
        <v>99</v>
      </c>
      <c r="L148">
        <v>140</v>
      </c>
      <c r="M148">
        <v>36</v>
      </c>
      <c r="N148">
        <v>90</v>
      </c>
      <c r="O148">
        <v>50</v>
      </c>
      <c r="P148">
        <v>23</v>
      </c>
      <c r="Q148" t="str">
        <f t="shared" si="2"/>
        <v>Regular</v>
      </c>
      <c r="R148" t="str">
        <f>IF(Coffee_chain[[#This Row],[Profit]]&lt;0,"Negative",IF(Coffee_chain[[#This Row],[Profit]]=0,"No profit","Positive"))</f>
        <v>Positive</v>
      </c>
      <c r="U148" t="s">
        <v>32</v>
      </c>
      <c r="V148" t="str">
        <f>IF(Coffee_chain[[#This Row],[Profit]]&lt;0,"Negative",IF(Coffee_chain[[#This Row],[Profit]]=0,"No profit","Positive"))</f>
        <v>Positive</v>
      </c>
      <c r="W148" s="7">
        <v>314</v>
      </c>
      <c r="X148" t="s">
        <v>58</v>
      </c>
      <c r="Y148" s="9" t="s">
        <v>18</v>
      </c>
    </row>
    <row r="149" spans="1:25" hidden="1" x14ac:dyDescent="0.3">
      <c r="A149">
        <v>314</v>
      </c>
      <c r="B149">
        <v>33</v>
      </c>
      <c r="C149" s="1">
        <v>41214</v>
      </c>
      <c r="D149" t="s">
        <v>34</v>
      </c>
      <c r="E149" t="s">
        <v>31</v>
      </c>
      <c r="F149">
        <v>9</v>
      </c>
      <c r="G149" t="s">
        <v>58</v>
      </c>
      <c r="H149" t="s">
        <v>18</v>
      </c>
      <c r="I149" t="s">
        <v>19</v>
      </c>
      <c r="J149" t="s">
        <v>30</v>
      </c>
      <c r="K149">
        <v>81</v>
      </c>
      <c r="L149">
        <v>100</v>
      </c>
      <c r="M149">
        <v>27</v>
      </c>
      <c r="N149">
        <v>50</v>
      </c>
      <c r="O149">
        <v>40</v>
      </c>
      <c r="P149">
        <v>21</v>
      </c>
      <c r="Q149" t="str">
        <f t="shared" si="2"/>
        <v>Decaf</v>
      </c>
      <c r="R149" t="str">
        <f>IF(Coffee_chain[[#This Row],[Profit]]&lt;0,"Negative",IF(Coffee_chain[[#This Row],[Profit]]=0,"No profit","Positive"))</f>
        <v>Positive</v>
      </c>
      <c r="U149" t="s">
        <v>30</v>
      </c>
      <c r="V149" t="str">
        <f>IF(Coffee_chain[[#This Row],[Profit]]&lt;0,"Negative",IF(Coffee_chain[[#This Row],[Profit]]=0,"No profit","Positive"))</f>
        <v>Positive</v>
      </c>
      <c r="W149" s="6">
        <v>314</v>
      </c>
      <c r="X149" t="s">
        <v>58</v>
      </c>
      <c r="Y149" s="10" t="s">
        <v>18</v>
      </c>
    </row>
    <row r="150" spans="1:25" hidden="1" x14ac:dyDescent="0.3">
      <c r="A150">
        <v>314</v>
      </c>
      <c r="B150">
        <v>31</v>
      </c>
      <c r="C150" s="1">
        <v>41244</v>
      </c>
      <c r="D150" t="s">
        <v>34</v>
      </c>
      <c r="E150" t="s">
        <v>31</v>
      </c>
      <c r="F150">
        <v>8</v>
      </c>
      <c r="G150" t="s">
        <v>58</v>
      </c>
      <c r="H150" t="s">
        <v>18</v>
      </c>
      <c r="I150" t="s">
        <v>19</v>
      </c>
      <c r="J150" t="s">
        <v>30</v>
      </c>
      <c r="K150">
        <v>77</v>
      </c>
      <c r="L150">
        <v>90</v>
      </c>
      <c r="M150">
        <v>27</v>
      </c>
      <c r="N150">
        <v>50</v>
      </c>
      <c r="O150">
        <v>30</v>
      </c>
      <c r="P150">
        <v>19</v>
      </c>
      <c r="Q150" t="str">
        <f t="shared" si="2"/>
        <v>Decaf</v>
      </c>
      <c r="R150" t="str">
        <f>IF(Coffee_chain[[#This Row],[Profit]]&lt;0,"Negative",IF(Coffee_chain[[#This Row],[Profit]]=0,"No profit","Positive"))</f>
        <v>Positive</v>
      </c>
      <c r="U150" t="s">
        <v>30</v>
      </c>
      <c r="V150" t="str">
        <f>IF(Coffee_chain[[#This Row],[Profit]]&lt;0,"Negative",IF(Coffee_chain[[#This Row],[Profit]]=0,"No profit","Positive"))</f>
        <v>Positive</v>
      </c>
      <c r="W150" s="7">
        <v>314</v>
      </c>
      <c r="X150" t="s">
        <v>58</v>
      </c>
      <c r="Y150" s="9" t="s">
        <v>18</v>
      </c>
    </row>
    <row r="151" spans="1:25" hidden="1" x14ac:dyDescent="0.3">
      <c r="A151">
        <v>314</v>
      </c>
      <c r="B151">
        <v>39</v>
      </c>
      <c r="C151" s="1">
        <v>41548</v>
      </c>
      <c r="D151" t="s">
        <v>34</v>
      </c>
      <c r="E151" t="s">
        <v>31</v>
      </c>
      <c r="F151">
        <v>12</v>
      </c>
      <c r="G151" t="s">
        <v>58</v>
      </c>
      <c r="H151" t="s">
        <v>25</v>
      </c>
      <c r="I151" t="s">
        <v>37</v>
      </c>
      <c r="J151" t="s">
        <v>38</v>
      </c>
      <c r="K151">
        <v>98</v>
      </c>
      <c r="L151">
        <v>60</v>
      </c>
      <c r="M151">
        <v>19</v>
      </c>
      <c r="N151">
        <v>30</v>
      </c>
      <c r="O151">
        <v>20</v>
      </c>
      <c r="P151">
        <v>40</v>
      </c>
      <c r="Q151" t="str">
        <f t="shared" si="2"/>
        <v>Regular</v>
      </c>
      <c r="R151" t="str">
        <f>IF(Coffee_chain[[#This Row],[Profit]]&lt;0,"Negative",IF(Coffee_chain[[#This Row],[Profit]]=0,"No profit","Positive"))</f>
        <v>Positive</v>
      </c>
      <c r="U151" t="s">
        <v>38</v>
      </c>
      <c r="V151" t="str">
        <f>IF(Coffee_chain[[#This Row],[Profit]]&lt;0,"Negative",IF(Coffee_chain[[#This Row],[Profit]]=0,"No profit","Positive"))</f>
        <v>Positive</v>
      </c>
      <c r="W151" s="6">
        <v>314</v>
      </c>
      <c r="X151" t="s">
        <v>58</v>
      </c>
      <c r="Y151" s="10" t="s">
        <v>25</v>
      </c>
    </row>
    <row r="152" spans="1:25" hidden="1" x14ac:dyDescent="0.3">
      <c r="A152">
        <v>314</v>
      </c>
      <c r="B152">
        <v>38</v>
      </c>
      <c r="C152" s="1">
        <v>41609</v>
      </c>
      <c r="D152" t="s">
        <v>34</v>
      </c>
      <c r="E152" t="s">
        <v>31</v>
      </c>
      <c r="F152">
        <v>12</v>
      </c>
      <c r="G152" t="s">
        <v>58</v>
      </c>
      <c r="H152" t="s">
        <v>25</v>
      </c>
      <c r="I152" t="s">
        <v>37</v>
      </c>
      <c r="J152" t="s">
        <v>38</v>
      </c>
      <c r="K152">
        <v>95</v>
      </c>
      <c r="L152">
        <v>70</v>
      </c>
      <c r="M152">
        <v>16</v>
      </c>
      <c r="N152">
        <v>10</v>
      </c>
      <c r="O152">
        <v>30</v>
      </c>
      <c r="P152">
        <v>40</v>
      </c>
      <c r="Q152" t="str">
        <f t="shared" si="2"/>
        <v>Regular</v>
      </c>
      <c r="R152" t="str">
        <f>IF(Coffee_chain[[#This Row],[Profit]]&lt;0,"Negative",IF(Coffee_chain[[#This Row],[Profit]]=0,"No profit","Positive"))</f>
        <v>Positive</v>
      </c>
      <c r="U152" t="s">
        <v>38</v>
      </c>
      <c r="V152" t="str">
        <f>IF(Coffee_chain[[#This Row],[Profit]]&lt;0,"Negative",IF(Coffee_chain[[#This Row],[Profit]]=0,"No profit","Positive"))</f>
        <v>Positive</v>
      </c>
      <c r="W152" s="7">
        <v>314</v>
      </c>
      <c r="X152" t="s">
        <v>58</v>
      </c>
      <c r="Y152" s="9" t="s">
        <v>25</v>
      </c>
    </row>
    <row r="153" spans="1:25" x14ac:dyDescent="0.3">
      <c r="A153">
        <v>314</v>
      </c>
      <c r="B153">
        <v>34</v>
      </c>
      <c r="C153" s="1">
        <v>41183</v>
      </c>
      <c r="D153" t="s">
        <v>34</v>
      </c>
      <c r="E153" t="s">
        <v>31</v>
      </c>
      <c r="F153">
        <v>12</v>
      </c>
      <c r="G153" t="s">
        <v>58</v>
      </c>
      <c r="H153" t="s">
        <v>25</v>
      </c>
      <c r="I153" t="s">
        <v>37</v>
      </c>
      <c r="J153" t="s">
        <v>53</v>
      </c>
      <c r="K153">
        <v>77</v>
      </c>
      <c r="L153">
        <v>40</v>
      </c>
      <c r="M153">
        <v>-3</v>
      </c>
      <c r="N153">
        <v>10</v>
      </c>
      <c r="O153">
        <v>10</v>
      </c>
      <c r="P153">
        <v>46</v>
      </c>
      <c r="Q153" t="str">
        <f t="shared" si="2"/>
        <v>Regular</v>
      </c>
      <c r="R153" t="str">
        <f>IF(Coffee_chain[[#This Row],[Profit]]&lt;0,"Negative",IF(Coffee_chain[[#This Row],[Profit]]=0,"No profit","Positive"))</f>
        <v>Negative</v>
      </c>
      <c r="U153" t="s">
        <v>53</v>
      </c>
      <c r="V153" t="str">
        <f>IF(Coffee_chain[[#This Row],[Profit]]&lt;0,"Negative",IF(Coffee_chain[[#This Row],[Profit]]=0,"No profit","Positive"))</f>
        <v>Negative</v>
      </c>
      <c r="W153" s="6">
        <v>314</v>
      </c>
      <c r="X153" t="s">
        <v>58</v>
      </c>
      <c r="Y153" s="10" t="s">
        <v>25</v>
      </c>
    </row>
    <row r="154" spans="1:25" x14ac:dyDescent="0.3">
      <c r="A154">
        <v>314</v>
      </c>
      <c r="B154">
        <v>33</v>
      </c>
      <c r="C154" s="1">
        <v>41214</v>
      </c>
      <c r="D154" t="s">
        <v>34</v>
      </c>
      <c r="E154" t="s">
        <v>31</v>
      </c>
      <c r="F154">
        <v>12</v>
      </c>
      <c r="G154" t="s">
        <v>58</v>
      </c>
      <c r="H154" t="s">
        <v>25</v>
      </c>
      <c r="I154" t="s">
        <v>37</v>
      </c>
      <c r="J154" t="s">
        <v>53</v>
      </c>
      <c r="K154">
        <v>74</v>
      </c>
      <c r="L154">
        <v>60</v>
      </c>
      <c r="M154">
        <v>-4</v>
      </c>
      <c r="N154">
        <v>0</v>
      </c>
      <c r="O154">
        <v>20</v>
      </c>
      <c r="P154">
        <v>45</v>
      </c>
      <c r="Q154" t="str">
        <f t="shared" si="2"/>
        <v>Regular</v>
      </c>
      <c r="R154" t="str">
        <f>IF(Coffee_chain[[#This Row],[Profit]]&lt;0,"Negative",IF(Coffee_chain[[#This Row],[Profit]]=0,"No profit","Positive"))</f>
        <v>Negative</v>
      </c>
      <c r="U154" t="s">
        <v>53</v>
      </c>
      <c r="V154" t="str">
        <f>IF(Coffee_chain[[#This Row],[Profit]]&lt;0,"Negative",IF(Coffee_chain[[#This Row],[Profit]]=0,"No profit","Positive"))</f>
        <v>Negative</v>
      </c>
      <c r="W154" s="7">
        <v>314</v>
      </c>
      <c r="X154" t="s">
        <v>58</v>
      </c>
      <c r="Y154" s="9" t="s">
        <v>25</v>
      </c>
    </row>
    <row r="155" spans="1:25" x14ac:dyDescent="0.3">
      <c r="A155">
        <v>314</v>
      </c>
      <c r="B155">
        <v>34</v>
      </c>
      <c r="C155" s="1">
        <v>41548</v>
      </c>
      <c r="D155" t="s">
        <v>34</v>
      </c>
      <c r="E155" t="s">
        <v>31</v>
      </c>
      <c r="F155">
        <v>12</v>
      </c>
      <c r="G155" t="s">
        <v>58</v>
      </c>
      <c r="H155" t="s">
        <v>25</v>
      </c>
      <c r="I155" t="s">
        <v>37</v>
      </c>
      <c r="J155" t="s">
        <v>53</v>
      </c>
      <c r="K155">
        <v>82</v>
      </c>
      <c r="L155">
        <v>40</v>
      </c>
      <c r="M155">
        <v>-4</v>
      </c>
      <c r="N155">
        <v>10</v>
      </c>
      <c r="O155">
        <v>10</v>
      </c>
      <c r="P155">
        <v>46</v>
      </c>
      <c r="Q155" t="str">
        <f t="shared" si="2"/>
        <v>Regular</v>
      </c>
      <c r="R155" t="str">
        <f>IF(Coffee_chain[[#This Row],[Profit]]&lt;0,"Negative",IF(Coffee_chain[[#This Row],[Profit]]=0,"No profit","Positive"))</f>
        <v>Negative</v>
      </c>
      <c r="U155" t="s">
        <v>53</v>
      </c>
      <c r="V155" t="str">
        <f>IF(Coffee_chain[[#This Row],[Profit]]&lt;0,"Negative",IF(Coffee_chain[[#This Row],[Profit]]=0,"No profit","Positive"))</f>
        <v>Negative</v>
      </c>
      <c r="W155" s="6">
        <v>314</v>
      </c>
      <c r="X155" t="s">
        <v>58</v>
      </c>
      <c r="Y155" s="10" t="s">
        <v>25</v>
      </c>
    </row>
    <row r="156" spans="1:25" x14ac:dyDescent="0.3">
      <c r="A156">
        <v>314</v>
      </c>
      <c r="B156">
        <v>33</v>
      </c>
      <c r="C156" s="1">
        <v>41579</v>
      </c>
      <c r="D156" t="s">
        <v>34</v>
      </c>
      <c r="E156" t="s">
        <v>31</v>
      </c>
      <c r="F156">
        <v>12</v>
      </c>
      <c r="G156" t="s">
        <v>58</v>
      </c>
      <c r="H156" t="s">
        <v>25</v>
      </c>
      <c r="I156" t="s">
        <v>37</v>
      </c>
      <c r="J156" t="s">
        <v>53</v>
      </c>
      <c r="K156">
        <v>79</v>
      </c>
      <c r="L156">
        <v>60</v>
      </c>
      <c r="M156">
        <v>-6</v>
      </c>
      <c r="N156">
        <v>0</v>
      </c>
      <c r="O156">
        <v>20</v>
      </c>
      <c r="P156">
        <v>45</v>
      </c>
      <c r="Q156" t="str">
        <f t="shared" si="2"/>
        <v>Regular</v>
      </c>
      <c r="R156" t="str">
        <f>IF(Coffee_chain[[#This Row],[Profit]]&lt;0,"Negative",IF(Coffee_chain[[#This Row],[Profit]]=0,"No profit","Positive"))</f>
        <v>Negative</v>
      </c>
      <c r="U156" t="s">
        <v>53</v>
      </c>
      <c r="V156" t="str">
        <f>IF(Coffee_chain[[#This Row],[Profit]]&lt;0,"Negative",IF(Coffee_chain[[#This Row],[Profit]]=0,"No profit","Positive"))</f>
        <v>Negative</v>
      </c>
      <c r="W156" s="7">
        <v>314</v>
      </c>
      <c r="X156" t="s">
        <v>58</v>
      </c>
      <c r="Y156" s="9" t="s">
        <v>25</v>
      </c>
    </row>
    <row r="157" spans="1:25" x14ac:dyDescent="0.3">
      <c r="A157">
        <v>314</v>
      </c>
      <c r="B157">
        <v>49</v>
      </c>
      <c r="C157" s="1">
        <v>41609</v>
      </c>
      <c r="D157" t="s">
        <v>34</v>
      </c>
      <c r="E157" t="s">
        <v>31</v>
      </c>
      <c r="F157">
        <v>44</v>
      </c>
      <c r="G157" t="s">
        <v>58</v>
      </c>
      <c r="H157" t="s">
        <v>25</v>
      </c>
      <c r="I157" t="s">
        <v>26</v>
      </c>
      <c r="J157" t="s">
        <v>35</v>
      </c>
      <c r="K157">
        <v>126</v>
      </c>
      <c r="L157">
        <v>100</v>
      </c>
      <c r="M157">
        <v>-7</v>
      </c>
      <c r="N157">
        <v>0</v>
      </c>
      <c r="O157">
        <v>40</v>
      </c>
      <c r="P157">
        <v>74</v>
      </c>
      <c r="Q157" t="str">
        <f t="shared" si="2"/>
        <v>Decaf</v>
      </c>
      <c r="R157" t="str">
        <f>IF(Coffee_chain[[#This Row],[Profit]]&lt;0,"Negative",IF(Coffee_chain[[#This Row],[Profit]]=0,"No profit","Positive"))</f>
        <v>Negative</v>
      </c>
      <c r="U157" t="s">
        <v>35</v>
      </c>
      <c r="V157" t="str">
        <f>IF(Coffee_chain[[#This Row],[Profit]]&lt;0,"Negative",IF(Coffee_chain[[#This Row],[Profit]]=0,"No profit","Positive"))</f>
        <v>Negative</v>
      </c>
      <c r="W157" s="6">
        <v>314</v>
      </c>
      <c r="X157" t="s">
        <v>58</v>
      </c>
      <c r="Y157" s="10" t="s">
        <v>25</v>
      </c>
    </row>
    <row r="158" spans="1:25" x14ac:dyDescent="0.3">
      <c r="A158">
        <v>314</v>
      </c>
      <c r="B158">
        <v>44</v>
      </c>
      <c r="C158" s="1">
        <v>41579</v>
      </c>
      <c r="D158" t="s">
        <v>34</v>
      </c>
      <c r="E158" t="s">
        <v>31</v>
      </c>
      <c r="F158">
        <v>40</v>
      </c>
      <c r="G158" t="s">
        <v>58</v>
      </c>
      <c r="H158" t="s">
        <v>25</v>
      </c>
      <c r="I158" t="s">
        <v>26</v>
      </c>
      <c r="J158" t="s">
        <v>35</v>
      </c>
      <c r="K158">
        <v>113</v>
      </c>
      <c r="L158">
        <v>90</v>
      </c>
      <c r="M158">
        <v>-12</v>
      </c>
      <c r="N158">
        <v>0</v>
      </c>
      <c r="O158">
        <v>40</v>
      </c>
      <c r="P158">
        <v>70</v>
      </c>
      <c r="Q158" t="str">
        <f t="shared" si="2"/>
        <v>Decaf</v>
      </c>
      <c r="R158" t="str">
        <f>IF(Coffee_chain[[#This Row],[Profit]]&lt;0,"Negative",IF(Coffee_chain[[#This Row],[Profit]]=0,"No profit","Positive"))</f>
        <v>Negative</v>
      </c>
      <c r="U158" t="s">
        <v>35</v>
      </c>
      <c r="V158" t="str">
        <f>IF(Coffee_chain[[#This Row],[Profit]]&lt;0,"Negative",IF(Coffee_chain[[#This Row],[Profit]]=0,"No profit","Positive"))</f>
        <v>Negative</v>
      </c>
      <c r="W158" s="7">
        <v>314</v>
      </c>
      <c r="X158" t="s">
        <v>58</v>
      </c>
      <c r="Y158" s="9" t="s">
        <v>25</v>
      </c>
    </row>
    <row r="159" spans="1:25" x14ac:dyDescent="0.3">
      <c r="A159">
        <v>314</v>
      </c>
      <c r="B159">
        <v>82</v>
      </c>
      <c r="C159" s="1">
        <v>41579</v>
      </c>
      <c r="D159" t="s">
        <v>34</v>
      </c>
      <c r="E159" t="s">
        <v>31</v>
      </c>
      <c r="F159">
        <v>25</v>
      </c>
      <c r="G159" t="s">
        <v>58</v>
      </c>
      <c r="H159" t="s">
        <v>25</v>
      </c>
      <c r="I159" t="s">
        <v>26</v>
      </c>
      <c r="J159" t="s">
        <v>27</v>
      </c>
      <c r="K159">
        <v>130</v>
      </c>
      <c r="L159">
        <v>110</v>
      </c>
      <c r="M159">
        <v>-13</v>
      </c>
      <c r="N159">
        <v>0</v>
      </c>
      <c r="O159">
        <v>70</v>
      </c>
      <c r="P159">
        <v>49</v>
      </c>
      <c r="Q159" t="str">
        <f t="shared" si="2"/>
        <v>Decaf</v>
      </c>
      <c r="R159" t="str">
        <f>IF(Coffee_chain[[#This Row],[Profit]]&lt;0,"Negative",IF(Coffee_chain[[#This Row],[Profit]]=0,"No profit","Positive"))</f>
        <v>Negative</v>
      </c>
      <c r="U159" t="s">
        <v>27</v>
      </c>
      <c r="V159" t="str">
        <f>IF(Coffee_chain[[#This Row],[Profit]]&lt;0,"Negative",IF(Coffee_chain[[#This Row],[Profit]]=0,"No profit","Positive"))</f>
        <v>Negative</v>
      </c>
      <c r="W159" s="6">
        <v>314</v>
      </c>
      <c r="X159" t="s">
        <v>58</v>
      </c>
      <c r="Y159" s="10" t="s">
        <v>25</v>
      </c>
    </row>
    <row r="160" spans="1:25" hidden="1" x14ac:dyDescent="0.3">
      <c r="A160">
        <v>315</v>
      </c>
      <c r="B160">
        <v>279</v>
      </c>
      <c r="C160" s="1">
        <v>41609</v>
      </c>
      <c r="D160" t="s">
        <v>16</v>
      </c>
      <c r="E160" t="s">
        <v>17</v>
      </c>
      <c r="F160">
        <v>97</v>
      </c>
      <c r="G160" t="s">
        <v>21</v>
      </c>
      <c r="H160" t="s">
        <v>18</v>
      </c>
      <c r="I160" t="s">
        <v>22</v>
      </c>
      <c r="J160" t="s">
        <v>23</v>
      </c>
      <c r="K160">
        <v>745</v>
      </c>
      <c r="L160">
        <v>620</v>
      </c>
      <c r="M160">
        <v>402</v>
      </c>
      <c r="N160">
        <v>250</v>
      </c>
      <c r="O160">
        <v>250</v>
      </c>
      <c r="P160">
        <v>149</v>
      </c>
      <c r="Q160" t="str">
        <f t="shared" si="2"/>
        <v>Regular</v>
      </c>
      <c r="R160" t="str">
        <f>IF(Coffee_chain[[#This Row],[Profit]]&lt;0,"Negative",IF(Coffee_chain[[#This Row],[Profit]]=0,"No profit","Positive"))</f>
        <v>Positive</v>
      </c>
      <c r="U160" t="s">
        <v>23</v>
      </c>
      <c r="V160" t="str">
        <f>IF(Coffee_chain[[#This Row],[Profit]]&lt;0,"Negative",IF(Coffee_chain[[#This Row],[Profit]]=0,"No profit","Positive"))</f>
        <v>Positive</v>
      </c>
      <c r="W160" s="7">
        <v>315</v>
      </c>
      <c r="X160" t="s">
        <v>21</v>
      </c>
      <c r="Y160" s="9" t="s">
        <v>18</v>
      </c>
    </row>
    <row r="161" spans="1:25" hidden="1" x14ac:dyDescent="0.3">
      <c r="A161">
        <v>315</v>
      </c>
      <c r="B161">
        <v>260</v>
      </c>
      <c r="C161" s="1">
        <v>41183</v>
      </c>
      <c r="D161" t="s">
        <v>16</v>
      </c>
      <c r="E161" t="s">
        <v>17</v>
      </c>
      <c r="F161">
        <v>91</v>
      </c>
      <c r="G161" t="s">
        <v>21</v>
      </c>
      <c r="H161" t="s">
        <v>18</v>
      </c>
      <c r="I161" t="s">
        <v>22</v>
      </c>
      <c r="J161" t="s">
        <v>23</v>
      </c>
      <c r="K161">
        <v>650</v>
      </c>
      <c r="L161">
        <v>540</v>
      </c>
      <c r="M161">
        <v>247</v>
      </c>
      <c r="N161">
        <v>230</v>
      </c>
      <c r="O161">
        <v>210</v>
      </c>
      <c r="P161">
        <v>143</v>
      </c>
      <c r="Q161" t="str">
        <f t="shared" si="2"/>
        <v>Regular</v>
      </c>
      <c r="R161" t="str">
        <f>IF(Coffee_chain[[#This Row],[Profit]]&lt;0,"Negative",IF(Coffee_chain[[#This Row],[Profit]]=0,"No profit","Positive"))</f>
        <v>Positive</v>
      </c>
      <c r="U161" t="s">
        <v>23</v>
      </c>
      <c r="V161" t="str">
        <f>IF(Coffee_chain[[#This Row],[Profit]]&lt;0,"Negative",IF(Coffee_chain[[#This Row],[Profit]]=0,"No profit","Positive"))</f>
        <v>Positive</v>
      </c>
      <c r="W161" s="6">
        <v>315</v>
      </c>
      <c r="X161" t="s">
        <v>21</v>
      </c>
      <c r="Y161" s="10" t="s">
        <v>18</v>
      </c>
    </row>
    <row r="162" spans="1:25" hidden="1" x14ac:dyDescent="0.3">
      <c r="A162">
        <v>315</v>
      </c>
      <c r="B162">
        <v>118</v>
      </c>
      <c r="C162" s="1">
        <v>41214</v>
      </c>
      <c r="D162" t="s">
        <v>16</v>
      </c>
      <c r="E162" t="s">
        <v>17</v>
      </c>
      <c r="F162">
        <v>33</v>
      </c>
      <c r="G162" t="s">
        <v>21</v>
      </c>
      <c r="H162" t="s">
        <v>25</v>
      </c>
      <c r="I162" t="s">
        <v>37</v>
      </c>
      <c r="J162" t="s">
        <v>40</v>
      </c>
      <c r="K162">
        <v>290</v>
      </c>
      <c r="L162">
        <v>290</v>
      </c>
      <c r="M162">
        <v>127</v>
      </c>
      <c r="N162">
        <v>130</v>
      </c>
      <c r="O162">
        <v>120</v>
      </c>
      <c r="P162">
        <v>45</v>
      </c>
      <c r="Q162" t="str">
        <f t="shared" si="2"/>
        <v>Regular</v>
      </c>
      <c r="R162" t="str">
        <f>IF(Coffee_chain[[#This Row],[Profit]]&lt;0,"Negative",IF(Coffee_chain[[#This Row],[Profit]]=0,"No profit","Positive"))</f>
        <v>Positive</v>
      </c>
      <c r="U162" t="s">
        <v>40</v>
      </c>
      <c r="V162" t="str">
        <f>IF(Coffee_chain[[#This Row],[Profit]]&lt;0,"Negative",IF(Coffee_chain[[#This Row],[Profit]]=0,"No profit","Positive"))</f>
        <v>Positive</v>
      </c>
      <c r="W162" s="7">
        <v>315</v>
      </c>
      <c r="X162" t="s">
        <v>21</v>
      </c>
      <c r="Y162" s="9" t="s">
        <v>25</v>
      </c>
    </row>
    <row r="163" spans="1:25" x14ac:dyDescent="0.3">
      <c r="A163">
        <v>315</v>
      </c>
      <c r="B163">
        <v>239</v>
      </c>
      <c r="C163" s="1">
        <v>41183</v>
      </c>
      <c r="D163" t="s">
        <v>16</v>
      </c>
      <c r="E163" t="s">
        <v>17</v>
      </c>
      <c r="F163">
        <v>74</v>
      </c>
      <c r="G163" t="s">
        <v>21</v>
      </c>
      <c r="H163" t="s">
        <v>25</v>
      </c>
      <c r="I163" t="s">
        <v>26</v>
      </c>
      <c r="J163" t="s">
        <v>50</v>
      </c>
      <c r="K163">
        <v>164</v>
      </c>
      <c r="L163">
        <v>80</v>
      </c>
      <c r="M163">
        <v>-170</v>
      </c>
      <c r="N163">
        <v>-100</v>
      </c>
      <c r="O163">
        <v>130</v>
      </c>
      <c r="P163">
        <v>95</v>
      </c>
      <c r="Q163" t="str">
        <f t="shared" si="2"/>
        <v>Decaf</v>
      </c>
      <c r="R163" t="str">
        <f>IF(Coffee_chain[[#This Row],[Profit]]&lt;0,"Negative",IF(Coffee_chain[[#This Row],[Profit]]=0,"No profit","Positive"))</f>
        <v>Negative</v>
      </c>
      <c r="U163" t="s">
        <v>50</v>
      </c>
      <c r="V163" t="str">
        <f>IF(Coffee_chain[[#This Row],[Profit]]&lt;0,"Negative",IF(Coffee_chain[[#This Row],[Profit]]=0,"No profit","Positive"))</f>
        <v>Negative</v>
      </c>
      <c r="W163" s="6">
        <v>315</v>
      </c>
      <c r="X163" t="s">
        <v>21</v>
      </c>
      <c r="Y163" s="10" t="s">
        <v>25</v>
      </c>
    </row>
    <row r="164" spans="1:25" hidden="1" x14ac:dyDescent="0.3">
      <c r="A164">
        <v>318</v>
      </c>
      <c r="B164">
        <v>103</v>
      </c>
      <c r="C164" s="1">
        <v>41548</v>
      </c>
      <c r="D164" t="s">
        <v>34</v>
      </c>
      <c r="E164" t="s">
        <v>41</v>
      </c>
      <c r="F164">
        <v>33</v>
      </c>
      <c r="G164" t="s">
        <v>55</v>
      </c>
      <c r="H164" t="s">
        <v>25</v>
      </c>
      <c r="I164" t="s">
        <v>26</v>
      </c>
      <c r="J164" t="s">
        <v>35</v>
      </c>
      <c r="K164">
        <v>251</v>
      </c>
      <c r="L164">
        <v>210</v>
      </c>
      <c r="M164">
        <v>129</v>
      </c>
      <c r="N164">
        <v>110</v>
      </c>
      <c r="O164">
        <v>80</v>
      </c>
      <c r="P164">
        <v>46</v>
      </c>
      <c r="Q164" t="str">
        <f t="shared" si="2"/>
        <v>Decaf</v>
      </c>
      <c r="R164" t="str">
        <f>IF(Coffee_chain[[#This Row],[Profit]]&lt;0,"Negative",IF(Coffee_chain[[#This Row],[Profit]]=0,"No profit","Positive"))</f>
        <v>Positive</v>
      </c>
      <c r="U164" t="s">
        <v>35</v>
      </c>
      <c r="V164" t="str">
        <f>IF(Coffee_chain[[#This Row],[Profit]]&lt;0,"Negative",IF(Coffee_chain[[#This Row],[Profit]]=0,"No profit","Positive"))</f>
        <v>Positive</v>
      </c>
      <c r="W164" s="7">
        <v>318</v>
      </c>
      <c r="X164" t="s">
        <v>55</v>
      </c>
      <c r="Y164" s="9" t="s">
        <v>25</v>
      </c>
    </row>
    <row r="165" spans="1:25" hidden="1" x14ac:dyDescent="0.3">
      <c r="A165">
        <v>318</v>
      </c>
      <c r="B165">
        <v>53</v>
      </c>
      <c r="C165" s="1">
        <v>41579</v>
      </c>
      <c r="D165" t="s">
        <v>34</v>
      </c>
      <c r="E165" t="s">
        <v>41</v>
      </c>
      <c r="F165">
        <v>16</v>
      </c>
      <c r="G165" t="s">
        <v>55</v>
      </c>
      <c r="H165" t="s">
        <v>18</v>
      </c>
      <c r="I165" t="s">
        <v>19</v>
      </c>
      <c r="J165" t="s">
        <v>32</v>
      </c>
      <c r="K165">
        <v>150</v>
      </c>
      <c r="L165">
        <v>100</v>
      </c>
      <c r="M165">
        <v>73</v>
      </c>
      <c r="N165">
        <v>30</v>
      </c>
      <c r="O165">
        <v>40</v>
      </c>
      <c r="P165">
        <v>39</v>
      </c>
      <c r="Q165" t="str">
        <f t="shared" si="2"/>
        <v>Regular</v>
      </c>
      <c r="R165" t="str">
        <f>IF(Coffee_chain[[#This Row],[Profit]]&lt;0,"Negative",IF(Coffee_chain[[#This Row],[Profit]]=0,"No profit","Positive"))</f>
        <v>Positive</v>
      </c>
      <c r="U165" t="s">
        <v>32</v>
      </c>
      <c r="V165" t="str">
        <f>IF(Coffee_chain[[#This Row],[Profit]]&lt;0,"Negative",IF(Coffee_chain[[#This Row],[Profit]]=0,"No profit","Positive"))</f>
        <v>Positive</v>
      </c>
      <c r="W165" s="6">
        <v>318</v>
      </c>
      <c r="X165" t="s">
        <v>55</v>
      </c>
      <c r="Y165" s="10" t="s">
        <v>18</v>
      </c>
    </row>
    <row r="166" spans="1:25" hidden="1" x14ac:dyDescent="0.3">
      <c r="A166">
        <v>318</v>
      </c>
      <c r="B166">
        <v>47</v>
      </c>
      <c r="C166" s="1">
        <v>41579</v>
      </c>
      <c r="D166" t="s">
        <v>34</v>
      </c>
      <c r="E166" t="s">
        <v>41</v>
      </c>
      <c r="F166">
        <v>13</v>
      </c>
      <c r="G166" t="s">
        <v>55</v>
      </c>
      <c r="H166" t="s">
        <v>18</v>
      </c>
      <c r="I166" t="s">
        <v>22</v>
      </c>
      <c r="J166" t="s">
        <v>23</v>
      </c>
      <c r="K166">
        <v>123</v>
      </c>
      <c r="L166">
        <v>130</v>
      </c>
      <c r="M166">
        <v>65</v>
      </c>
      <c r="N166">
        <v>60</v>
      </c>
      <c r="O166">
        <v>50</v>
      </c>
      <c r="P166">
        <v>24</v>
      </c>
      <c r="Q166" t="str">
        <f t="shared" si="2"/>
        <v>Regular</v>
      </c>
      <c r="R166" t="str">
        <f>IF(Coffee_chain[[#This Row],[Profit]]&lt;0,"Negative",IF(Coffee_chain[[#This Row],[Profit]]=0,"No profit","Positive"))</f>
        <v>Positive</v>
      </c>
      <c r="U166" t="s">
        <v>23</v>
      </c>
      <c r="V166" t="str">
        <f>IF(Coffee_chain[[#This Row],[Profit]]&lt;0,"Negative",IF(Coffee_chain[[#This Row],[Profit]]=0,"No profit","Positive"))</f>
        <v>Positive</v>
      </c>
      <c r="W166" s="7">
        <v>318</v>
      </c>
      <c r="X166" t="s">
        <v>55</v>
      </c>
      <c r="Y166" s="9" t="s">
        <v>18</v>
      </c>
    </row>
    <row r="167" spans="1:25" hidden="1" x14ac:dyDescent="0.3">
      <c r="A167">
        <v>318</v>
      </c>
      <c r="B167">
        <v>49</v>
      </c>
      <c r="C167" s="1">
        <v>41244</v>
      </c>
      <c r="D167" t="s">
        <v>34</v>
      </c>
      <c r="E167" t="s">
        <v>41</v>
      </c>
      <c r="F167">
        <v>13</v>
      </c>
      <c r="G167" t="s">
        <v>55</v>
      </c>
      <c r="H167" t="s">
        <v>18</v>
      </c>
      <c r="I167" t="s">
        <v>22</v>
      </c>
      <c r="J167" t="s">
        <v>23</v>
      </c>
      <c r="K167">
        <v>120</v>
      </c>
      <c r="L167">
        <v>140</v>
      </c>
      <c r="M167">
        <v>46</v>
      </c>
      <c r="N167">
        <v>70</v>
      </c>
      <c r="O167">
        <v>50</v>
      </c>
      <c r="P167">
        <v>25</v>
      </c>
      <c r="Q167" t="str">
        <f t="shared" si="2"/>
        <v>Regular</v>
      </c>
      <c r="R167" t="str">
        <f>IF(Coffee_chain[[#This Row],[Profit]]&lt;0,"Negative",IF(Coffee_chain[[#This Row],[Profit]]=0,"No profit","Positive"))</f>
        <v>Positive</v>
      </c>
      <c r="U167" t="s">
        <v>23</v>
      </c>
      <c r="V167" t="str">
        <f>IF(Coffee_chain[[#This Row],[Profit]]&lt;0,"Negative",IF(Coffee_chain[[#This Row],[Profit]]=0,"No profit","Positive"))</f>
        <v>Positive</v>
      </c>
      <c r="W167" s="6">
        <v>318</v>
      </c>
      <c r="X167" t="s">
        <v>55</v>
      </c>
      <c r="Y167" s="10" t="s">
        <v>18</v>
      </c>
    </row>
    <row r="168" spans="1:25" hidden="1" x14ac:dyDescent="0.3">
      <c r="A168">
        <v>318</v>
      </c>
      <c r="B168">
        <v>46</v>
      </c>
      <c r="C168" s="1">
        <v>41548</v>
      </c>
      <c r="D168" t="s">
        <v>34</v>
      </c>
      <c r="E168" t="s">
        <v>41</v>
      </c>
      <c r="F168">
        <v>14</v>
      </c>
      <c r="G168" t="s">
        <v>55</v>
      </c>
      <c r="H168" t="s">
        <v>18</v>
      </c>
      <c r="I168" t="s">
        <v>19</v>
      </c>
      <c r="J168" t="s">
        <v>30</v>
      </c>
      <c r="K168">
        <v>120</v>
      </c>
      <c r="L168">
        <v>60</v>
      </c>
      <c r="M168">
        <v>45</v>
      </c>
      <c r="N168">
        <v>40</v>
      </c>
      <c r="O168">
        <v>20</v>
      </c>
      <c r="P168">
        <v>37</v>
      </c>
      <c r="Q168" t="str">
        <f t="shared" si="2"/>
        <v>Decaf</v>
      </c>
      <c r="R168" t="str">
        <f>IF(Coffee_chain[[#This Row],[Profit]]&lt;0,"Negative",IF(Coffee_chain[[#This Row],[Profit]]=0,"No profit","Positive"))</f>
        <v>Positive</v>
      </c>
      <c r="U168" t="s">
        <v>30</v>
      </c>
      <c r="V168" t="str">
        <f>IF(Coffee_chain[[#This Row],[Profit]]&lt;0,"Negative",IF(Coffee_chain[[#This Row],[Profit]]=0,"No profit","Positive"))</f>
        <v>Positive</v>
      </c>
      <c r="W168" s="7">
        <v>318</v>
      </c>
      <c r="X168" t="s">
        <v>55</v>
      </c>
      <c r="Y168" s="9" t="s">
        <v>18</v>
      </c>
    </row>
    <row r="169" spans="1:25" hidden="1" x14ac:dyDescent="0.3">
      <c r="A169">
        <v>318</v>
      </c>
      <c r="B169">
        <v>43</v>
      </c>
      <c r="C169" s="1">
        <v>41609</v>
      </c>
      <c r="D169" t="s">
        <v>34</v>
      </c>
      <c r="E169" t="s">
        <v>41</v>
      </c>
      <c r="F169">
        <v>13</v>
      </c>
      <c r="G169" t="s">
        <v>55</v>
      </c>
      <c r="H169" t="s">
        <v>18</v>
      </c>
      <c r="I169" t="s">
        <v>19</v>
      </c>
      <c r="J169" t="s">
        <v>30</v>
      </c>
      <c r="K169">
        <v>113</v>
      </c>
      <c r="L169">
        <v>80</v>
      </c>
      <c r="M169">
        <v>40</v>
      </c>
      <c r="N169">
        <v>20</v>
      </c>
      <c r="O169">
        <v>30</v>
      </c>
      <c r="P169">
        <v>36</v>
      </c>
      <c r="Q169" t="str">
        <f t="shared" si="2"/>
        <v>Decaf</v>
      </c>
      <c r="R169" t="str">
        <f>IF(Coffee_chain[[#This Row],[Profit]]&lt;0,"Negative",IF(Coffee_chain[[#This Row],[Profit]]=0,"No profit","Positive"))</f>
        <v>Positive</v>
      </c>
      <c r="U169" t="s">
        <v>30</v>
      </c>
      <c r="V169" t="str">
        <f>IF(Coffee_chain[[#This Row],[Profit]]&lt;0,"Negative",IF(Coffee_chain[[#This Row],[Profit]]=0,"No profit","Positive"))</f>
        <v>Positive</v>
      </c>
      <c r="W169" s="6">
        <v>318</v>
      </c>
      <c r="X169" t="s">
        <v>55</v>
      </c>
      <c r="Y169" s="10" t="s">
        <v>18</v>
      </c>
    </row>
    <row r="170" spans="1:25" hidden="1" x14ac:dyDescent="0.3">
      <c r="A170">
        <v>318</v>
      </c>
      <c r="B170">
        <v>68</v>
      </c>
      <c r="C170" s="1">
        <v>41609</v>
      </c>
      <c r="D170" t="s">
        <v>34</v>
      </c>
      <c r="E170" t="s">
        <v>41</v>
      </c>
      <c r="F170">
        <v>25</v>
      </c>
      <c r="G170" t="s">
        <v>55</v>
      </c>
      <c r="H170" t="s">
        <v>25</v>
      </c>
      <c r="I170" t="s">
        <v>26</v>
      </c>
      <c r="J170" t="s">
        <v>27</v>
      </c>
      <c r="K170">
        <v>163</v>
      </c>
      <c r="L170">
        <v>140</v>
      </c>
      <c r="M170">
        <v>39</v>
      </c>
      <c r="N170">
        <v>30</v>
      </c>
      <c r="O170">
        <v>60</v>
      </c>
      <c r="P170">
        <v>59</v>
      </c>
      <c r="Q170" t="str">
        <f t="shared" si="2"/>
        <v>Decaf</v>
      </c>
      <c r="R170" t="str">
        <f>IF(Coffee_chain[[#This Row],[Profit]]&lt;0,"Negative",IF(Coffee_chain[[#This Row],[Profit]]=0,"No profit","Positive"))</f>
        <v>Positive</v>
      </c>
      <c r="U170" t="s">
        <v>27</v>
      </c>
      <c r="V170" t="str">
        <f>IF(Coffee_chain[[#This Row],[Profit]]&lt;0,"Negative",IF(Coffee_chain[[#This Row],[Profit]]=0,"No profit","Positive"))</f>
        <v>Positive</v>
      </c>
      <c r="W170" s="7">
        <v>318</v>
      </c>
      <c r="X170" t="s">
        <v>55</v>
      </c>
      <c r="Y170" s="9" t="s">
        <v>25</v>
      </c>
    </row>
    <row r="171" spans="1:25" hidden="1" x14ac:dyDescent="0.3">
      <c r="A171">
        <v>318</v>
      </c>
      <c r="B171">
        <v>46</v>
      </c>
      <c r="C171" s="1">
        <v>41183</v>
      </c>
      <c r="D171" t="s">
        <v>34</v>
      </c>
      <c r="E171" t="s">
        <v>41</v>
      </c>
      <c r="F171">
        <v>14</v>
      </c>
      <c r="G171" t="s">
        <v>55</v>
      </c>
      <c r="H171" t="s">
        <v>18</v>
      </c>
      <c r="I171" t="s">
        <v>19</v>
      </c>
      <c r="J171" t="s">
        <v>30</v>
      </c>
      <c r="K171">
        <v>113</v>
      </c>
      <c r="L171">
        <v>60</v>
      </c>
      <c r="M171">
        <v>30</v>
      </c>
      <c r="N171">
        <v>40</v>
      </c>
      <c r="O171">
        <v>20</v>
      </c>
      <c r="P171">
        <v>37</v>
      </c>
      <c r="Q171" t="str">
        <f t="shared" si="2"/>
        <v>Decaf</v>
      </c>
      <c r="R171" t="str">
        <f>IF(Coffee_chain[[#This Row],[Profit]]&lt;0,"Negative",IF(Coffee_chain[[#This Row],[Profit]]=0,"No profit","Positive"))</f>
        <v>Positive</v>
      </c>
      <c r="U171" t="s">
        <v>30</v>
      </c>
      <c r="V171" t="str">
        <f>IF(Coffee_chain[[#This Row],[Profit]]&lt;0,"Negative",IF(Coffee_chain[[#This Row],[Profit]]=0,"No profit","Positive"))</f>
        <v>Positive</v>
      </c>
      <c r="W171" s="6">
        <v>318</v>
      </c>
      <c r="X171" t="s">
        <v>55</v>
      </c>
      <c r="Y171" s="10" t="s">
        <v>18</v>
      </c>
    </row>
    <row r="172" spans="1:25" hidden="1" x14ac:dyDescent="0.3">
      <c r="A172">
        <v>318</v>
      </c>
      <c r="B172">
        <v>60</v>
      </c>
      <c r="C172" s="1">
        <v>41183</v>
      </c>
      <c r="D172" t="s">
        <v>34</v>
      </c>
      <c r="E172" t="s">
        <v>41</v>
      </c>
      <c r="F172">
        <v>54</v>
      </c>
      <c r="G172" t="s">
        <v>55</v>
      </c>
      <c r="H172" t="s">
        <v>18</v>
      </c>
      <c r="I172" t="s">
        <v>19</v>
      </c>
      <c r="J172" t="s">
        <v>43</v>
      </c>
      <c r="K172">
        <v>144</v>
      </c>
      <c r="L172">
        <v>90</v>
      </c>
      <c r="M172">
        <v>1</v>
      </c>
      <c r="N172">
        <v>10</v>
      </c>
      <c r="O172">
        <v>30</v>
      </c>
      <c r="P172">
        <v>83</v>
      </c>
      <c r="Q172" t="str">
        <f t="shared" si="2"/>
        <v>Regular</v>
      </c>
      <c r="R172" t="str">
        <f>IF(Coffee_chain[[#This Row],[Profit]]&lt;0,"Negative",IF(Coffee_chain[[#This Row],[Profit]]=0,"No profit","Positive"))</f>
        <v>Positive</v>
      </c>
      <c r="U172" t="s">
        <v>43</v>
      </c>
      <c r="V172" t="str">
        <f>IF(Coffee_chain[[#This Row],[Profit]]&lt;0,"Negative",IF(Coffee_chain[[#This Row],[Profit]]=0,"No profit","Positive"))</f>
        <v>Positive</v>
      </c>
      <c r="W172" s="7">
        <v>318</v>
      </c>
      <c r="X172" t="s">
        <v>55</v>
      </c>
      <c r="Y172" s="9" t="s">
        <v>18</v>
      </c>
    </row>
    <row r="173" spans="1:25" hidden="1" x14ac:dyDescent="0.3">
      <c r="A173">
        <v>318</v>
      </c>
      <c r="B173">
        <v>61</v>
      </c>
      <c r="C173" s="1">
        <v>41579</v>
      </c>
      <c r="D173" t="s">
        <v>34</v>
      </c>
      <c r="E173" t="s">
        <v>41</v>
      </c>
      <c r="F173">
        <v>55</v>
      </c>
      <c r="G173" t="s">
        <v>55</v>
      </c>
      <c r="H173" t="s">
        <v>18</v>
      </c>
      <c r="I173" t="s">
        <v>19</v>
      </c>
      <c r="J173" t="s">
        <v>43</v>
      </c>
      <c r="K173">
        <v>157</v>
      </c>
      <c r="L173">
        <v>110</v>
      </c>
      <c r="M173">
        <v>1</v>
      </c>
      <c r="N173">
        <v>10</v>
      </c>
      <c r="O173">
        <v>40</v>
      </c>
      <c r="P173">
        <v>85</v>
      </c>
      <c r="Q173" t="str">
        <f t="shared" si="2"/>
        <v>Regular</v>
      </c>
      <c r="R173" t="str">
        <f>IF(Coffee_chain[[#This Row],[Profit]]&lt;0,"Negative",IF(Coffee_chain[[#This Row],[Profit]]=0,"No profit","Positive"))</f>
        <v>Positive</v>
      </c>
      <c r="U173" t="s">
        <v>43</v>
      </c>
      <c r="V173" t="str">
        <f>IF(Coffee_chain[[#This Row],[Profit]]&lt;0,"Negative",IF(Coffee_chain[[#This Row],[Profit]]=0,"No profit","Positive"))</f>
        <v>Positive</v>
      </c>
      <c r="W173" s="6">
        <v>318</v>
      </c>
      <c r="X173" t="s">
        <v>55</v>
      </c>
      <c r="Y173" s="10" t="s">
        <v>18</v>
      </c>
    </row>
    <row r="174" spans="1:25" hidden="1" x14ac:dyDescent="0.3">
      <c r="A174">
        <v>319</v>
      </c>
      <c r="B174">
        <v>257</v>
      </c>
      <c r="C174" s="1">
        <v>41548</v>
      </c>
      <c r="D174" t="s">
        <v>34</v>
      </c>
      <c r="E174" t="s">
        <v>31</v>
      </c>
      <c r="F174">
        <v>84</v>
      </c>
      <c r="G174" t="s">
        <v>36</v>
      </c>
      <c r="H174" t="s">
        <v>25</v>
      </c>
      <c r="I174" t="s">
        <v>26</v>
      </c>
      <c r="J174" t="s">
        <v>35</v>
      </c>
      <c r="K174">
        <v>637</v>
      </c>
      <c r="L174">
        <v>480</v>
      </c>
      <c r="M174">
        <v>332</v>
      </c>
      <c r="N174">
        <v>210</v>
      </c>
      <c r="O174">
        <v>200</v>
      </c>
      <c r="P174">
        <v>117</v>
      </c>
      <c r="Q174" t="str">
        <f t="shared" si="2"/>
        <v>Decaf</v>
      </c>
      <c r="R174" t="str">
        <f>IF(Coffee_chain[[#This Row],[Profit]]&lt;0,"Negative",IF(Coffee_chain[[#This Row],[Profit]]=0,"No profit","Positive"))</f>
        <v>Positive</v>
      </c>
      <c r="U174" t="s">
        <v>35</v>
      </c>
      <c r="V174" t="str">
        <f>IF(Coffee_chain[[#This Row],[Profit]]&lt;0,"Negative",IF(Coffee_chain[[#This Row],[Profit]]=0,"No profit","Positive"))</f>
        <v>Positive</v>
      </c>
      <c r="W174" s="7">
        <v>319</v>
      </c>
      <c r="X174" t="s">
        <v>36</v>
      </c>
      <c r="Y174" s="9" t="s">
        <v>25</v>
      </c>
    </row>
    <row r="175" spans="1:25" hidden="1" x14ac:dyDescent="0.3">
      <c r="A175">
        <v>319</v>
      </c>
      <c r="B175">
        <v>245</v>
      </c>
      <c r="C175" s="1">
        <v>41214</v>
      </c>
      <c r="D175" t="s">
        <v>34</v>
      </c>
      <c r="E175" t="s">
        <v>31</v>
      </c>
      <c r="F175">
        <v>93</v>
      </c>
      <c r="G175" t="s">
        <v>36</v>
      </c>
      <c r="H175" t="s">
        <v>25</v>
      </c>
      <c r="I175" t="s">
        <v>37</v>
      </c>
      <c r="J175" t="s">
        <v>40</v>
      </c>
      <c r="K175">
        <v>545</v>
      </c>
      <c r="L175">
        <v>450</v>
      </c>
      <c r="M175">
        <v>173</v>
      </c>
      <c r="N175">
        <v>130</v>
      </c>
      <c r="O175">
        <v>200</v>
      </c>
      <c r="P175">
        <v>127</v>
      </c>
      <c r="Q175" t="str">
        <f t="shared" si="2"/>
        <v>Regular</v>
      </c>
      <c r="R175" t="str">
        <f>IF(Coffee_chain[[#This Row],[Profit]]&lt;0,"Negative",IF(Coffee_chain[[#This Row],[Profit]]=0,"No profit","Positive"))</f>
        <v>Positive</v>
      </c>
      <c r="U175" t="s">
        <v>40</v>
      </c>
      <c r="V175" t="str">
        <f>IF(Coffee_chain[[#This Row],[Profit]]&lt;0,"Negative",IF(Coffee_chain[[#This Row],[Profit]]=0,"No profit","Positive"))</f>
        <v>Positive</v>
      </c>
      <c r="W175" s="6">
        <v>319</v>
      </c>
      <c r="X175" t="s">
        <v>36</v>
      </c>
      <c r="Y175" s="10" t="s">
        <v>25</v>
      </c>
    </row>
    <row r="176" spans="1:25" hidden="1" x14ac:dyDescent="0.3">
      <c r="A176">
        <v>319</v>
      </c>
      <c r="B176">
        <v>127</v>
      </c>
      <c r="C176" s="1">
        <v>41244</v>
      </c>
      <c r="D176" t="s">
        <v>34</v>
      </c>
      <c r="E176" t="s">
        <v>31</v>
      </c>
      <c r="F176">
        <v>40</v>
      </c>
      <c r="G176" t="s">
        <v>36</v>
      </c>
      <c r="H176" t="s">
        <v>25</v>
      </c>
      <c r="I176" t="s">
        <v>26</v>
      </c>
      <c r="J176" t="s">
        <v>27</v>
      </c>
      <c r="K176">
        <v>312</v>
      </c>
      <c r="L176">
        <v>290</v>
      </c>
      <c r="M176">
        <v>123</v>
      </c>
      <c r="N176">
        <v>120</v>
      </c>
      <c r="O176">
        <v>120</v>
      </c>
      <c r="P176">
        <v>62</v>
      </c>
      <c r="Q176" t="str">
        <f t="shared" si="2"/>
        <v>Decaf</v>
      </c>
      <c r="R176" t="str">
        <f>IF(Coffee_chain[[#This Row],[Profit]]&lt;0,"Negative",IF(Coffee_chain[[#This Row],[Profit]]=0,"No profit","Positive"))</f>
        <v>Positive</v>
      </c>
      <c r="U176" t="s">
        <v>27</v>
      </c>
      <c r="V176" t="str">
        <f>IF(Coffee_chain[[#This Row],[Profit]]&lt;0,"Negative",IF(Coffee_chain[[#This Row],[Profit]]=0,"No profit","Positive"))</f>
        <v>Positive</v>
      </c>
      <c r="W176" s="7">
        <v>319</v>
      </c>
      <c r="X176" t="s">
        <v>36</v>
      </c>
      <c r="Y176" s="9" t="s">
        <v>25</v>
      </c>
    </row>
    <row r="177" spans="1:25" hidden="1" x14ac:dyDescent="0.3">
      <c r="A177">
        <v>319</v>
      </c>
      <c r="B177">
        <v>23</v>
      </c>
      <c r="C177" s="1">
        <v>41183</v>
      </c>
      <c r="D177" t="s">
        <v>34</v>
      </c>
      <c r="E177" t="s">
        <v>31</v>
      </c>
      <c r="F177">
        <v>6</v>
      </c>
      <c r="G177" t="s">
        <v>36</v>
      </c>
      <c r="H177" t="s">
        <v>18</v>
      </c>
      <c r="I177" t="s">
        <v>19</v>
      </c>
      <c r="J177" t="s">
        <v>32</v>
      </c>
      <c r="K177">
        <v>58</v>
      </c>
      <c r="L177">
        <v>70</v>
      </c>
      <c r="M177">
        <v>18</v>
      </c>
      <c r="N177">
        <v>50</v>
      </c>
      <c r="O177">
        <v>20</v>
      </c>
      <c r="P177">
        <v>17</v>
      </c>
      <c r="Q177" t="str">
        <f t="shared" si="2"/>
        <v>Regular</v>
      </c>
      <c r="R177" t="str">
        <f>IF(Coffee_chain[[#This Row],[Profit]]&lt;0,"Negative",IF(Coffee_chain[[#This Row],[Profit]]=0,"No profit","Positive"))</f>
        <v>Positive</v>
      </c>
      <c r="U177" t="s">
        <v>32</v>
      </c>
      <c r="V177" t="str">
        <f>IF(Coffee_chain[[#This Row],[Profit]]&lt;0,"Negative",IF(Coffee_chain[[#This Row],[Profit]]=0,"No profit","Positive"))</f>
        <v>Positive</v>
      </c>
      <c r="W177" s="6">
        <v>319</v>
      </c>
      <c r="X177" t="s">
        <v>36</v>
      </c>
      <c r="Y177" s="10" t="s">
        <v>18</v>
      </c>
    </row>
    <row r="178" spans="1:25" x14ac:dyDescent="0.3">
      <c r="A178">
        <v>319</v>
      </c>
      <c r="B178">
        <v>10</v>
      </c>
      <c r="C178" s="1">
        <v>41244</v>
      </c>
      <c r="D178" t="s">
        <v>34</v>
      </c>
      <c r="E178" t="s">
        <v>31</v>
      </c>
      <c r="F178">
        <v>3</v>
      </c>
      <c r="G178" t="s">
        <v>36</v>
      </c>
      <c r="H178" t="s">
        <v>18</v>
      </c>
      <c r="I178" t="s">
        <v>22</v>
      </c>
      <c r="J178" t="s">
        <v>47</v>
      </c>
      <c r="K178">
        <v>24</v>
      </c>
      <c r="L178">
        <v>20</v>
      </c>
      <c r="M178">
        <v>-1</v>
      </c>
      <c r="N178">
        <v>10</v>
      </c>
      <c r="O178">
        <v>0</v>
      </c>
      <c r="P178">
        <v>15</v>
      </c>
      <c r="Q178" t="str">
        <f t="shared" si="2"/>
        <v>Decaf</v>
      </c>
      <c r="R178" t="str">
        <f>IF(Coffee_chain[[#This Row],[Profit]]&lt;0,"Negative",IF(Coffee_chain[[#This Row],[Profit]]=0,"No profit","Positive"))</f>
        <v>Negative</v>
      </c>
      <c r="U178" t="s">
        <v>47</v>
      </c>
      <c r="V178" t="str">
        <f>IF(Coffee_chain[[#This Row],[Profit]]&lt;0,"Negative",IF(Coffee_chain[[#This Row],[Profit]]=0,"No profit","Positive"))</f>
        <v>Negative</v>
      </c>
      <c r="W178" s="7">
        <v>319</v>
      </c>
      <c r="X178" t="s">
        <v>36</v>
      </c>
      <c r="Y178" s="9" t="s">
        <v>18</v>
      </c>
    </row>
    <row r="179" spans="1:25" x14ac:dyDescent="0.3">
      <c r="A179">
        <v>319</v>
      </c>
      <c r="B179">
        <v>10</v>
      </c>
      <c r="C179" s="1">
        <v>41579</v>
      </c>
      <c r="D179" t="s">
        <v>34</v>
      </c>
      <c r="E179" t="s">
        <v>31</v>
      </c>
      <c r="F179">
        <v>3</v>
      </c>
      <c r="G179" t="s">
        <v>36</v>
      </c>
      <c r="H179" t="s">
        <v>18</v>
      </c>
      <c r="I179" t="s">
        <v>22</v>
      </c>
      <c r="J179" t="s">
        <v>47</v>
      </c>
      <c r="K179">
        <v>25</v>
      </c>
      <c r="L179">
        <v>20</v>
      </c>
      <c r="M179">
        <v>-4</v>
      </c>
      <c r="N179">
        <v>10</v>
      </c>
      <c r="O179">
        <v>0</v>
      </c>
      <c r="P179">
        <v>16</v>
      </c>
      <c r="Q179" t="str">
        <f t="shared" si="2"/>
        <v>Decaf</v>
      </c>
      <c r="R179" t="str">
        <f>IF(Coffee_chain[[#This Row],[Profit]]&lt;0,"Negative",IF(Coffee_chain[[#This Row],[Profit]]=0,"No profit","Positive"))</f>
        <v>Negative</v>
      </c>
      <c r="U179" t="s">
        <v>47</v>
      </c>
      <c r="V179" t="str">
        <f>IF(Coffee_chain[[#This Row],[Profit]]&lt;0,"Negative",IF(Coffee_chain[[#This Row],[Profit]]=0,"No profit","Positive"))</f>
        <v>Negative</v>
      </c>
      <c r="W179" s="6">
        <v>319</v>
      </c>
      <c r="X179" t="s">
        <v>36</v>
      </c>
      <c r="Y179" s="10" t="s">
        <v>18</v>
      </c>
    </row>
    <row r="180" spans="1:25" hidden="1" x14ac:dyDescent="0.3">
      <c r="A180">
        <v>321</v>
      </c>
      <c r="B180">
        <v>86</v>
      </c>
      <c r="C180" s="1">
        <v>41548</v>
      </c>
      <c r="D180" t="s">
        <v>16</v>
      </c>
      <c r="E180" t="s">
        <v>17</v>
      </c>
      <c r="F180">
        <v>28</v>
      </c>
      <c r="G180" t="s">
        <v>48</v>
      </c>
      <c r="H180" t="s">
        <v>18</v>
      </c>
      <c r="I180" t="s">
        <v>19</v>
      </c>
      <c r="J180" t="s">
        <v>30</v>
      </c>
      <c r="K180">
        <v>215</v>
      </c>
      <c r="L180">
        <v>180</v>
      </c>
      <c r="M180">
        <v>89</v>
      </c>
      <c r="N180">
        <v>90</v>
      </c>
      <c r="O180">
        <v>70</v>
      </c>
      <c r="P180">
        <v>56</v>
      </c>
      <c r="Q180" t="str">
        <f t="shared" si="2"/>
        <v>Decaf</v>
      </c>
      <c r="R180" t="str">
        <f>IF(Coffee_chain[[#This Row],[Profit]]&lt;0,"Negative",IF(Coffee_chain[[#This Row],[Profit]]=0,"No profit","Positive"))</f>
        <v>Positive</v>
      </c>
      <c r="U180" t="s">
        <v>30</v>
      </c>
      <c r="V180" t="str">
        <f>IF(Coffee_chain[[#This Row],[Profit]]&lt;0,"Negative",IF(Coffee_chain[[#This Row],[Profit]]=0,"No profit","Positive"))</f>
        <v>Positive</v>
      </c>
      <c r="W180" s="7">
        <v>321</v>
      </c>
      <c r="X180" t="s">
        <v>48</v>
      </c>
      <c r="Y180" s="9" t="s">
        <v>18</v>
      </c>
    </row>
    <row r="181" spans="1:25" hidden="1" x14ac:dyDescent="0.3">
      <c r="A181">
        <v>321</v>
      </c>
      <c r="B181">
        <v>34</v>
      </c>
      <c r="C181" s="1">
        <v>41609</v>
      </c>
      <c r="D181" t="s">
        <v>16</v>
      </c>
      <c r="E181" t="s">
        <v>17</v>
      </c>
      <c r="F181">
        <v>9</v>
      </c>
      <c r="G181" t="s">
        <v>48</v>
      </c>
      <c r="H181" t="s">
        <v>25</v>
      </c>
      <c r="I181" t="s">
        <v>37</v>
      </c>
      <c r="J181" t="s">
        <v>53</v>
      </c>
      <c r="K181">
        <v>91</v>
      </c>
      <c r="L181">
        <v>80</v>
      </c>
      <c r="M181">
        <v>45</v>
      </c>
      <c r="N181">
        <v>40</v>
      </c>
      <c r="O181">
        <v>30</v>
      </c>
      <c r="P181">
        <v>21</v>
      </c>
      <c r="Q181" t="str">
        <f t="shared" si="2"/>
        <v>Regular</v>
      </c>
      <c r="R181" t="str">
        <f>IF(Coffee_chain[[#This Row],[Profit]]&lt;0,"Negative",IF(Coffee_chain[[#This Row],[Profit]]=0,"No profit","Positive"))</f>
        <v>Positive</v>
      </c>
      <c r="U181" t="s">
        <v>53</v>
      </c>
      <c r="V181" t="str">
        <f>IF(Coffee_chain[[#This Row],[Profit]]&lt;0,"Negative",IF(Coffee_chain[[#This Row],[Profit]]=0,"No profit","Positive"))</f>
        <v>Positive</v>
      </c>
      <c r="W181" s="6">
        <v>321</v>
      </c>
      <c r="X181" t="s">
        <v>48</v>
      </c>
      <c r="Y181" s="10" t="s">
        <v>25</v>
      </c>
    </row>
    <row r="182" spans="1:25" hidden="1" x14ac:dyDescent="0.3">
      <c r="A182">
        <v>321</v>
      </c>
      <c r="B182">
        <v>30</v>
      </c>
      <c r="C182" s="1">
        <v>41609</v>
      </c>
      <c r="D182" t="s">
        <v>16</v>
      </c>
      <c r="E182" t="s">
        <v>17</v>
      </c>
      <c r="F182">
        <v>8</v>
      </c>
      <c r="G182" t="s">
        <v>48</v>
      </c>
      <c r="H182" t="s">
        <v>25</v>
      </c>
      <c r="I182" t="s">
        <v>37</v>
      </c>
      <c r="J182" t="s">
        <v>38</v>
      </c>
      <c r="K182">
        <v>80</v>
      </c>
      <c r="L182">
        <v>70</v>
      </c>
      <c r="M182">
        <v>39</v>
      </c>
      <c r="N182">
        <v>30</v>
      </c>
      <c r="O182">
        <v>30</v>
      </c>
      <c r="P182">
        <v>19</v>
      </c>
      <c r="Q182" t="str">
        <f t="shared" si="2"/>
        <v>Regular</v>
      </c>
      <c r="R182" t="str">
        <f>IF(Coffee_chain[[#This Row],[Profit]]&lt;0,"Negative",IF(Coffee_chain[[#This Row],[Profit]]=0,"No profit","Positive"))</f>
        <v>Positive</v>
      </c>
      <c r="U182" t="s">
        <v>38</v>
      </c>
      <c r="V182" t="str">
        <f>IF(Coffee_chain[[#This Row],[Profit]]&lt;0,"Negative",IF(Coffee_chain[[#This Row],[Profit]]=0,"No profit","Positive"))</f>
        <v>Positive</v>
      </c>
      <c r="W182" s="7">
        <v>321</v>
      </c>
      <c r="X182" t="s">
        <v>48</v>
      </c>
      <c r="Y182" s="9" t="s">
        <v>25</v>
      </c>
    </row>
    <row r="183" spans="1:25" hidden="1" x14ac:dyDescent="0.3">
      <c r="A183">
        <v>323</v>
      </c>
      <c r="B183">
        <v>123</v>
      </c>
      <c r="C183" s="1">
        <v>41609</v>
      </c>
      <c r="D183" t="s">
        <v>16</v>
      </c>
      <c r="E183" t="s">
        <v>28</v>
      </c>
      <c r="F183">
        <v>34</v>
      </c>
      <c r="G183" t="s">
        <v>29</v>
      </c>
      <c r="H183" t="s">
        <v>25</v>
      </c>
      <c r="I183" t="s">
        <v>37</v>
      </c>
      <c r="J183" t="s">
        <v>38</v>
      </c>
      <c r="K183">
        <v>322</v>
      </c>
      <c r="L183">
        <v>220</v>
      </c>
      <c r="M183">
        <v>199</v>
      </c>
      <c r="N183">
        <v>110</v>
      </c>
      <c r="O183">
        <v>90</v>
      </c>
      <c r="P183">
        <v>45</v>
      </c>
      <c r="Q183" t="str">
        <f t="shared" si="2"/>
        <v>Regular</v>
      </c>
      <c r="R183" t="str">
        <f>IF(Coffee_chain[[#This Row],[Profit]]&lt;0,"Negative",IF(Coffee_chain[[#This Row],[Profit]]=0,"No profit","Positive"))</f>
        <v>Positive</v>
      </c>
      <c r="U183" t="s">
        <v>38</v>
      </c>
      <c r="V183" t="str">
        <f>IF(Coffee_chain[[#This Row],[Profit]]&lt;0,"Negative",IF(Coffee_chain[[#This Row],[Profit]]=0,"No profit","Positive"))</f>
        <v>Positive</v>
      </c>
      <c r="W183" s="6">
        <v>323</v>
      </c>
      <c r="X183" t="s">
        <v>29</v>
      </c>
      <c r="Y183" s="10" t="s">
        <v>25</v>
      </c>
    </row>
    <row r="184" spans="1:25" hidden="1" x14ac:dyDescent="0.3">
      <c r="A184">
        <v>323</v>
      </c>
      <c r="B184">
        <v>43</v>
      </c>
      <c r="C184" s="1">
        <v>41609</v>
      </c>
      <c r="D184" t="s">
        <v>16</v>
      </c>
      <c r="E184" t="s">
        <v>28</v>
      </c>
      <c r="F184">
        <v>14</v>
      </c>
      <c r="G184" t="s">
        <v>29</v>
      </c>
      <c r="H184" t="s">
        <v>25</v>
      </c>
      <c r="I184" t="s">
        <v>26</v>
      </c>
      <c r="J184" t="s">
        <v>50</v>
      </c>
      <c r="K184">
        <v>106</v>
      </c>
      <c r="L184">
        <v>90</v>
      </c>
      <c r="M184">
        <v>43</v>
      </c>
      <c r="N184">
        <v>30</v>
      </c>
      <c r="O184">
        <v>40</v>
      </c>
      <c r="P184">
        <v>27</v>
      </c>
      <c r="Q184" t="str">
        <f t="shared" si="2"/>
        <v>Decaf</v>
      </c>
      <c r="R184" t="str">
        <f>IF(Coffee_chain[[#This Row],[Profit]]&lt;0,"Negative",IF(Coffee_chain[[#This Row],[Profit]]=0,"No profit","Positive"))</f>
        <v>Positive</v>
      </c>
      <c r="U184" t="s">
        <v>50</v>
      </c>
      <c r="V184" t="str">
        <f>IF(Coffee_chain[[#This Row],[Profit]]&lt;0,"Negative",IF(Coffee_chain[[#This Row],[Profit]]=0,"No profit","Positive"))</f>
        <v>Positive</v>
      </c>
      <c r="W184" s="7">
        <v>323</v>
      </c>
      <c r="X184" t="s">
        <v>29</v>
      </c>
      <c r="Y184" s="9" t="s">
        <v>25</v>
      </c>
    </row>
    <row r="185" spans="1:25" hidden="1" x14ac:dyDescent="0.3">
      <c r="A185">
        <v>323</v>
      </c>
      <c r="B185">
        <v>40</v>
      </c>
      <c r="C185" s="1">
        <v>41579</v>
      </c>
      <c r="D185" t="s">
        <v>16</v>
      </c>
      <c r="E185" t="s">
        <v>28</v>
      </c>
      <c r="F185">
        <v>13</v>
      </c>
      <c r="G185" t="s">
        <v>29</v>
      </c>
      <c r="H185" t="s">
        <v>25</v>
      </c>
      <c r="I185" t="s">
        <v>26</v>
      </c>
      <c r="J185" t="s">
        <v>50</v>
      </c>
      <c r="K185">
        <v>98</v>
      </c>
      <c r="L185">
        <v>80</v>
      </c>
      <c r="M185">
        <v>40</v>
      </c>
      <c r="N185">
        <v>30</v>
      </c>
      <c r="O185">
        <v>30</v>
      </c>
      <c r="P185">
        <v>25</v>
      </c>
      <c r="Q185" t="str">
        <f t="shared" si="2"/>
        <v>Decaf</v>
      </c>
      <c r="R185" t="str">
        <f>IF(Coffee_chain[[#This Row],[Profit]]&lt;0,"Negative",IF(Coffee_chain[[#This Row],[Profit]]=0,"No profit","Positive"))</f>
        <v>Positive</v>
      </c>
      <c r="U185" t="s">
        <v>50</v>
      </c>
      <c r="V185" t="str">
        <f>IF(Coffee_chain[[#This Row],[Profit]]&lt;0,"Negative",IF(Coffee_chain[[#This Row],[Profit]]=0,"No profit","Positive"))</f>
        <v>Positive</v>
      </c>
      <c r="W185" s="6">
        <v>323</v>
      </c>
      <c r="X185" t="s">
        <v>29</v>
      </c>
      <c r="Y185" s="10" t="s">
        <v>25</v>
      </c>
    </row>
    <row r="186" spans="1:25" hidden="1" x14ac:dyDescent="0.3">
      <c r="A186">
        <v>325</v>
      </c>
      <c r="B186">
        <v>54</v>
      </c>
      <c r="C186" s="1">
        <v>41609</v>
      </c>
      <c r="D186" t="s">
        <v>16</v>
      </c>
      <c r="E186" t="s">
        <v>41</v>
      </c>
      <c r="F186">
        <v>17</v>
      </c>
      <c r="G186" t="s">
        <v>42</v>
      </c>
      <c r="H186" t="s">
        <v>25</v>
      </c>
      <c r="I186" t="s">
        <v>26</v>
      </c>
      <c r="J186" t="s">
        <v>35</v>
      </c>
      <c r="K186">
        <v>135</v>
      </c>
      <c r="L186">
        <v>110</v>
      </c>
      <c r="M186">
        <v>42</v>
      </c>
      <c r="N186">
        <v>30</v>
      </c>
      <c r="O186">
        <v>50</v>
      </c>
      <c r="P186">
        <v>45</v>
      </c>
      <c r="Q186" t="str">
        <f t="shared" si="2"/>
        <v>Decaf</v>
      </c>
      <c r="R186" t="str">
        <f>IF(Coffee_chain[[#This Row],[Profit]]&lt;0,"Negative",IF(Coffee_chain[[#This Row],[Profit]]=0,"No profit","Positive"))</f>
        <v>Positive</v>
      </c>
      <c r="U186" t="s">
        <v>35</v>
      </c>
      <c r="V186" t="str">
        <f>IF(Coffee_chain[[#This Row],[Profit]]&lt;0,"Negative",IF(Coffee_chain[[#This Row],[Profit]]=0,"No profit","Positive"))</f>
        <v>Positive</v>
      </c>
      <c r="W186" s="7">
        <v>325</v>
      </c>
      <c r="X186" t="s">
        <v>42</v>
      </c>
      <c r="Y186" s="9" t="s">
        <v>25</v>
      </c>
    </row>
    <row r="187" spans="1:25" hidden="1" x14ac:dyDescent="0.3">
      <c r="A187">
        <v>325</v>
      </c>
      <c r="B187">
        <v>52</v>
      </c>
      <c r="C187" s="1">
        <v>41548</v>
      </c>
      <c r="D187" t="s">
        <v>16</v>
      </c>
      <c r="E187" t="s">
        <v>41</v>
      </c>
      <c r="F187">
        <v>17</v>
      </c>
      <c r="G187" t="s">
        <v>42</v>
      </c>
      <c r="H187" t="s">
        <v>25</v>
      </c>
      <c r="I187" t="s">
        <v>26</v>
      </c>
      <c r="J187" t="s">
        <v>35</v>
      </c>
      <c r="K187">
        <v>131</v>
      </c>
      <c r="L187">
        <v>110</v>
      </c>
      <c r="M187">
        <v>39</v>
      </c>
      <c r="N187">
        <v>70</v>
      </c>
      <c r="O187">
        <v>30</v>
      </c>
      <c r="P187">
        <v>45</v>
      </c>
      <c r="Q187" t="str">
        <f t="shared" si="2"/>
        <v>Decaf</v>
      </c>
      <c r="R187" t="str">
        <f>IF(Coffee_chain[[#This Row],[Profit]]&lt;0,"Negative",IF(Coffee_chain[[#This Row],[Profit]]=0,"No profit","Positive"))</f>
        <v>Positive</v>
      </c>
      <c r="U187" t="s">
        <v>35</v>
      </c>
      <c r="V187" t="str">
        <f>IF(Coffee_chain[[#This Row],[Profit]]&lt;0,"Negative",IF(Coffee_chain[[#This Row],[Profit]]=0,"No profit","Positive"))</f>
        <v>Positive</v>
      </c>
      <c r="W187" s="6">
        <v>325</v>
      </c>
      <c r="X187" t="s">
        <v>42</v>
      </c>
      <c r="Y187" s="10" t="s">
        <v>25</v>
      </c>
    </row>
    <row r="188" spans="1:25" hidden="1" x14ac:dyDescent="0.3">
      <c r="A188">
        <v>330</v>
      </c>
      <c r="B188">
        <v>78</v>
      </c>
      <c r="C188" s="1">
        <v>41214</v>
      </c>
      <c r="D188" t="s">
        <v>16</v>
      </c>
      <c r="E188" t="s">
        <v>31</v>
      </c>
      <c r="F188">
        <v>25</v>
      </c>
      <c r="G188" t="s">
        <v>52</v>
      </c>
      <c r="H188" t="s">
        <v>25</v>
      </c>
      <c r="I188" t="s">
        <v>37</v>
      </c>
      <c r="J188" t="s">
        <v>38</v>
      </c>
      <c r="K188">
        <v>197</v>
      </c>
      <c r="L188">
        <v>160</v>
      </c>
      <c r="M188">
        <v>62</v>
      </c>
      <c r="N188">
        <v>60</v>
      </c>
      <c r="O188">
        <v>60</v>
      </c>
      <c r="P188">
        <v>57</v>
      </c>
      <c r="Q188" t="str">
        <f t="shared" si="2"/>
        <v>Regular</v>
      </c>
      <c r="R188" t="str">
        <f>IF(Coffee_chain[[#This Row],[Profit]]&lt;0,"Negative",IF(Coffee_chain[[#This Row],[Profit]]=0,"No profit","Positive"))</f>
        <v>Positive</v>
      </c>
      <c r="U188" t="s">
        <v>38</v>
      </c>
      <c r="V188" t="str">
        <f>IF(Coffee_chain[[#This Row],[Profit]]&lt;0,"Negative",IF(Coffee_chain[[#This Row],[Profit]]=0,"No profit","Positive"))</f>
        <v>Positive</v>
      </c>
      <c r="W188" s="7">
        <v>330</v>
      </c>
      <c r="X188" t="s">
        <v>52</v>
      </c>
      <c r="Y188" s="9" t="s">
        <v>25</v>
      </c>
    </row>
    <row r="189" spans="1:25" hidden="1" x14ac:dyDescent="0.3">
      <c r="A189">
        <v>330</v>
      </c>
      <c r="B189">
        <v>41</v>
      </c>
      <c r="C189" s="1">
        <v>41609</v>
      </c>
      <c r="D189" t="s">
        <v>16</v>
      </c>
      <c r="E189" t="s">
        <v>31</v>
      </c>
      <c r="F189">
        <v>13</v>
      </c>
      <c r="G189" t="s">
        <v>52</v>
      </c>
      <c r="H189" t="s">
        <v>18</v>
      </c>
      <c r="I189" t="s">
        <v>22</v>
      </c>
      <c r="J189" t="s">
        <v>23</v>
      </c>
      <c r="K189">
        <v>108</v>
      </c>
      <c r="L189">
        <v>90</v>
      </c>
      <c r="M189">
        <v>36</v>
      </c>
      <c r="N189">
        <v>20</v>
      </c>
      <c r="O189">
        <v>40</v>
      </c>
      <c r="P189">
        <v>36</v>
      </c>
      <c r="Q189" t="str">
        <f t="shared" si="2"/>
        <v>Regular</v>
      </c>
      <c r="R189" t="str">
        <f>IF(Coffee_chain[[#This Row],[Profit]]&lt;0,"Negative",IF(Coffee_chain[[#This Row],[Profit]]=0,"No profit","Positive"))</f>
        <v>Positive</v>
      </c>
      <c r="U189" t="s">
        <v>23</v>
      </c>
      <c r="V189" t="str">
        <f>IF(Coffee_chain[[#This Row],[Profit]]&lt;0,"Negative",IF(Coffee_chain[[#This Row],[Profit]]=0,"No profit","Positive"))</f>
        <v>Positive</v>
      </c>
      <c r="W189" s="6">
        <v>330</v>
      </c>
      <c r="X189" t="s">
        <v>52</v>
      </c>
      <c r="Y189" s="10" t="s">
        <v>18</v>
      </c>
    </row>
    <row r="190" spans="1:25" hidden="1" x14ac:dyDescent="0.3">
      <c r="A190">
        <v>330</v>
      </c>
      <c r="B190">
        <v>59</v>
      </c>
      <c r="C190" s="1">
        <v>41214</v>
      </c>
      <c r="D190" t="s">
        <v>16</v>
      </c>
      <c r="E190" t="s">
        <v>31</v>
      </c>
      <c r="F190">
        <v>19</v>
      </c>
      <c r="G190" t="s">
        <v>52</v>
      </c>
      <c r="H190" t="s">
        <v>18</v>
      </c>
      <c r="I190" t="s">
        <v>22</v>
      </c>
      <c r="J190" t="s">
        <v>44</v>
      </c>
      <c r="K190">
        <v>138</v>
      </c>
      <c r="L190">
        <v>130</v>
      </c>
      <c r="M190">
        <v>33</v>
      </c>
      <c r="N190">
        <v>50</v>
      </c>
      <c r="O190">
        <v>50</v>
      </c>
      <c r="P190">
        <v>46</v>
      </c>
      <c r="Q190" t="str">
        <f t="shared" si="2"/>
        <v>Regular</v>
      </c>
      <c r="R190" t="str">
        <f>IF(Coffee_chain[[#This Row],[Profit]]&lt;0,"Negative",IF(Coffee_chain[[#This Row],[Profit]]=0,"No profit","Positive"))</f>
        <v>Positive</v>
      </c>
      <c r="U190" t="s">
        <v>44</v>
      </c>
      <c r="V190" t="str">
        <f>IF(Coffee_chain[[#This Row],[Profit]]&lt;0,"Negative",IF(Coffee_chain[[#This Row],[Profit]]=0,"No profit","Positive"))</f>
        <v>Positive</v>
      </c>
      <c r="W190" s="7">
        <v>330</v>
      </c>
      <c r="X190" t="s">
        <v>52</v>
      </c>
      <c r="Y190" s="9" t="s">
        <v>18</v>
      </c>
    </row>
    <row r="191" spans="1:25" hidden="1" x14ac:dyDescent="0.3">
      <c r="A191">
        <v>330</v>
      </c>
      <c r="B191">
        <v>33</v>
      </c>
      <c r="C191" s="1">
        <v>41244</v>
      </c>
      <c r="D191" t="s">
        <v>16</v>
      </c>
      <c r="E191" t="s">
        <v>31</v>
      </c>
      <c r="F191">
        <v>9</v>
      </c>
      <c r="G191" t="s">
        <v>52</v>
      </c>
      <c r="H191" t="s">
        <v>25</v>
      </c>
      <c r="I191" t="s">
        <v>26</v>
      </c>
      <c r="J191" t="s">
        <v>27</v>
      </c>
      <c r="K191">
        <v>82</v>
      </c>
      <c r="L191">
        <v>70</v>
      </c>
      <c r="M191">
        <v>29</v>
      </c>
      <c r="N191">
        <v>30</v>
      </c>
      <c r="O191">
        <v>30</v>
      </c>
      <c r="P191">
        <v>20</v>
      </c>
      <c r="Q191" t="str">
        <f t="shared" si="2"/>
        <v>Decaf</v>
      </c>
      <c r="R191" t="str">
        <f>IF(Coffee_chain[[#This Row],[Profit]]&lt;0,"Negative",IF(Coffee_chain[[#This Row],[Profit]]=0,"No profit","Positive"))</f>
        <v>Positive</v>
      </c>
      <c r="U191" t="s">
        <v>27</v>
      </c>
      <c r="V191" t="str">
        <f>IF(Coffee_chain[[#This Row],[Profit]]&lt;0,"Negative",IF(Coffee_chain[[#This Row],[Profit]]=0,"No profit","Positive"))</f>
        <v>Positive</v>
      </c>
      <c r="W191" s="6">
        <v>330</v>
      </c>
      <c r="X191" t="s">
        <v>52</v>
      </c>
      <c r="Y191" s="10" t="s">
        <v>25</v>
      </c>
    </row>
    <row r="192" spans="1:25" hidden="1" x14ac:dyDescent="0.3">
      <c r="A192">
        <v>337</v>
      </c>
      <c r="B192">
        <v>101</v>
      </c>
      <c r="C192" s="1">
        <v>41214</v>
      </c>
      <c r="D192" t="s">
        <v>34</v>
      </c>
      <c r="E192" t="s">
        <v>41</v>
      </c>
      <c r="F192">
        <v>33</v>
      </c>
      <c r="G192" t="s">
        <v>55</v>
      </c>
      <c r="H192" t="s">
        <v>25</v>
      </c>
      <c r="I192" t="s">
        <v>26</v>
      </c>
      <c r="J192" t="s">
        <v>35</v>
      </c>
      <c r="K192">
        <v>231</v>
      </c>
      <c r="L192">
        <v>210</v>
      </c>
      <c r="M192">
        <v>85</v>
      </c>
      <c r="N192">
        <v>80</v>
      </c>
      <c r="O192">
        <v>90</v>
      </c>
      <c r="P192">
        <v>45</v>
      </c>
      <c r="Q192" t="str">
        <f t="shared" si="2"/>
        <v>Decaf</v>
      </c>
      <c r="R192" t="str">
        <f>IF(Coffee_chain[[#This Row],[Profit]]&lt;0,"Negative",IF(Coffee_chain[[#This Row],[Profit]]=0,"No profit","Positive"))</f>
        <v>Positive</v>
      </c>
      <c r="U192" t="s">
        <v>35</v>
      </c>
      <c r="V192" t="str">
        <f>IF(Coffee_chain[[#This Row],[Profit]]&lt;0,"Negative",IF(Coffee_chain[[#This Row],[Profit]]=0,"No profit","Positive"))</f>
        <v>Positive</v>
      </c>
      <c r="W192" s="7">
        <v>337</v>
      </c>
      <c r="X192" t="s">
        <v>55</v>
      </c>
      <c r="Y192" s="9" t="s">
        <v>25</v>
      </c>
    </row>
    <row r="193" spans="1:25" hidden="1" x14ac:dyDescent="0.3">
      <c r="A193">
        <v>337</v>
      </c>
      <c r="B193">
        <v>48</v>
      </c>
      <c r="C193" s="1">
        <v>41548</v>
      </c>
      <c r="D193" t="s">
        <v>34</v>
      </c>
      <c r="E193" t="s">
        <v>41</v>
      </c>
      <c r="F193">
        <v>13</v>
      </c>
      <c r="G193" t="s">
        <v>55</v>
      </c>
      <c r="H193" t="s">
        <v>18</v>
      </c>
      <c r="I193" t="s">
        <v>22</v>
      </c>
      <c r="J193" t="s">
        <v>23</v>
      </c>
      <c r="K193">
        <v>127</v>
      </c>
      <c r="L193">
        <v>160</v>
      </c>
      <c r="M193">
        <v>70</v>
      </c>
      <c r="N193">
        <v>80</v>
      </c>
      <c r="O193">
        <v>70</v>
      </c>
      <c r="P193">
        <v>24</v>
      </c>
      <c r="Q193" t="str">
        <f t="shared" si="2"/>
        <v>Regular</v>
      </c>
      <c r="R193" t="str">
        <f>IF(Coffee_chain[[#This Row],[Profit]]&lt;0,"Negative",IF(Coffee_chain[[#This Row],[Profit]]=0,"No profit","Positive"))</f>
        <v>Positive</v>
      </c>
      <c r="U193" t="s">
        <v>23</v>
      </c>
      <c r="V193" t="str">
        <f>IF(Coffee_chain[[#This Row],[Profit]]&lt;0,"Negative",IF(Coffee_chain[[#This Row],[Profit]]=0,"No profit","Positive"))</f>
        <v>Positive</v>
      </c>
      <c r="W193" s="6">
        <v>337</v>
      </c>
      <c r="X193" t="s">
        <v>55</v>
      </c>
      <c r="Y193" s="10" t="s">
        <v>18</v>
      </c>
    </row>
    <row r="194" spans="1:25" hidden="1" x14ac:dyDescent="0.3">
      <c r="A194">
        <v>337</v>
      </c>
      <c r="B194">
        <v>82</v>
      </c>
      <c r="C194" s="1">
        <v>41579</v>
      </c>
      <c r="D194" t="s">
        <v>34</v>
      </c>
      <c r="E194" t="s">
        <v>41</v>
      </c>
      <c r="F194">
        <v>31</v>
      </c>
      <c r="G194" t="s">
        <v>55</v>
      </c>
      <c r="H194" t="s">
        <v>25</v>
      </c>
      <c r="I194" t="s">
        <v>26</v>
      </c>
      <c r="J194" t="s">
        <v>27</v>
      </c>
      <c r="K194">
        <v>196</v>
      </c>
      <c r="L194">
        <v>170</v>
      </c>
      <c r="M194">
        <v>56</v>
      </c>
      <c r="N194">
        <v>40</v>
      </c>
      <c r="O194">
        <v>70</v>
      </c>
      <c r="P194">
        <v>64</v>
      </c>
      <c r="Q194" t="str">
        <f t="shared" ref="Q194:Q257" si="3">IF(J194="Lemon","Decaf",IF(J194="Mint","Decaf",IF(J194="Decaf Espresso","Decaf",IF(J194="Decaf Irish Cream","Decaf",IF(J194="Chamomile","Decaf","Regular")))))</f>
        <v>Decaf</v>
      </c>
      <c r="R194" t="str">
        <f>IF(Coffee_chain[[#This Row],[Profit]]&lt;0,"Negative",IF(Coffee_chain[[#This Row],[Profit]]=0,"No profit","Positive"))</f>
        <v>Positive</v>
      </c>
      <c r="U194" t="s">
        <v>27</v>
      </c>
      <c r="V194" t="str">
        <f>IF(Coffee_chain[[#This Row],[Profit]]&lt;0,"Negative",IF(Coffee_chain[[#This Row],[Profit]]=0,"No profit","Positive"))</f>
        <v>Positive</v>
      </c>
      <c r="W194" s="7">
        <v>337</v>
      </c>
      <c r="X194" t="s">
        <v>55</v>
      </c>
      <c r="Y194" s="9" t="s">
        <v>25</v>
      </c>
    </row>
    <row r="195" spans="1:25" hidden="1" x14ac:dyDescent="0.3">
      <c r="A195">
        <v>337</v>
      </c>
      <c r="B195">
        <v>49</v>
      </c>
      <c r="C195" s="1">
        <v>41579</v>
      </c>
      <c r="D195" t="s">
        <v>34</v>
      </c>
      <c r="E195" t="s">
        <v>41</v>
      </c>
      <c r="F195">
        <v>15</v>
      </c>
      <c r="G195" t="s">
        <v>55</v>
      </c>
      <c r="H195" t="s">
        <v>18</v>
      </c>
      <c r="I195" t="s">
        <v>19</v>
      </c>
      <c r="J195" t="s">
        <v>30</v>
      </c>
      <c r="K195">
        <v>128</v>
      </c>
      <c r="L195">
        <v>90</v>
      </c>
      <c r="M195">
        <v>50</v>
      </c>
      <c r="N195">
        <v>30</v>
      </c>
      <c r="O195">
        <v>30</v>
      </c>
      <c r="P195">
        <v>37</v>
      </c>
      <c r="Q195" t="str">
        <f t="shared" si="3"/>
        <v>Decaf</v>
      </c>
      <c r="R195" t="str">
        <f>IF(Coffee_chain[[#This Row],[Profit]]&lt;0,"Negative",IF(Coffee_chain[[#This Row],[Profit]]=0,"No profit","Positive"))</f>
        <v>Positive</v>
      </c>
      <c r="U195" t="s">
        <v>30</v>
      </c>
      <c r="V195" t="str">
        <f>IF(Coffee_chain[[#This Row],[Profit]]&lt;0,"Negative",IF(Coffee_chain[[#This Row],[Profit]]=0,"No profit","Positive"))</f>
        <v>Positive</v>
      </c>
      <c r="W195" s="6">
        <v>337</v>
      </c>
      <c r="X195" t="s">
        <v>55</v>
      </c>
      <c r="Y195" s="10" t="s">
        <v>18</v>
      </c>
    </row>
    <row r="196" spans="1:25" hidden="1" x14ac:dyDescent="0.3">
      <c r="A196">
        <v>337</v>
      </c>
      <c r="B196">
        <v>34</v>
      </c>
      <c r="C196" s="1">
        <v>41609</v>
      </c>
      <c r="D196" t="s">
        <v>34</v>
      </c>
      <c r="E196" t="s">
        <v>41</v>
      </c>
      <c r="F196">
        <v>9</v>
      </c>
      <c r="G196" t="s">
        <v>55</v>
      </c>
      <c r="H196" t="s">
        <v>18</v>
      </c>
      <c r="I196" t="s">
        <v>22</v>
      </c>
      <c r="J196" t="s">
        <v>47</v>
      </c>
      <c r="K196">
        <v>91</v>
      </c>
      <c r="L196">
        <v>100</v>
      </c>
      <c r="M196">
        <v>46</v>
      </c>
      <c r="N196">
        <v>50</v>
      </c>
      <c r="O196">
        <v>40</v>
      </c>
      <c r="P196">
        <v>20</v>
      </c>
      <c r="Q196" t="str">
        <f t="shared" si="3"/>
        <v>Decaf</v>
      </c>
      <c r="R196" t="str">
        <f>IF(Coffee_chain[[#This Row],[Profit]]&lt;0,"Negative",IF(Coffee_chain[[#This Row],[Profit]]=0,"No profit","Positive"))</f>
        <v>Positive</v>
      </c>
      <c r="U196" t="s">
        <v>47</v>
      </c>
      <c r="V196" t="str">
        <f>IF(Coffee_chain[[#This Row],[Profit]]&lt;0,"Negative",IF(Coffee_chain[[#This Row],[Profit]]=0,"No profit","Positive"))</f>
        <v>Positive</v>
      </c>
      <c r="W196" s="7">
        <v>337</v>
      </c>
      <c r="X196" t="s">
        <v>55</v>
      </c>
      <c r="Y196" s="9" t="s">
        <v>18</v>
      </c>
    </row>
    <row r="197" spans="1:25" hidden="1" x14ac:dyDescent="0.3">
      <c r="A197">
        <v>337</v>
      </c>
      <c r="B197">
        <v>82</v>
      </c>
      <c r="C197" s="1">
        <v>41214</v>
      </c>
      <c r="D197" t="s">
        <v>34</v>
      </c>
      <c r="E197" t="s">
        <v>41</v>
      </c>
      <c r="F197">
        <v>31</v>
      </c>
      <c r="G197" t="s">
        <v>55</v>
      </c>
      <c r="H197" t="s">
        <v>25</v>
      </c>
      <c r="I197" t="s">
        <v>26</v>
      </c>
      <c r="J197" t="s">
        <v>27</v>
      </c>
      <c r="K197">
        <v>184</v>
      </c>
      <c r="L197">
        <v>170</v>
      </c>
      <c r="M197">
        <v>38</v>
      </c>
      <c r="N197">
        <v>40</v>
      </c>
      <c r="O197">
        <v>70</v>
      </c>
      <c r="P197">
        <v>64</v>
      </c>
      <c r="Q197" t="str">
        <f t="shared" si="3"/>
        <v>Decaf</v>
      </c>
      <c r="R197" t="str">
        <f>IF(Coffee_chain[[#This Row],[Profit]]&lt;0,"Negative",IF(Coffee_chain[[#This Row],[Profit]]=0,"No profit","Positive"))</f>
        <v>Positive</v>
      </c>
      <c r="U197" t="s">
        <v>27</v>
      </c>
      <c r="V197" t="str">
        <f>IF(Coffee_chain[[#This Row],[Profit]]&lt;0,"Negative",IF(Coffee_chain[[#This Row],[Profit]]=0,"No profit","Positive"))</f>
        <v>Positive</v>
      </c>
      <c r="W197" s="6">
        <v>337</v>
      </c>
      <c r="X197" t="s">
        <v>55</v>
      </c>
      <c r="Y197" s="10" t="s">
        <v>25</v>
      </c>
    </row>
    <row r="198" spans="1:25" hidden="1" x14ac:dyDescent="0.3">
      <c r="A198">
        <v>339</v>
      </c>
      <c r="B198">
        <v>36</v>
      </c>
      <c r="C198" s="1">
        <v>41214</v>
      </c>
      <c r="D198" t="s">
        <v>16</v>
      </c>
      <c r="E198" t="s">
        <v>17</v>
      </c>
      <c r="F198">
        <v>10</v>
      </c>
      <c r="G198" t="s">
        <v>24</v>
      </c>
      <c r="H198" t="s">
        <v>25</v>
      </c>
      <c r="I198" t="s">
        <v>37</v>
      </c>
      <c r="J198" t="s">
        <v>38</v>
      </c>
      <c r="K198">
        <v>88</v>
      </c>
      <c r="L198">
        <v>90</v>
      </c>
      <c r="M198">
        <v>31</v>
      </c>
      <c r="N198">
        <v>40</v>
      </c>
      <c r="O198">
        <v>30</v>
      </c>
      <c r="P198">
        <v>21</v>
      </c>
      <c r="Q198" t="str">
        <f t="shared" si="3"/>
        <v>Regular</v>
      </c>
      <c r="R198" t="str">
        <f>IF(Coffee_chain[[#This Row],[Profit]]&lt;0,"Negative",IF(Coffee_chain[[#This Row],[Profit]]=0,"No profit","Positive"))</f>
        <v>Positive</v>
      </c>
      <c r="U198" t="s">
        <v>38</v>
      </c>
      <c r="V198" t="str">
        <f>IF(Coffee_chain[[#This Row],[Profit]]&lt;0,"Negative",IF(Coffee_chain[[#This Row],[Profit]]=0,"No profit","Positive"))</f>
        <v>Positive</v>
      </c>
      <c r="W198" s="7">
        <v>339</v>
      </c>
      <c r="X198" t="s">
        <v>24</v>
      </c>
      <c r="Y198" s="9" t="s">
        <v>25</v>
      </c>
    </row>
    <row r="199" spans="1:25" hidden="1" x14ac:dyDescent="0.3">
      <c r="A199">
        <v>339</v>
      </c>
      <c r="B199">
        <v>54</v>
      </c>
      <c r="C199" s="1">
        <v>41548</v>
      </c>
      <c r="D199" t="s">
        <v>16</v>
      </c>
      <c r="E199" t="s">
        <v>17</v>
      </c>
      <c r="F199">
        <v>20</v>
      </c>
      <c r="G199" t="s">
        <v>24</v>
      </c>
      <c r="H199" t="s">
        <v>25</v>
      </c>
      <c r="I199" t="s">
        <v>26</v>
      </c>
      <c r="J199" t="s">
        <v>27</v>
      </c>
      <c r="K199">
        <v>128</v>
      </c>
      <c r="L199">
        <v>60</v>
      </c>
      <c r="M199">
        <v>19</v>
      </c>
      <c r="N199">
        <v>20</v>
      </c>
      <c r="O199">
        <v>30</v>
      </c>
      <c r="P199">
        <v>53</v>
      </c>
      <c r="Q199" t="str">
        <f t="shared" si="3"/>
        <v>Decaf</v>
      </c>
      <c r="R199" t="str">
        <f>IF(Coffee_chain[[#This Row],[Profit]]&lt;0,"Negative",IF(Coffee_chain[[#This Row],[Profit]]=0,"No profit","Positive"))</f>
        <v>Positive</v>
      </c>
      <c r="U199" t="s">
        <v>27</v>
      </c>
      <c r="V199" t="str">
        <f>IF(Coffee_chain[[#This Row],[Profit]]&lt;0,"Negative",IF(Coffee_chain[[#This Row],[Profit]]=0,"No profit","Positive"))</f>
        <v>Positive</v>
      </c>
      <c r="W199" s="6">
        <v>339</v>
      </c>
      <c r="X199" t="s">
        <v>24</v>
      </c>
      <c r="Y199" s="10" t="s">
        <v>25</v>
      </c>
    </row>
    <row r="200" spans="1:25" x14ac:dyDescent="0.3">
      <c r="A200">
        <v>339</v>
      </c>
      <c r="B200">
        <v>52</v>
      </c>
      <c r="C200" s="1">
        <v>41579</v>
      </c>
      <c r="D200" t="s">
        <v>16</v>
      </c>
      <c r="E200" t="s">
        <v>17</v>
      </c>
      <c r="F200">
        <v>47</v>
      </c>
      <c r="G200" t="s">
        <v>24</v>
      </c>
      <c r="H200" t="s">
        <v>18</v>
      </c>
      <c r="I200" t="s">
        <v>19</v>
      </c>
      <c r="J200" t="s">
        <v>32</v>
      </c>
      <c r="K200">
        <v>128</v>
      </c>
      <c r="L200">
        <v>110</v>
      </c>
      <c r="M200">
        <v>-12</v>
      </c>
      <c r="N200">
        <v>0</v>
      </c>
      <c r="O200">
        <v>50</v>
      </c>
      <c r="P200">
        <v>76</v>
      </c>
      <c r="Q200" t="str">
        <f t="shared" si="3"/>
        <v>Regular</v>
      </c>
      <c r="R200" t="str">
        <f>IF(Coffee_chain[[#This Row],[Profit]]&lt;0,"Negative",IF(Coffee_chain[[#This Row],[Profit]]=0,"No profit","Positive"))</f>
        <v>Negative</v>
      </c>
      <c r="U200" t="s">
        <v>32</v>
      </c>
      <c r="V200" t="str">
        <f>IF(Coffee_chain[[#This Row],[Profit]]&lt;0,"Negative",IF(Coffee_chain[[#This Row],[Profit]]=0,"No profit","Positive"))</f>
        <v>Negative</v>
      </c>
      <c r="W200" s="7">
        <v>339</v>
      </c>
      <c r="X200" t="s">
        <v>24</v>
      </c>
      <c r="Y200" s="9" t="s">
        <v>18</v>
      </c>
    </row>
    <row r="201" spans="1:25" x14ac:dyDescent="0.3">
      <c r="A201">
        <v>339</v>
      </c>
      <c r="B201">
        <v>47</v>
      </c>
      <c r="C201" s="1">
        <v>41244</v>
      </c>
      <c r="D201" t="s">
        <v>16</v>
      </c>
      <c r="E201" t="s">
        <v>17</v>
      </c>
      <c r="F201">
        <v>42</v>
      </c>
      <c r="G201" t="s">
        <v>24</v>
      </c>
      <c r="H201" t="s">
        <v>18</v>
      </c>
      <c r="I201" t="s">
        <v>19</v>
      </c>
      <c r="J201" t="s">
        <v>32</v>
      </c>
      <c r="K201">
        <v>99</v>
      </c>
      <c r="L201">
        <v>90</v>
      </c>
      <c r="M201">
        <v>-20</v>
      </c>
      <c r="N201">
        <v>-10</v>
      </c>
      <c r="O201">
        <v>40</v>
      </c>
      <c r="P201">
        <v>72</v>
      </c>
      <c r="Q201" t="str">
        <f t="shared" si="3"/>
        <v>Regular</v>
      </c>
      <c r="R201" t="str">
        <f>IF(Coffee_chain[[#This Row],[Profit]]&lt;0,"Negative",IF(Coffee_chain[[#This Row],[Profit]]=0,"No profit","Positive"))</f>
        <v>Negative</v>
      </c>
      <c r="U201" t="s">
        <v>32</v>
      </c>
      <c r="V201" t="str">
        <f>IF(Coffee_chain[[#This Row],[Profit]]&lt;0,"Negative",IF(Coffee_chain[[#This Row],[Profit]]=0,"No profit","Positive"))</f>
        <v>Negative</v>
      </c>
      <c r="W201" s="6">
        <v>339</v>
      </c>
      <c r="X201" t="s">
        <v>24</v>
      </c>
      <c r="Y201" s="10" t="s">
        <v>18</v>
      </c>
    </row>
    <row r="202" spans="1:25" hidden="1" x14ac:dyDescent="0.3">
      <c r="A202">
        <v>347</v>
      </c>
      <c r="B202">
        <v>249</v>
      </c>
      <c r="C202" s="1">
        <v>41214</v>
      </c>
      <c r="D202" t="s">
        <v>16</v>
      </c>
      <c r="E202" t="s">
        <v>17</v>
      </c>
      <c r="F202">
        <v>87</v>
      </c>
      <c r="G202" t="s">
        <v>21</v>
      </c>
      <c r="H202" t="s">
        <v>18</v>
      </c>
      <c r="I202" t="s">
        <v>22</v>
      </c>
      <c r="J202" t="s">
        <v>23</v>
      </c>
      <c r="K202">
        <v>623</v>
      </c>
      <c r="L202">
        <v>560</v>
      </c>
      <c r="M202">
        <v>236</v>
      </c>
      <c r="N202">
        <v>230</v>
      </c>
      <c r="O202">
        <v>220</v>
      </c>
      <c r="P202">
        <v>138</v>
      </c>
      <c r="Q202" t="str">
        <f t="shared" si="3"/>
        <v>Regular</v>
      </c>
      <c r="R202" t="str">
        <f>IF(Coffee_chain[[#This Row],[Profit]]&lt;0,"Negative",IF(Coffee_chain[[#This Row],[Profit]]=0,"No profit","Positive"))</f>
        <v>Positive</v>
      </c>
      <c r="U202" t="s">
        <v>23</v>
      </c>
      <c r="V202" t="str">
        <f>IF(Coffee_chain[[#This Row],[Profit]]&lt;0,"Negative",IF(Coffee_chain[[#This Row],[Profit]]=0,"No profit","Positive"))</f>
        <v>Positive</v>
      </c>
      <c r="W202" s="7">
        <v>347</v>
      </c>
      <c r="X202" t="s">
        <v>21</v>
      </c>
      <c r="Y202" s="9" t="s">
        <v>18</v>
      </c>
    </row>
    <row r="203" spans="1:25" x14ac:dyDescent="0.3">
      <c r="A203">
        <v>347</v>
      </c>
      <c r="B203">
        <v>121</v>
      </c>
      <c r="C203" s="1">
        <v>41214</v>
      </c>
      <c r="D203" t="s">
        <v>16</v>
      </c>
      <c r="E203" t="s">
        <v>17</v>
      </c>
      <c r="F203">
        <v>109</v>
      </c>
      <c r="G203" t="s">
        <v>21</v>
      </c>
      <c r="H203" t="s">
        <v>18</v>
      </c>
      <c r="I203" t="s">
        <v>19</v>
      </c>
      <c r="J203" t="s">
        <v>32</v>
      </c>
      <c r="K203">
        <v>61</v>
      </c>
      <c r="L203">
        <v>50</v>
      </c>
      <c r="M203">
        <v>-202</v>
      </c>
      <c r="N203">
        <v>-190</v>
      </c>
      <c r="O203">
        <v>110</v>
      </c>
      <c r="P203">
        <v>142</v>
      </c>
      <c r="Q203" t="str">
        <f t="shared" si="3"/>
        <v>Regular</v>
      </c>
      <c r="R203" t="str">
        <f>IF(Coffee_chain[[#This Row],[Profit]]&lt;0,"Negative",IF(Coffee_chain[[#This Row],[Profit]]=0,"No profit","Positive"))</f>
        <v>Negative</v>
      </c>
      <c r="U203" t="s">
        <v>32</v>
      </c>
      <c r="V203" t="str">
        <f>IF(Coffee_chain[[#This Row],[Profit]]&lt;0,"Negative",IF(Coffee_chain[[#This Row],[Profit]]=0,"No profit","Positive"))</f>
        <v>Negative</v>
      </c>
      <c r="W203" s="6">
        <v>347</v>
      </c>
      <c r="X203" t="s">
        <v>21</v>
      </c>
      <c r="Y203" s="10" t="s">
        <v>18</v>
      </c>
    </row>
    <row r="204" spans="1:25" hidden="1" x14ac:dyDescent="0.3">
      <c r="A204">
        <v>351</v>
      </c>
      <c r="B204">
        <v>67</v>
      </c>
      <c r="C204" s="1">
        <v>41609</v>
      </c>
      <c r="D204" t="s">
        <v>16</v>
      </c>
      <c r="E204" t="s">
        <v>17</v>
      </c>
      <c r="F204">
        <v>22</v>
      </c>
      <c r="G204" t="s">
        <v>24</v>
      </c>
      <c r="H204" t="s">
        <v>18</v>
      </c>
      <c r="I204" t="s">
        <v>22</v>
      </c>
      <c r="J204" t="s">
        <v>23</v>
      </c>
      <c r="K204">
        <v>543</v>
      </c>
      <c r="L204">
        <v>450</v>
      </c>
      <c r="M204">
        <v>579</v>
      </c>
      <c r="N204">
        <v>360</v>
      </c>
      <c r="O204">
        <v>60</v>
      </c>
      <c r="P204">
        <v>53</v>
      </c>
      <c r="Q204" t="str">
        <f t="shared" si="3"/>
        <v>Regular</v>
      </c>
      <c r="R204" t="str">
        <f>IF(Coffee_chain[[#This Row],[Profit]]&lt;0,"Negative",IF(Coffee_chain[[#This Row],[Profit]]=0,"No profit","Positive"))</f>
        <v>Positive</v>
      </c>
      <c r="U204" t="s">
        <v>23</v>
      </c>
      <c r="V204" t="str">
        <f>IF(Coffee_chain[[#This Row],[Profit]]&lt;0,"Negative",IF(Coffee_chain[[#This Row],[Profit]]=0,"No profit","Positive"))</f>
        <v>Positive</v>
      </c>
      <c r="W204" s="7">
        <v>351</v>
      </c>
      <c r="X204" t="s">
        <v>24</v>
      </c>
      <c r="Y204" s="9" t="s">
        <v>18</v>
      </c>
    </row>
    <row r="205" spans="1:25" hidden="1" x14ac:dyDescent="0.3">
      <c r="A205">
        <v>351</v>
      </c>
      <c r="B205">
        <v>67</v>
      </c>
      <c r="C205" s="1">
        <v>41244</v>
      </c>
      <c r="D205" t="s">
        <v>16</v>
      </c>
      <c r="E205" t="s">
        <v>17</v>
      </c>
      <c r="F205">
        <v>22</v>
      </c>
      <c r="G205" t="s">
        <v>24</v>
      </c>
      <c r="H205" t="s">
        <v>18</v>
      </c>
      <c r="I205" t="s">
        <v>22</v>
      </c>
      <c r="J205" t="s">
        <v>23</v>
      </c>
      <c r="K205">
        <v>510</v>
      </c>
      <c r="L205">
        <v>450</v>
      </c>
      <c r="M205">
        <v>390</v>
      </c>
      <c r="N205">
        <v>360</v>
      </c>
      <c r="O205">
        <v>60</v>
      </c>
      <c r="P205">
        <v>53</v>
      </c>
      <c r="Q205" t="str">
        <f t="shared" si="3"/>
        <v>Regular</v>
      </c>
      <c r="R205" t="str">
        <f>IF(Coffee_chain[[#This Row],[Profit]]&lt;0,"Negative",IF(Coffee_chain[[#This Row],[Profit]]=0,"No profit","Positive"))</f>
        <v>Positive</v>
      </c>
      <c r="U205" t="s">
        <v>23</v>
      </c>
      <c r="V205" t="str">
        <f>IF(Coffee_chain[[#This Row],[Profit]]&lt;0,"Negative",IF(Coffee_chain[[#This Row],[Profit]]=0,"No profit","Positive"))</f>
        <v>Positive</v>
      </c>
      <c r="W205" s="6">
        <v>351</v>
      </c>
      <c r="X205" t="s">
        <v>24</v>
      </c>
      <c r="Y205" s="10" t="s">
        <v>18</v>
      </c>
    </row>
    <row r="206" spans="1:25" hidden="1" x14ac:dyDescent="0.3">
      <c r="A206">
        <v>351</v>
      </c>
      <c r="B206">
        <v>153</v>
      </c>
      <c r="C206" s="1">
        <v>41244</v>
      </c>
      <c r="D206" t="s">
        <v>16</v>
      </c>
      <c r="E206" t="s">
        <v>17</v>
      </c>
      <c r="F206">
        <v>42</v>
      </c>
      <c r="G206" t="s">
        <v>24</v>
      </c>
      <c r="H206" t="s">
        <v>18</v>
      </c>
      <c r="I206" t="s">
        <v>19</v>
      </c>
      <c r="J206" t="s">
        <v>20</v>
      </c>
      <c r="K206">
        <v>306</v>
      </c>
      <c r="L206">
        <v>290</v>
      </c>
      <c r="M206">
        <v>87</v>
      </c>
      <c r="N206">
        <v>80</v>
      </c>
      <c r="O206">
        <v>150</v>
      </c>
      <c r="P206">
        <v>66</v>
      </c>
      <c r="Q206" t="str">
        <f t="shared" si="3"/>
        <v>Regular</v>
      </c>
      <c r="R206" t="str">
        <f>IF(Coffee_chain[[#This Row],[Profit]]&lt;0,"Negative",IF(Coffee_chain[[#This Row],[Profit]]=0,"No profit","Positive"))</f>
        <v>Positive</v>
      </c>
      <c r="U206" t="s">
        <v>20</v>
      </c>
      <c r="V206" t="str">
        <f>IF(Coffee_chain[[#This Row],[Profit]]&lt;0,"Negative",IF(Coffee_chain[[#This Row],[Profit]]=0,"No profit","Positive"))</f>
        <v>Positive</v>
      </c>
      <c r="W206" s="7">
        <v>351</v>
      </c>
      <c r="X206" t="s">
        <v>24</v>
      </c>
      <c r="Y206" s="9" t="s">
        <v>18</v>
      </c>
    </row>
    <row r="207" spans="1:25" hidden="1" x14ac:dyDescent="0.3">
      <c r="A207">
        <v>351</v>
      </c>
      <c r="B207">
        <v>36</v>
      </c>
      <c r="C207" s="1">
        <v>41579</v>
      </c>
      <c r="D207" t="s">
        <v>16</v>
      </c>
      <c r="E207" t="s">
        <v>17</v>
      </c>
      <c r="F207">
        <v>10</v>
      </c>
      <c r="G207" t="s">
        <v>24</v>
      </c>
      <c r="H207" t="s">
        <v>25</v>
      </c>
      <c r="I207" t="s">
        <v>37</v>
      </c>
      <c r="J207" t="s">
        <v>38</v>
      </c>
      <c r="K207">
        <v>94</v>
      </c>
      <c r="L207">
        <v>90</v>
      </c>
      <c r="M207">
        <v>46</v>
      </c>
      <c r="N207">
        <v>40</v>
      </c>
      <c r="O207">
        <v>30</v>
      </c>
      <c r="P207">
        <v>21</v>
      </c>
      <c r="Q207" t="str">
        <f t="shared" si="3"/>
        <v>Regular</v>
      </c>
      <c r="R207" t="str">
        <f>IF(Coffee_chain[[#This Row],[Profit]]&lt;0,"Negative",IF(Coffee_chain[[#This Row],[Profit]]=0,"No profit","Positive"))</f>
        <v>Positive</v>
      </c>
      <c r="U207" t="s">
        <v>38</v>
      </c>
      <c r="V207" t="str">
        <f>IF(Coffee_chain[[#This Row],[Profit]]&lt;0,"Negative",IF(Coffee_chain[[#This Row],[Profit]]=0,"No profit","Positive"))</f>
        <v>Positive</v>
      </c>
      <c r="W207" s="6">
        <v>351</v>
      </c>
      <c r="X207" t="s">
        <v>24</v>
      </c>
      <c r="Y207" s="10" t="s">
        <v>25</v>
      </c>
    </row>
    <row r="208" spans="1:25" hidden="1" x14ac:dyDescent="0.3">
      <c r="A208">
        <v>351</v>
      </c>
      <c r="B208">
        <v>32</v>
      </c>
      <c r="C208" s="1">
        <v>41214</v>
      </c>
      <c r="D208" t="s">
        <v>16</v>
      </c>
      <c r="E208" t="s">
        <v>17</v>
      </c>
      <c r="F208">
        <v>8</v>
      </c>
      <c r="G208" t="s">
        <v>24</v>
      </c>
      <c r="H208" t="s">
        <v>25</v>
      </c>
      <c r="I208" t="s">
        <v>37</v>
      </c>
      <c r="J208" t="s">
        <v>53</v>
      </c>
      <c r="K208">
        <v>80</v>
      </c>
      <c r="L208">
        <v>80</v>
      </c>
      <c r="M208">
        <v>29</v>
      </c>
      <c r="N208">
        <v>40</v>
      </c>
      <c r="O208">
        <v>30</v>
      </c>
      <c r="P208">
        <v>19</v>
      </c>
      <c r="Q208" t="str">
        <f t="shared" si="3"/>
        <v>Regular</v>
      </c>
      <c r="R208" t="str">
        <f>IF(Coffee_chain[[#This Row],[Profit]]&lt;0,"Negative",IF(Coffee_chain[[#This Row],[Profit]]=0,"No profit","Positive"))</f>
        <v>Positive</v>
      </c>
      <c r="U208" t="s">
        <v>53</v>
      </c>
      <c r="V208" t="str">
        <f>IF(Coffee_chain[[#This Row],[Profit]]&lt;0,"Negative",IF(Coffee_chain[[#This Row],[Profit]]=0,"No profit","Positive"))</f>
        <v>Positive</v>
      </c>
      <c r="W208" s="7">
        <v>351</v>
      </c>
      <c r="X208" t="s">
        <v>24</v>
      </c>
      <c r="Y208" s="9" t="s">
        <v>25</v>
      </c>
    </row>
    <row r="209" spans="1:25" hidden="1" x14ac:dyDescent="0.3">
      <c r="A209">
        <v>352</v>
      </c>
      <c r="B209">
        <v>28</v>
      </c>
      <c r="C209" s="1">
        <v>41579</v>
      </c>
      <c r="D209" t="s">
        <v>16</v>
      </c>
      <c r="E209" t="s">
        <v>17</v>
      </c>
      <c r="F209">
        <v>7</v>
      </c>
      <c r="G209" t="s">
        <v>48</v>
      </c>
      <c r="H209" t="s">
        <v>25</v>
      </c>
      <c r="I209" t="s">
        <v>37</v>
      </c>
      <c r="J209" t="s">
        <v>38</v>
      </c>
      <c r="K209">
        <v>75</v>
      </c>
      <c r="L209">
        <v>70</v>
      </c>
      <c r="M209">
        <v>34</v>
      </c>
      <c r="N209">
        <v>40</v>
      </c>
      <c r="O209">
        <v>20</v>
      </c>
      <c r="P209">
        <v>19</v>
      </c>
      <c r="Q209" t="str">
        <f t="shared" si="3"/>
        <v>Regular</v>
      </c>
      <c r="R209" t="str">
        <f>IF(Coffee_chain[[#This Row],[Profit]]&lt;0,"Negative",IF(Coffee_chain[[#This Row],[Profit]]=0,"No profit","Positive"))</f>
        <v>Positive</v>
      </c>
      <c r="U209" t="s">
        <v>38</v>
      </c>
      <c r="V209" t="str">
        <f>IF(Coffee_chain[[#This Row],[Profit]]&lt;0,"Negative",IF(Coffee_chain[[#This Row],[Profit]]=0,"No profit","Positive"))</f>
        <v>Positive</v>
      </c>
      <c r="W209" s="6">
        <v>352</v>
      </c>
      <c r="X209" t="s">
        <v>48</v>
      </c>
      <c r="Y209" s="10" t="s">
        <v>25</v>
      </c>
    </row>
    <row r="210" spans="1:25" hidden="1" x14ac:dyDescent="0.3">
      <c r="A210">
        <v>352</v>
      </c>
      <c r="B210">
        <v>28</v>
      </c>
      <c r="C210" s="1">
        <v>41214</v>
      </c>
      <c r="D210" t="s">
        <v>16</v>
      </c>
      <c r="E210" t="s">
        <v>17</v>
      </c>
      <c r="F210">
        <v>7</v>
      </c>
      <c r="G210" t="s">
        <v>48</v>
      </c>
      <c r="H210" t="s">
        <v>25</v>
      </c>
      <c r="I210" t="s">
        <v>37</v>
      </c>
      <c r="J210" t="s">
        <v>38</v>
      </c>
      <c r="K210">
        <v>70</v>
      </c>
      <c r="L210">
        <v>70</v>
      </c>
      <c r="M210">
        <v>23</v>
      </c>
      <c r="N210">
        <v>40</v>
      </c>
      <c r="O210">
        <v>20</v>
      </c>
      <c r="P210">
        <v>19</v>
      </c>
      <c r="Q210" t="str">
        <f t="shared" si="3"/>
        <v>Regular</v>
      </c>
      <c r="R210" t="str">
        <f>IF(Coffee_chain[[#This Row],[Profit]]&lt;0,"Negative",IF(Coffee_chain[[#This Row],[Profit]]=0,"No profit","Positive"))</f>
        <v>Positive</v>
      </c>
      <c r="U210" t="s">
        <v>38</v>
      </c>
      <c r="V210" t="str">
        <f>IF(Coffee_chain[[#This Row],[Profit]]&lt;0,"Negative",IF(Coffee_chain[[#This Row],[Profit]]=0,"No profit","Positive"))</f>
        <v>Positive</v>
      </c>
      <c r="W210" s="7">
        <v>352</v>
      </c>
      <c r="X210" t="s">
        <v>48</v>
      </c>
      <c r="Y210" s="9" t="s">
        <v>25</v>
      </c>
    </row>
    <row r="211" spans="1:25" hidden="1" x14ac:dyDescent="0.3">
      <c r="A211">
        <v>360</v>
      </c>
      <c r="B211">
        <v>125</v>
      </c>
      <c r="C211" s="1">
        <v>41548</v>
      </c>
      <c r="D211" t="s">
        <v>34</v>
      </c>
      <c r="E211" t="s">
        <v>28</v>
      </c>
      <c r="F211">
        <v>41</v>
      </c>
      <c r="G211" t="s">
        <v>49</v>
      </c>
      <c r="H211" t="s">
        <v>25</v>
      </c>
      <c r="I211" t="s">
        <v>26</v>
      </c>
      <c r="J211" t="s">
        <v>35</v>
      </c>
      <c r="K211">
        <v>334</v>
      </c>
      <c r="L211">
        <v>250</v>
      </c>
      <c r="M211">
        <v>171</v>
      </c>
      <c r="N211">
        <v>130</v>
      </c>
      <c r="O211">
        <v>90</v>
      </c>
      <c r="P211">
        <v>73</v>
      </c>
      <c r="Q211" t="str">
        <f t="shared" si="3"/>
        <v>Decaf</v>
      </c>
      <c r="R211" t="str">
        <f>IF(Coffee_chain[[#This Row],[Profit]]&lt;0,"Negative",IF(Coffee_chain[[#This Row],[Profit]]=0,"No profit","Positive"))</f>
        <v>Positive</v>
      </c>
      <c r="U211" t="s">
        <v>35</v>
      </c>
      <c r="V211" t="str">
        <f>IF(Coffee_chain[[#This Row],[Profit]]&lt;0,"Negative",IF(Coffee_chain[[#This Row],[Profit]]=0,"No profit","Positive"))</f>
        <v>Positive</v>
      </c>
      <c r="W211" s="6">
        <v>360</v>
      </c>
      <c r="X211" t="s">
        <v>49</v>
      </c>
      <c r="Y211" s="10" t="s">
        <v>25</v>
      </c>
    </row>
    <row r="212" spans="1:25" hidden="1" x14ac:dyDescent="0.3">
      <c r="A212">
        <v>360</v>
      </c>
      <c r="B212">
        <v>72</v>
      </c>
      <c r="C212" s="1">
        <v>41609</v>
      </c>
      <c r="D212" t="s">
        <v>34</v>
      </c>
      <c r="E212" t="s">
        <v>28</v>
      </c>
      <c r="F212">
        <v>23</v>
      </c>
      <c r="G212" t="s">
        <v>49</v>
      </c>
      <c r="H212" t="s">
        <v>18</v>
      </c>
      <c r="I212" t="s">
        <v>22</v>
      </c>
      <c r="J212" t="s">
        <v>23</v>
      </c>
      <c r="K212">
        <v>188</v>
      </c>
      <c r="L212">
        <v>200</v>
      </c>
      <c r="M212">
        <v>86</v>
      </c>
      <c r="N212">
        <v>80</v>
      </c>
      <c r="O212">
        <v>80</v>
      </c>
      <c r="P212">
        <v>46</v>
      </c>
      <c r="Q212" t="str">
        <f t="shared" si="3"/>
        <v>Regular</v>
      </c>
      <c r="R212" t="str">
        <f>IF(Coffee_chain[[#This Row],[Profit]]&lt;0,"Negative",IF(Coffee_chain[[#This Row],[Profit]]=0,"No profit","Positive"))</f>
        <v>Positive</v>
      </c>
      <c r="U212" t="s">
        <v>23</v>
      </c>
      <c r="V212" t="str">
        <f>IF(Coffee_chain[[#This Row],[Profit]]&lt;0,"Negative",IF(Coffee_chain[[#This Row],[Profit]]=0,"No profit","Positive"))</f>
        <v>Positive</v>
      </c>
      <c r="W212" s="7">
        <v>360</v>
      </c>
      <c r="X212" t="s">
        <v>49</v>
      </c>
      <c r="Y212" s="9" t="s">
        <v>18</v>
      </c>
    </row>
    <row r="213" spans="1:25" hidden="1" x14ac:dyDescent="0.3">
      <c r="A213">
        <v>360</v>
      </c>
      <c r="B213">
        <v>68</v>
      </c>
      <c r="C213" s="1">
        <v>41548</v>
      </c>
      <c r="D213" t="s">
        <v>34</v>
      </c>
      <c r="E213" t="s">
        <v>28</v>
      </c>
      <c r="F213">
        <v>21</v>
      </c>
      <c r="G213" t="s">
        <v>49</v>
      </c>
      <c r="H213" t="s">
        <v>18</v>
      </c>
      <c r="I213" t="s">
        <v>22</v>
      </c>
      <c r="J213" t="s">
        <v>23</v>
      </c>
      <c r="K213">
        <v>178</v>
      </c>
      <c r="L213">
        <v>230</v>
      </c>
      <c r="M213">
        <v>83</v>
      </c>
      <c r="N213">
        <v>110</v>
      </c>
      <c r="O213">
        <v>90</v>
      </c>
      <c r="P213">
        <v>43</v>
      </c>
      <c r="Q213" t="str">
        <f t="shared" si="3"/>
        <v>Regular</v>
      </c>
      <c r="R213" t="str">
        <f>IF(Coffee_chain[[#This Row],[Profit]]&lt;0,"Negative",IF(Coffee_chain[[#This Row],[Profit]]=0,"No profit","Positive"))</f>
        <v>Positive</v>
      </c>
      <c r="U213" t="s">
        <v>23</v>
      </c>
      <c r="V213" t="str">
        <f>IF(Coffee_chain[[#This Row],[Profit]]&lt;0,"Negative",IF(Coffee_chain[[#This Row],[Profit]]=0,"No profit","Positive"))</f>
        <v>Positive</v>
      </c>
      <c r="W213" s="6">
        <v>360</v>
      </c>
      <c r="X213" t="s">
        <v>49</v>
      </c>
      <c r="Y213" s="10" t="s">
        <v>18</v>
      </c>
    </row>
    <row r="214" spans="1:25" hidden="1" x14ac:dyDescent="0.3">
      <c r="A214">
        <v>360</v>
      </c>
      <c r="B214">
        <v>80</v>
      </c>
      <c r="C214" s="1">
        <v>41609</v>
      </c>
      <c r="D214" t="s">
        <v>34</v>
      </c>
      <c r="E214" t="s">
        <v>28</v>
      </c>
      <c r="F214">
        <v>24</v>
      </c>
      <c r="G214" t="s">
        <v>49</v>
      </c>
      <c r="H214" t="s">
        <v>18</v>
      </c>
      <c r="I214" t="s">
        <v>19</v>
      </c>
      <c r="J214" t="s">
        <v>30</v>
      </c>
      <c r="K214">
        <v>188</v>
      </c>
      <c r="L214">
        <v>170</v>
      </c>
      <c r="M214">
        <v>76</v>
      </c>
      <c r="N214">
        <v>60</v>
      </c>
      <c r="O214">
        <v>70</v>
      </c>
      <c r="P214">
        <v>45</v>
      </c>
      <c r="Q214" t="str">
        <f t="shared" si="3"/>
        <v>Decaf</v>
      </c>
      <c r="R214" t="str">
        <f>IF(Coffee_chain[[#This Row],[Profit]]&lt;0,"Negative",IF(Coffee_chain[[#This Row],[Profit]]=0,"No profit","Positive"))</f>
        <v>Positive</v>
      </c>
      <c r="U214" t="s">
        <v>30</v>
      </c>
      <c r="V214" t="str">
        <f>IF(Coffee_chain[[#This Row],[Profit]]&lt;0,"Negative",IF(Coffee_chain[[#This Row],[Profit]]=0,"No profit","Positive"))</f>
        <v>Positive</v>
      </c>
      <c r="W214" s="7">
        <v>360</v>
      </c>
      <c r="X214" t="s">
        <v>49</v>
      </c>
      <c r="Y214" s="9" t="s">
        <v>18</v>
      </c>
    </row>
    <row r="215" spans="1:25" hidden="1" x14ac:dyDescent="0.3">
      <c r="A215">
        <v>360</v>
      </c>
      <c r="B215">
        <v>80</v>
      </c>
      <c r="C215" s="1">
        <v>41548</v>
      </c>
      <c r="D215" t="s">
        <v>34</v>
      </c>
      <c r="E215" t="s">
        <v>28</v>
      </c>
      <c r="F215">
        <v>24</v>
      </c>
      <c r="G215" t="s">
        <v>49</v>
      </c>
      <c r="H215" t="s">
        <v>18</v>
      </c>
      <c r="I215" t="s">
        <v>19</v>
      </c>
      <c r="J215" t="s">
        <v>30</v>
      </c>
      <c r="K215">
        <v>185</v>
      </c>
      <c r="L215">
        <v>150</v>
      </c>
      <c r="M215">
        <v>71</v>
      </c>
      <c r="N215">
        <v>80</v>
      </c>
      <c r="O215">
        <v>60</v>
      </c>
      <c r="P215">
        <v>46</v>
      </c>
      <c r="Q215" t="str">
        <f t="shared" si="3"/>
        <v>Decaf</v>
      </c>
      <c r="R215" t="str">
        <f>IF(Coffee_chain[[#This Row],[Profit]]&lt;0,"Negative",IF(Coffee_chain[[#This Row],[Profit]]=0,"No profit","Positive"))</f>
        <v>Positive</v>
      </c>
      <c r="U215" t="s">
        <v>30</v>
      </c>
      <c r="V215" t="str">
        <f>IF(Coffee_chain[[#This Row],[Profit]]&lt;0,"Negative",IF(Coffee_chain[[#This Row],[Profit]]=0,"No profit","Positive"))</f>
        <v>Positive</v>
      </c>
      <c r="W215" s="6">
        <v>360</v>
      </c>
      <c r="X215" t="s">
        <v>49</v>
      </c>
      <c r="Y215" s="10" t="s">
        <v>18</v>
      </c>
    </row>
    <row r="216" spans="1:25" hidden="1" x14ac:dyDescent="0.3">
      <c r="A216">
        <v>360</v>
      </c>
      <c r="B216">
        <v>46</v>
      </c>
      <c r="C216" s="1">
        <v>41183</v>
      </c>
      <c r="D216" t="s">
        <v>34</v>
      </c>
      <c r="E216" t="s">
        <v>28</v>
      </c>
      <c r="F216">
        <v>14</v>
      </c>
      <c r="G216" t="s">
        <v>49</v>
      </c>
      <c r="H216" t="s">
        <v>25</v>
      </c>
      <c r="I216" t="s">
        <v>37</v>
      </c>
      <c r="J216" t="s">
        <v>40</v>
      </c>
      <c r="K216">
        <v>113</v>
      </c>
      <c r="L216">
        <v>50</v>
      </c>
      <c r="M216">
        <v>31</v>
      </c>
      <c r="N216">
        <v>30</v>
      </c>
      <c r="O216">
        <v>20</v>
      </c>
      <c r="P216">
        <v>36</v>
      </c>
      <c r="Q216" t="str">
        <f t="shared" si="3"/>
        <v>Regular</v>
      </c>
      <c r="R216" t="str">
        <f>IF(Coffee_chain[[#This Row],[Profit]]&lt;0,"Negative",IF(Coffee_chain[[#This Row],[Profit]]=0,"No profit","Positive"))</f>
        <v>Positive</v>
      </c>
      <c r="U216" t="s">
        <v>40</v>
      </c>
      <c r="V216" t="str">
        <f>IF(Coffee_chain[[#This Row],[Profit]]&lt;0,"Negative",IF(Coffee_chain[[#This Row],[Profit]]=0,"No profit","Positive"))</f>
        <v>Positive</v>
      </c>
      <c r="W216" s="7">
        <v>360</v>
      </c>
      <c r="X216" t="s">
        <v>49</v>
      </c>
      <c r="Y216" s="9" t="s">
        <v>25</v>
      </c>
    </row>
    <row r="217" spans="1:25" x14ac:dyDescent="0.3">
      <c r="A217">
        <v>360</v>
      </c>
      <c r="B217">
        <v>55</v>
      </c>
      <c r="C217" s="1">
        <v>41244</v>
      </c>
      <c r="D217" t="s">
        <v>34</v>
      </c>
      <c r="E217" t="s">
        <v>28</v>
      </c>
      <c r="F217">
        <v>49</v>
      </c>
      <c r="G217" t="s">
        <v>49</v>
      </c>
      <c r="H217" t="s">
        <v>25</v>
      </c>
      <c r="I217" t="s">
        <v>37</v>
      </c>
      <c r="J217" t="s">
        <v>53</v>
      </c>
      <c r="K217">
        <v>131</v>
      </c>
      <c r="L217">
        <v>90</v>
      </c>
      <c r="M217">
        <v>-3</v>
      </c>
      <c r="N217">
        <v>-10</v>
      </c>
      <c r="O217">
        <v>40</v>
      </c>
      <c r="P217">
        <v>79</v>
      </c>
      <c r="Q217" t="str">
        <f t="shared" si="3"/>
        <v>Regular</v>
      </c>
      <c r="R217" t="str">
        <f>IF(Coffee_chain[[#This Row],[Profit]]&lt;0,"Negative",IF(Coffee_chain[[#This Row],[Profit]]=0,"No profit","Positive"))</f>
        <v>Negative</v>
      </c>
      <c r="U217" t="s">
        <v>53</v>
      </c>
      <c r="V217" t="str">
        <f>IF(Coffee_chain[[#This Row],[Profit]]&lt;0,"Negative",IF(Coffee_chain[[#This Row],[Profit]]=0,"No profit","Positive"))</f>
        <v>Negative</v>
      </c>
      <c r="W217" s="6">
        <v>360</v>
      </c>
      <c r="X217" t="s">
        <v>49</v>
      </c>
      <c r="Y217" s="10" t="s">
        <v>25</v>
      </c>
    </row>
    <row r="218" spans="1:25" hidden="1" x14ac:dyDescent="0.3">
      <c r="A218">
        <v>361</v>
      </c>
      <c r="B218">
        <v>67</v>
      </c>
      <c r="C218" s="1">
        <v>41609</v>
      </c>
      <c r="D218" t="s">
        <v>16</v>
      </c>
      <c r="E218" t="s">
        <v>41</v>
      </c>
      <c r="F218">
        <v>22</v>
      </c>
      <c r="G218" t="s">
        <v>42</v>
      </c>
      <c r="H218" t="s">
        <v>18</v>
      </c>
      <c r="I218" t="s">
        <v>19</v>
      </c>
      <c r="J218" t="s">
        <v>43</v>
      </c>
      <c r="K218">
        <v>179</v>
      </c>
      <c r="L218">
        <v>120</v>
      </c>
      <c r="M218">
        <v>70</v>
      </c>
      <c r="N218">
        <v>30</v>
      </c>
      <c r="O218">
        <v>50</v>
      </c>
      <c r="P218">
        <v>54</v>
      </c>
      <c r="Q218" t="str">
        <f t="shared" si="3"/>
        <v>Regular</v>
      </c>
      <c r="R218" t="str">
        <f>IF(Coffee_chain[[#This Row],[Profit]]&lt;0,"Negative",IF(Coffee_chain[[#This Row],[Profit]]=0,"No profit","Positive"))</f>
        <v>Positive</v>
      </c>
      <c r="U218" t="s">
        <v>43</v>
      </c>
      <c r="V218" t="str">
        <f>IF(Coffee_chain[[#This Row],[Profit]]&lt;0,"Negative",IF(Coffee_chain[[#This Row],[Profit]]=0,"No profit","Positive"))</f>
        <v>Positive</v>
      </c>
      <c r="W218" s="7">
        <v>361</v>
      </c>
      <c r="X218" t="s">
        <v>42</v>
      </c>
      <c r="Y218" s="9" t="s">
        <v>18</v>
      </c>
    </row>
    <row r="219" spans="1:25" hidden="1" x14ac:dyDescent="0.3">
      <c r="A219">
        <v>386</v>
      </c>
      <c r="B219">
        <v>83</v>
      </c>
      <c r="C219" s="1">
        <v>41609</v>
      </c>
      <c r="D219" t="s">
        <v>16</v>
      </c>
      <c r="E219" t="s">
        <v>17</v>
      </c>
      <c r="F219">
        <v>27</v>
      </c>
      <c r="G219" t="s">
        <v>48</v>
      </c>
      <c r="H219" t="s">
        <v>18</v>
      </c>
      <c r="I219" t="s">
        <v>19</v>
      </c>
      <c r="J219" t="s">
        <v>30</v>
      </c>
      <c r="K219">
        <v>208</v>
      </c>
      <c r="L219">
        <v>190</v>
      </c>
      <c r="M219">
        <v>86</v>
      </c>
      <c r="N219">
        <v>70</v>
      </c>
      <c r="O219">
        <v>80</v>
      </c>
      <c r="P219">
        <v>54</v>
      </c>
      <c r="Q219" t="str">
        <f t="shared" si="3"/>
        <v>Decaf</v>
      </c>
      <c r="R219" t="str">
        <f>IF(Coffee_chain[[#This Row],[Profit]]&lt;0,"Negative",IF(Coffee_chain[[#This Row],[Profit]]=0,"No profit","Positive"))</f>
        <v>Positive</v>
      </c>
      <c r="U219" t="s">
        <v>30</v>
      </c>
      <c r="V219" t="str">
        <f>IF(Coffee_chain[[#This Row],[Profit]]&lt;0,"Negative",IF(Coffee_chain[[#This Row],[Profit]]=0,"No profit","Positive"))</f>
        <v>Positive</v>
      </c>
      <c r="W219" s="6">
        <v>386</v>
      </c>
      <c r="X219" t="s">
        <v>48</v>
      </c>
      <c r="Y219" s="10" t="s">
        <v>18</v>
      </c>
    </row>
    <row r="220" spans="1:25" hidden="1" x14ac:dyDescent="0.3">
      <c r="A220">
        <v>386</v>
      </c>
      <c r="B220">
        <v>22</v>
      </c>
      <c r="C220" s="1">
        <v>41183</v>
      </c>
      <c r="D220" t="s">
        <v>16</v>
      </c>
      <c r="E220" t="s">
        <v>17</v>
      </c>
      <c r="F220">
        <v>7</v>
      </c>
      <c r="G220" t="s">
        <v>48</v>
      </c>
      <c r="H220" t="s">
        <v>25</v>
      </c>
      <c r="I220" t="s">
        <v>26</v>
      </c>
      <c r="J220" t="s">
        <v>35</v>
      </c>
      <c r="K220">
        <v>51</v>
      </c>
      <c r="L220">
        <v>20</v>
      </c>
      <c r="M220">
        <v>10</v>
      </c>
      <c r="N220">
        <v>20</v>
      </c>
      <c r="O220">
        <v>0</v>
      </c>
      <c r="P220">
        <v>19</v>
      </c>
      <c r="Q220" t="str">
        <f t="shared" si="3"/>
        <v>Decaf</v>
      </c>
      <c r="R220" t="str">
        <f>IF(Coffee_chain[[#This Row],[Profit]]&lt;0,"Negative",IF(Coffee_chain[[#This Row],[Profit]]=0,"No profit","Positive"))</f>
        <v>Positive</v>
      </c>
      <c r="U220" t="s">
        <v>35</v>
      </c>
      <c r="V220" t="str">
        <f>IF(Coffee_chain[[#This Row],[Profit]]&lt;0,"Negative",IF(Coffee_chain[[#This Row],[Profit]]=0,"No profit","Positive"))</f>
        <v>Positive</v>
      </c>
      <c r="W220" s="7">
        <v>386</v>
      </c>
      <c r="X220" t="s">
        <v>48</v>
      </c>
      <c r="Y220" s="9" t="s">
        <v>25</v>
      </c>
    </row>
    <row r="221" spans="1:25" hidden="1" x14ac:dyDescent="0.3">
      <c r="A221">
        <v>405</v>
      </c>
      <c r="B221">
        <v>102</v>
      </c>
      <c r="C221" s="1">
        <v>41579</v>
      </c>
      <c r="D221" t="s">
        <v>34</v>
      </c>
      <c r="E221" t="s">
        <v>41</v>
      </c>
      <c r="F221">
        <v>31</v>
      </c>
      <c r="G221" t="s">
        <v>51</v>
      </c>
      <c r="H221" t="s">
        <v>18</v>
      </c>
      <c r="I221" t="s">
        <v>19</v>
      </c>
      <c r="J221" t="s">
        <v>43</v>
      </c>
      <c r="K221">
        <v>261</v>
      </c>
      <c r="L221">
        <v>180</v>
      </c>
      <c r="M221">
        <v>132</v>
      </c>
      <c r="N221">
        <v>60</v>
      </c>
      <c r="O221">
        <v>80</v>
      </c>
      <c r="P221">
        <v>54</v>
      </c>
      <c r="Q221" t="str">
        <f t="shared" si="3"/>
        <v>Regular</v>
      </c>
      <c r="R221" t="str">
        <f>IF(Coffee_chain[[#This Row],[Profit]]&lt;0,"Negative",IF(Coffee_chain[[#This Row],[Profit]]=0,"No profit","Positive"))</f>
        <v>Positive</v>
      </c>
      <c r="U221" t="s">
        <v>43</v>
      </c>
      <c r="V221" t="str">
        <f>IF(Coffee_chain[[#This Row],[Profit]]&lt;0,"Negative",IF(Coffee_chain[[#This Row],[Profit]]=0,"No profit","Positive"))</f>
        <v>Positive</v>
      </c>
      <c r="W221" s="6">
        <v>405</v>
      </c>
      <c r="X221" t="s">
        <v>51</v>
      </c>
      <c r="Y221" s="10" t="s">
        <v>18</v>
      </c>
    </row>
    <row r="222" spans="1:25" hidden="1" x14ac:dyDescent="0.3">
      <c r="A222">
        <v>405</v>
      </c>
      <c r="B222">
        <v>91</v>
      </c>
      <c r="C222" s="1">
        <v>41548</v>
      </c>
      <c r="D222" t="s">
        <v>34</v>
      </c>
      <c r="E222" t="s">
        <v>41</v>
      </c>
      <c r="F222">
        <v>28</v>
      </c>
      <c r="G222" t="s">
        <v>51</v>
      </c>
      <c r="H222" t="s">
        <v>18</v>
      </c>
      <c r="I222" t="s">
        <v>19</v>
      </c>
      <c r="J222" t="s">
        <v>43</v>
      </c>
      <c r="K222">
        <v>232</v>
      </c>
      <c r="L222">
        <v>130</v>
      </c>
      <c r="M222">
        <v>113</v>
      </c>
      <c r="N222">
        <v>70</v>
      </c>
      <c r="O222">
        <v>50</v>
      </c>
      <c r="P222">
        <v>51</v>
      </c>
      <c r="Q222" t="str">
        <f t="shared" si="3"/>
        <v>Regular</v>
      </c>
      <c r="R222" t="str">
        <f>IF(Coffee_chain[[#This Row],[Profit]]&lt;0,"Negative",IF(Coffee_chain[[#This Row],[Profit]]=0,"No profit","Positive"))</f>
        <v>Positive</v>
      </c>
      <c r="U222" t="s">
        <v>43</v>
      </c>
      <c r="V222" t="str">
        <f>IF(Coffee_chain[[#This Row],[Profit]]&lt;0,"Negative",IF(Coffee_chain[[#This Row],[Profit]]=0,"No profit","Positive"))</f>
        <v>Positive</v>
      </c>
      <c r="W222" s="7">
        <v>405</v>
      </c>
      <c r="X222" t="s">
        <v>51</v>
      </c>
      <c r="Y222" s="9" t="s">
        <v>18</v>
      </c>
    </row>
    <row r="223" spans="1:25" hidden="1" x14ac:dyDescent="0.3">
      <c r="A223">
        <v>405</v>
      </c>
      <c r="B223">
        <v>82</v>
      </c>
      <c r="C223" s="1">
        <v>41548</v>
      </c>
      <c r="D223" t="s">
        <v>34</v>
      </c>
      <c r="E223" t="s">
        <v>41</v>
      </c>
      <c r="F223">
        <v>27</v>
      </c>
      <c r="G223" t="s">
        <v>51</v>
      </c>
      <c r="H223" t="s">
        <v>18</v>
      </c>
      <c r="I223" t="s">
        <v>19</v>
      </c>
      <c r="J223" t="s">
        <v>30</v>
      </c>
      <c r="K223">
        <v>218</v>
      </c>
      <c r="L223">
        <v>130</v>
      </c>
      <c r="M223">
        <v>96</v>
      </c>
      <c r="N223">
        <v>60</v>
      </c>
      <c r="O223">
        <v>50</v>
      </c>
      <c r="P223">
        <v>58</v>
      </c>
      <c r="Q223" t="str">
        <f t="shared" si="3"/>
        <v>Decaf</v>
      </c>
      <c r="R223" t="str">
        <f>IF(Coffee_chain[[#This Row],[Profit]]&lt;0,"Negative",IF(Coffee_chain[[#This Row],[Profit]]=0,"No profit","Positive"))</f>
        <v>Positive</v>
      </c>
      <c r="U223" t="s">
        <v>30</v>
      </c>
      <c r="V223" t="str">
        <f>IF(Coffee_chain[[#This Row],[Profit]]&lt;0,"Negative",IF(Coffee_chain[[#This Row],[Profit]]=0,"No profit","Positive"))</f>
        <v>Positive</v>
      </c>
      <c r="W223" s="6">
        <v>405</v>
      </c>
      <c r="X223" t="s">
        <v>51</v>
      </c>
      <c r="Y223" s="10" t="s">
        <v>18</v>
      </c>
    </row>
    <row r="224" spans="1:25" hidden="1" x14ac:dyDescent="0.3">
      <c r="A224">
        <v>405</v>
      </c>
      <c r="B224">
        <v>91</v>
      </c>
      <c r="C224" s="1">
        <v>41183</v>
      </c>
      <c r="D224" t="s">
        <v>34</v>
      </c>
      <c r="E224" t="s">
        <v>41</v>
      </c>
      <c r="F224">
        <v>28</v>
      </c>
      <c r="G224" t="s">
        <v>51</v>
      </c>
      <c r="H224" t="s">
        <v>18</v>
      </c>
      <c r="I224" t="s">
        <v>19</v>
      </c>
      <c r="J224" t="s">
        <v>43</v>
      </c>
      <c r="K224">
        <v>218</v>
      </c>
      <c r="L224">
        <v>130</v>
      </c>
      <c r="M224">
        <v>76</v>
      </c>
      <c r="N224">
        <v>70</v>
      </c>
      <c r="O224">
        <v>50</v>
      </c>
      <c r="P224">
        <v>51</v>
      </c>
      <c r="Q224" t="str">
        <f t="shared" si="3"/>
        <v>Regular</v>
      </c>
      <c r="R224" t="str">
        <f>IF(Coffee_chain[[#This Row],[Profit]]&lt;0,"Negative",IF(Coffee_chain[[#This Row],[Profit]]=0,"No profit","Positive"))</f>
        <v>Positive</v>
      </c>
      <c r="U224" t="s">
        <v>43</v>
      </c>
      <c r="V224" t="str">
        <f>IF(Coffee_chain[[#This Row],[Profit]]&lt;0,"Negative",IF(Coffee_chain[[#This Row],[Profit]]=0,"No profit","Positive"))</f>
        <v>Positive</v>
      </c>
      <c r="W224" s="7">
        <v>405</v>
      </c>
      <c r="X224" t="s">
        <v>51</v>
      </c>
      <c r="Y224" s="9" t="s">
        <v>18</v>
      </c>
    </row>
    <row r="225" spans="1:25" hidden="1" x14ac:dyDescent="0.3">
      <c r="A225">
        <v>405</v>
      </c>
      <c r="B225">
        <v>88</v>
      </c>
      <c r="C225" s="1">
        <v>41244</v>
      </c>
      <c r="D225" t="s">
        <v>34</v>
      </c>
      <c r="E225" t="s">
        <v>41</v>
      </c>
      <c r="F225">
        <v>29</v>
      </c>
      <c r="G225" t="s">
        <v>51</v>
      </c>
      <c r="H225" t="s">
        <v>18</v>
      </c>
      <c r="I225" t="s">
        <v>19</v>
      </c>
      <c r="J225" t="s">
        <v>30</v>
      </c>
      <c r="K225">
        <v>221</v>
      </c>
      <c r="L225">
        <v>170</v>
      </c>
      <c r="M225">
        <v>72</v>
      </c>
      <c r="N225">
        <v>60</v>
      </c>
      <c r="O225">
        <v>60</v>
      </c>
      <c r="P225">
        <v>61</v>
      </c>
      <c r="Q225" t="str">
        <f t="shared" si="3"/>
        <v>Decaf</v>
      </c>
      <c r="R225" t="str">
        <f>IF(Coffee_chain[[#This Row],[Profit]]&lt;0,"Negative",IF(Coffee_chain[[#This Row],[Profit]]=0,"No profit","Positive"))</f>
        <v>Positive</v>
      </c>
      <c r="U225" t="s">
        <v>30</v>
      </c>
      <c r="V225" t="str">
        <f>IF(Coffee_chain[[#This Row],[Profit]]&lt;0,"Negative",IF(Coffee_chain[[#This Row],[Profit]]=0,"No profit","Positive"))</f>
        <v>Positive</v>
      </c>
      <c r="W225" s="6">
        <v>405</v>
      </c>
      <c r="X225" t="s">
        <v>51</v>
      </c>
      <c r="Y225" s="10" t="s">
        <v>18</v>
      </c>
    </row>
    <row r="226" spans="1:25" hidden="1" x14ac:dyDescent="0.3">
      <c r="A226">
        <v>405</v>
      </c>
      <c r="B226">
        <v>81</v>
      </c>
      <c r="C226" s="1">
        <v>41244</v>
      </c>
      <c r="D226" t="s">
        <v>34</v>
      </c>
      <c r="E226" t="s">
        <v>41</v>
      </c>
      <c r="F226">
        <v>26</v>
      </c>
      <c r="G226" t="s">
        <v>51</v>
      </c>
      <c r="H226" t="s">
        <v>18</v>
      </c>
      <c r="I226" t="s">
        <v>22</v>
      </c>
      <c r="J226" t="s">
        <v>23</v>
      </c>
      <c r="K226">
        <v>185</v>
      </c>
      <c r="L226">
        <v>220</v>
      </c>
      <c r="M226">
        <v>66</v>
      </c>
      <c r="N226">
        <v>100</v>
      </c>
      <c r="O226">
        <v>90</v>
      </c>
      <c r="P226">
        <v>38</v>
      </c>
      <c r="Q226" t="str">
        <f t="shared" si="3"/>
        <v>Regular</v>
      </c>
      <c r="R226" t="str">
        <f>IF(Coffee_chain[[#This Row],[Profit]]&lt;0,"Negative",IF(Coffee_chain[[#This Row],[Profit]]=0,"No profit","Positive"))</f>
        <v>Positive</v>
      </c>
      <c r="U226" t="s">
        <v>23</v>
      </c>
      <c r="V226" t="str">
        <f>IF(Coffee_chain[[#This Row],[Profit]]&lt;0,"Negative",IF(Coffee_chain[[#This Row],[Profit]]=0,"No profit","Positive"))</f>
        <v>Positive</v>
      </c>
      <c r="W226" s="7">
        <v>405</v>
      </c>
      <c r="X226" t="s">
        <v>51</v>
      </c>
      <c r="Y226" s="9" t="s">
        <v>18</v>
      </c>
    </row>
    <row r="227" spans="1:25" hidden="1" x14ac:dyDescent="0.3">
      <c r="A227">
        <v>405</v>
      </c>
      <c r="B227">
        <v>82</v>
      </c>
      <c r="C227" s="1">
        <v>41183</v>
      </c>
      <c r="D227" t="s">
        <v>34</v>
      </c>
      <c r="E227" t="s">
        <v>41</v>
      </c>
      <c r="F227">
        <v>27</v>
      </c>
      <c r="G227" t="s">
        <v>51</v>
      </c>
      <c r="H227" t="s">
        <v>18</v>
      </c>
      <c r="I227" t="s">
        <v>19</v>
      </c>
      <c r="J227" t="s">
        <v>30</v>
      </c>
      <c r="K227">
        <v>205</v>
      </c>
      <c r="L227">
        <v>130</v>
      </c>
      <c r="M227">
        <v>65</v>
      </c>
      <c r="N227">
        <v>60</v>
      </c>
      <c r="O227">
        <v>50</v>
      </c>
      <c r="P227">
        <v>58</v>
      </c>
      <c r="Q227" t="str">
        <f t="shared" si="3"/>
        <v>Decaf</v>
      </c>
      <c r="R227" t="str">
        <f>IF(Coffee_chain[[#This Row],[Profit]]&lt;0,"Negative",IF(Coffee_chain[[#This Row],[Profit]]=0,"No profit","Positive"))</f>
        <v>Positive</v>
      </c>
      <c r="U227" t="s">
        <v>30</v>
      </c>
      <c r="V227" t="str">
        <f>IF(Coffee_chain[[#This Row],[Profit]]&lt;0,"Negative",IF(Coffee_chain[[#This Row],[Profit]]=0,"No profit","Positive"))</f>
        <v>Positive</v>
      </c>
      <c r="W227" s="6">
        <v>405</v>
      </c>
      <c r="X227" t="s">
        <v>51</v>
      </c>
      <c r="Y227" s="10" t="s">
        <v>18</v>
      </c>
    </row>
    <row r="228" spans="1:25" hidden="1" x14ac:dyDescent="0.3">
      <c r="A228">
        <v>405</v>
      </c>
      <c r="B228">
        <v>65</v>
      </c>
      <c r="C228" s="1">
        <v>41609</v>
      </c>
      <c r="D228" t="s">
        <v>34</v>
      </c>
      <c r="E228" t="s">
        <v>41</v>
      </c>
      <c r="F228">
        <v>24</v>
      </c>
      <c r="G228" t="s">
        <v>51</v>
      </c>
      <c r="H228" t="s">
        <v>25</v>
      </c>
      <c r="I228" t="s">
        <v>26</v>
      </c>
      <c r="J228" t="s">
        <v>35</v>
      </c>
      <c r="K228">
        <v>155</v>
      </c>
      <c r="L228">
        <v>130</v>
      </c>
      <c r="M228">
        <v>33</v>
      </c>
      <c r="N228">
        <v>20</v>
      </c>
      <c r="O228">
        <v>60</v>
      </c>
      <c r="P228">
        <v>58</v>
      </c>
      <c r="Q228" t="str">
        <f t="shared" si="3"/>
        <v>Decaf</v>
      </c>
      <c r="R228" t="str">
        <f>IF(Coffee_chain[[#This Row],[Profit]]&lt;0,"Negative",IF(Coffee_chain[[#This Row],[Profit]]=0,"No profit","Positive"))</f>
        <v>Positive</v>
      </c>
      <c r="U228" t="s">
        <v>35</v>
      </c>
      <c r="V228" t="str">
        <f>IF(Coffee_chain[[#This Row],[Profit]]&lt;0,"Negative",IF(Coffee_chain[[#This Row],[Profit]]=0,"No profit","Positive"))</f>
        <v>Positive</v>
      </c>
      <c r="W228" s="7">
        <v>405</v>
      </c>
      <c r="X228" t="s">
        <v>51</v>
      </c>
      <c r="Y228" s="9" t="s">
        <v>25</v>
      </c>
    </row>
    <row r="229" spans="1:25" hidden="1" x14ac:dyDescent="0.3">
      <c r="A229">
        <v>405</v>
      </c>
      <c r="B229">
        <v>27</v>
      </c>
      <c r="C229" s="1">
        <v>41548</v>
      </c>
      <c r="D229" t="s">
        <v>34</v>
      </c>
      <c r="E229" t="s">
        <v>41</v>
      </c>
      <c r="F229">
        <v>7</v>
      </c>
      <c r="G229" t="s">
        <v>51</v>
      </c>
      <c r="H229" t="s">
        <v>18</v>
      </c>
      <c r="I229" t="s">
        <v>22</v>
      </c>
      <c r="J229" t="s">
        <v>47</v>
      </c>
      <c r="K229">
        <v>70</v>
      </c>
      <c r="L229">
        <v>90</v>
      </c>
      <c r="M229">
        <v>31</v>
      </c>
      <c r="N229">
        <v>60</v>
      </c>
      <c r="O229">
        <v>30</v>
      </c>
      <c r="P229">
        <v>18</v>
      </c>
      <c r="Q229" t="str">
        <f t="shared" si="3"/>
        <v>Decaf</v>
      </c>
      <c r="R229" t="str">
        <f>IF(Coffee_chain[[#This Row],[Profit]]&lt;0,"Negative",IF(Coffee_chain[[#This Row],[Profit]]=0,"No profit","Positive"))</f>
        <v>Positive</v>
      </c>
      <c r="U229" t="s">
        <v>47</v>
      </c>
      <c r="V229" t="str">
        <f>IF(Coffee_chain[[#This Row],[Profit]]&lt;0,"Negative",IF(Coffee_chain[[#This Row],[Profit]]=0,"No profit","Positive"))</f>
        <v>Positive</v>
      </c>
      <c r="W229" s="6">
        <v>405</v>
      </c>
      <c r="X229" t="s">
        <v>51</v>
      </c>
      <c r="Y229" s="10" t="s">
        <v>18</v>
      </c>
    </row>
    <row r="230" spans="1:25" hidden="1" x14ac:dyDescent="0.3">
      <c r="A230">
        <v>405</v>
      </c>
      <c r="B230">
        <v>65</v>
      </c>
      <c r="C230" s="1">
        <v>41244</v>
      </c>
      <c r="D230" t="s">
        <v>34</v>
      </c>
      <c r="E230" t="s">
        <v>41</v>
      </c>
      <c r="F230">
        <v>24</v>
      </c>
      <c r="G230" t="s">
        <v>51</v>
      </c>
      <c r="H230" t="s">
        <v>25</v>
      </c>
      <c r="I230" t="s">
        <v>26</v>
      </c>
      <c r="J230" t="s">
        <v>35</v>
      </c>
      <c r="K230">
        <v>145</v>
      </c>
      <c r="L230">
        <v>130</v>
      </c>
      <c r="M230">
        <v>22</v>
      </c>
      <c r="N230">
        <v>20</v>
      </c>
      <c r="O230">
        <v>60</v>
      </c>
      <c r="P230">
        <v>58</v>
      </c>
      <c r="Q230" t="str">
        <f t="shared" si="3"/>
        <v>Decaf</v>
      </c>
      <c r="R230" t="str">
        <f>IF(Coffee_chain[[#This Row],[Profit]]&lt;0,"Negative",IF(Coffee_chain[[#This Row],[Profit]]=0,"No profit","Positive"))</f>
        <v>Positive</v>
      </c>
      <c r="U230" t="s">
        <v>35</v>
      </c>
      <c r="V230" t="str">
        <f>IF(Coffee_chain[[#This Row],[Profit]]&lt;0,"Negative",IF(Coffee_chain[[#This Row],[Profit]]=0,"No profit","Positive"))</f>
        <v>Positive</v>
      </c>
      <c r="W230" s="7">
        <v>405</v>
      </c>
      <c r="X230" t="s">
        <v>51</v>
      </c>
      <c r="Y230" s="9" t="s">
        <v>25</v>
      </c>
    </row>
    <row r="231" spans="1:25" hidden="1" x14ac:dyDescent="0.3">
      <c r="A231">
        <v>405</v>
      </c>
      <c r="B231">
        <v>94</v>
      </c>
      <c r="C231" s="1">
        <v>41579</v>
      </c>
      <c r="D231" t="s">
        <v>34</v>
      </c>
      <c r="E231" t="s">
        <v>41</v>
      </c>
      <c r="F231">
        <v>85</v>
      </c>
      <c r="G231" t="s">
        <v>51</v>
      </c>
      <c r="H231" t="s">
        <v>25</v>
      </c>
      <c r="I231" t="s">
        <v>26</v>
      </c>
      <c r="J231" t="s">
        <v>27</v>
      </c>
      <c r="K231">
        <v>239</v>
      </c>
      <c r="L231">
        <v>200</v>
      </c>
      <c r="M231">
        <v>22</v>
      </c>
      <c r="N231">
        <v>20</v>
      </c>
      <c r="O231">
        <v>80</v>
      </c>
      <c r="P231">
        <v>115</v>
      </c>
      <c r="Q231" t="str">
        <f t="shared" si="3"/>
        <v>Decaf</v>
      </c>
      <c r="R231" t="str">
        <f>IF(Coffee_chain[[#This Row],[Profit]]&lt;0,"Negative",IF(Coffee_chain[[#This Row],[Profit]]=0,"No profit","Positive"))</f>
        <v>Positive</v>
      </c>
      <c r="U231" t="s">
        <v>27</v>
      </c>
      <c r="V231" t="str">
        <f>IF(Coffee_chain[[#This Row],[Profit]]&lt;0,"Negative",IF(Coffee_chain[[#This Row],[Profit]]=0,"No profit","Positive"))</f>
        <v>Positive</v>
      </c>
      <c r="W231" s="6">
        <v>405</v>
      </c>
      <c r="X231" t="s">
        <v>51</v>
      </c>
      <c r="Y231" s="10" t="s">
        <v>25</v>
      </c>
    </row>
    <row r="232" spans="1:25" hidden="1" x14ac:dyDescent="0.3">
      <c r="A232">
        <v>405</v>
      </c>
      <c r="B232">
        <v>96</v>
      </c>
      <c r="C232" s="1">
        <v>41183</v>
      </c>
      <c r="D232" t="s">
        <v>34</v>
      </c>
      <c r="E232" t="s">
        <v>41</v>
      </c>
      <c r="F232">
        <v>87</v>
      </c>
      <c r="G232" t="s">
        <v>51</v>
      </c>
      <c r="H232" t="s">
        <v>25</v>
      </c>
      <c r="I232" t="s">
        <v>26</v>
      </c>
      <c r="J232" t="s">
        <v>27</v>
      </c>
      <c r="K232">
        <v>230</v>
      </c>
      <c r="L232">
        <v>200</v>
      </c>
      <c r="M232">
        <v>17</v>
      </c>
      <c r="N232">
        <v>40</v>
      </c>
      <c r="O232">
        <v>80</v>
      </c>
      <c r="P232">
        <v>117</v>
      </c>
      <c r="Q232" t="str">
        <f t="shared" si="3"/>
        <v>Decaf</v>
      </c>
      <c r="R232" t="str">
        <f>IF(Coffee_chain[[#This Row],[Profit]]&lt;0,"Negative",IF(Coffee_chain[[#This Row],[Profit]]=0,"No profit","Positive"))</f>
        <v>Positive</v>
      </c>
      <c r="U232" t="s">
        <v>27</v>
      </c>
      <c r="V232" t="str">
        <f>IF(Coffee_chain[[#This Row],[Profit]]&lt;0,"Negative",IF(Coffee_chain[[#This Row],[Profit]]=0,"No profit","Positive"))</f>
        <v>Positive</v>
      </c>
      <c r="W232" s="7">
        <v>405</v>
      </c>
      <c r="X232" t="s">
        <v>51</v>
      </c>
      <c r="Y232" s="9" t="s">
        <v>25</v>
      </c>
    </row>
    <row r="233" spans="1:25" hidden="1" x14ac:dyDescent="0.3">
      <c r="A233">
        <v>405</v>
      </c>
      <c r="B233">
        <v>56</v>
      </c>
      <c r="C233" s="1">
        <v>41183</v>
      </c>
      <c r="D233" t="s">
        <v>34</v>
      </c>
      <c r="E233" t="s">
        <v>41</v>
      </c>
      <c r="F233">
        <v>21</v>
      </c>
      <c r="G233" t="s">
        <v>51</v>
      </c>
      <c r="H233" t="s">
        <v>25</v>
      </c>
      <c r="I233" t="s">
        <v>26</v>
      </c>
      <c r="J233" t="s">
        <v>35</v>
      </c>
      <c r="K233">
        <v>126</v>
      </c>
      <c r="L233">
        <v>110</v>
      </c>
      <c r="M233">
        <v>16</v>
      </c>
      <c r="N233">
        <v>50</v>
      </c>
      <c r="O233">
        <v>40</v>
      </c>
      <c r="P233">
        <v>54</v>
      </c>
      <c r="Q233" t="str">
        <f t="shared" si="3"/>
        <v>Decaf</v>
      </c>
      <c r="R233" t="str">
        <f>IF(Coffee_chain[[#This Row],[Profit]]&lt;0,"Negative",IF(Coffee_chain[[#This Row],[Profit]]=0,"No profit","Positive"))</f>
        <v>Positive</v>
      </c>
      <c r="U233" t="s">
        <v>35</v>
      </c>
      <c r="V233" t="str">
        <f>IF(Coffee_chain[[#This Row],[Profit]]&lt;0,"Negative",IF(Coffee_chain[[#This Row],[Profit]]=0,"No profit","Positive"))</f>
        <v>Positive</v>
      </c>
      <c r="W233" s="6">
        <v>405</v>
      </c>
      <c r="X233" t="s">
        <v>51</v>
      </c>
      <c r="Y233" s="10" t="s">
        <v>25</v>
      </c>
    </row>
    <row r="234" spans="1:25" hidden="1" x14ac:dyDescent="0.3">
      <c r="A234">
        <v>405</v>
      </c>
      <c r="B234">
        <v>21</v>
      </c>
      <c r="C234" s="1">
        <v>41183</v>
      </c>
      <c r="D234" t="s">
        <v>34</v>
      </c>
      <c r="E234" t="s">
        <v>41</v>
      </c>
      <c r="F234">
        <v>5</v>
      </c>
      <c r="G234" t="s">
        <v>51</v>
      </c>
      <c r="H234" t="s">
        <v>18</v>
      </c>
      <c r="I234" t="s">
        <v>19</v>
      </c>
      <c r="J234" t="s">
        <v>32</v>
      </c>
      <c r="K234">
        <v>53</v>
      </c>
      <c r="L234">
        <v>30</v>
      </c>
      <c r="M234">
        <v>15</v>
      </c>
      <c r="N234">
        <v>30</v>
      </c>
      <c r="O234">
        <v>0</v>
      </c>
      <c r="P234">
        <v>17</v>
      </c>
      <c r="Q234" t="str">
        <f t="shared" si="3"/>
        <v>Regular</v>
      </c>
      <c r="R234" t="str">
        <f>IF(Coffee_chain[[#This Row],[Profit]]&lt;0,"Negative",IF(Coffee_chain[[#This Row],[Profit]]=0,"No profit","Positive"))</f>
        <v>Positive</v>
      </c>
      <c r="U234" t="s">
        <v>32</v>
      </c>
      <c r="V234" t="str">
        <f>IF(Coffee_chain[[#This Row],[Profit]]&lt;0,"Negative",IF(Coffee_chain[[#This Row],[Profit]]=0,"No profit","Positive"))</f>
        <v>Positive</v>
      </c>
      <c r="W234" s="7">
        <v>405</v>
      </c>
      <c r="X234" t="s">
        <v>51</v>
      </c>
      <c r="Y234" s="9" t="s">
        <v>18</v>
      </c>
    </row>
    <row r="235" spans="1:25" hidden="1" x14ac:dyDescent="0.3">
      <c r="A235">
        <v>407</v>
      </c>
      <c r="B235">
        <v>88</v>
      </c>
      <c r="C235" s="1">
        <v>41609</v>
      </c>
      <c r="D235" t="s">
        <v>16</v>
      </c>
      <c r="E235" t="s">
        <v>17</v>
      </c>
      <c r="F235">
        <v>29</v>
      </c>
      <c r="G235" t="s">
        <v>48</v>
      </c>
      <c r="H235" t="s">
        <v>18</v>
      </c>
      <c r="I235" t="s">
        <v>22</v>
      </c>
      <c r="J235" t="s">
        <v>23</v>
      </c>
      <c r="K235">
        <v>236</v>
      </c>
      <c r="L235">
        <v>190</v>
      </c>
      <c r="M235">
        <v>108</v>
      </c>
      <c r="N235">
        <v>80</v>
      </c>
      <c r="O235">
        <v>70</v>
      </c>
      <c r="P235">
        <v>60</v>
      </c>
      <c r="Q235" t="str">
        <f t="shared" si="3"/>
        <v>Regular</v>
      </c>
      <c r="R235" t="str">
        <f>IF(Coffee_chain[[#This Row],[Profit]]&lt;0,"Negative",IF(Coffee_chain[[#This Row],[Profit]]=0,"No profit","Positive"))</f>
        <v>Positive</v>
      </c>
      <c r="U235" t="s">
        <v>23</v>
      </c>
      <c r="V235" t="str">
        <f>IF(Coffee_chain[[#This Row],[Profit]]&lt;0,"Negative",IF(Coffee_chain[[#This Row],[Profit]]=0,"No profit","Positive"))</f>
        <v>Positive</v>
      </c>
      <c r="W235" s="6">
        <v>407</v>
      </c>
      <c r="X235" t="s">
        <v>48</v>
      </c>
      <c r="Y235" s="10" t="s">
        <v>18</v>
      </c>
    </row>
    <row r="236" spans="1:25" hidden="1" x14ac:dyDescent="0.3">
      <c r="A236">
        <v>407</v>
      </c>
      <c r="B236">
        <v>80</v>
      </c>
      <c r="C236" s="1">
        <v>41609</v>
      </c>
      <c r="D236" t="s">
        <v>16</v>
      </c>
      <c r="E236" t="s">
        <v>17</v>
      </c>
      <c r="F236">
        <v>24</v>
      </c>
      <c r="G236" t="s">
        <v>48</v>
      </c>
      <c r="H236" t="s">
        <v>25</v>
      </c>
      <c r="I236" t="s">
        <v>26</v>
      </c>
      <c r="J236" t="s">
        <v>50</v>
      </c>
      <c r="K236">
        <v>188</v>
      </c>
      <c r="L236">
        <v>120</v>
      </c>
      <c r="M236">
        <v>74</v>
      </c>
      <c r="N236">
        <v>30</v>
      </c>
      <c r="O236">
        <v>60</v>
      </c>
      <c r="P236">
        <v>46</v>
      </c>
      <c r="Q236" t="str">
        <f t="shared" si="3"/>
        <v>Decaf</v>
      </c>
      <c r="R236" t="str">
        <f>IF(Coffee_chain[[#This Row],[Profit]]&lt;0,"Negative",IF(Coffee_chain[[#This Row],[Profit]]=0,"No profit","Positive"))</f>
        <v>Positive</v>
      </c>
      <c r="U236" t="s">
        <v>50</v>
      </c>
      <c r="V236" t="str">
        <f>IF(Coffee_chain[[#This Row],[Profit]]&lt;0,"Negative",IF(Coffee_chain[[#This Row],[Profit]]=0,"No profit","Positive"))</f>
        <v>Positive</v>
      </c>
      <c r="W236" s="7">
        <v>407</v>
      </c>
      <c r="X236" t="s">
        <v>48</v>
      </c>
      <c r="Y236" s="9" t="s">
        <v>25</v>
      </c>
    </row>
    <row r="237" spans="1:25" hidden="1" x14ac:dyDescent="0.3">
      <c r="A237">
        <v>407</v>
      </c>
      <c r="B237">
        <v>82</v>
      </c>
      <c r="C237" s="1">
        <v>41183</v>
      </c>
      <c r="D237" t="s">
        <v>16</v>
      </c>
      <c r="E237" t="s">
        <v>17</v>
      </c>
      <c r="F237">
        <v>27</v>
      </c>
      <c r="G237" t="s">
        <v>48</v>
      </c>
      <c r="H237" t="s">
        <v>18</v>
      </c>
      <c r="I237" t="s">
        <v>22</v>
      </c>
      <c r="J237" t="s">
        <v>23</v>
      </c>
      <c r="K237">
        <v>205</v>
      </c>
      <c r="L237">
        <v>170</v>
      </c>
      <c r="M237">
        <v>64</v>
      </c>
      <c r="N237">
        <v>90</v>
      </c>
      <c r="O237">
        <v>60</v>
      </c>
      <c r="P237">
        <v>59</v>
      </c>
      <c r="Q237" t="str">
        <f t="shared" si="3"/>
        <v>Regular</v>
      </c>
      <c r="R237" t="str">
        <f>IF(Coffee_chain[[#This Row],[Profit]]&lt;0,"Negative",IF(Coffee_chain[[#This Row],[Profit]]=0,"No profit","Positive"))</f>
        <v>Positive</v>
      </c>
      <c r="U237" t="s">
        <v>23</v>
      </c>
      <c r="V237" t="str">
        <f>IF(Coffee_chain[[#This Row],[Profit]]&lt;0,"Negative",IF(Coffee_chain[[#This Row],[Profit]]=0,"No profit","Positive"))</f>
        <v>Positive</v>
      </c>
      <c r="W237" s="6">
        <v>407</v>
      </c>
      <c r="X237" t="s">
        <v>48</v>
      </c>
      <c r="Y237" s="10" t="s">
        <v>18</v>
      </c>
    </row>
    <row r="238" spans="1:25" hidden="1" x14ac:dyDescent="0.3">
      <c r="A238">
        <v>407</v>
      </c>
      <c r="B238">
        <v>83</v>
      </c>
      <c r="C238" s="1">
        <v>41244</v>
      </c>
      <c r="D238" t="s">
        <v>16</v>
      </c>
      <c r="E238" t="s">
        <v>17</v>
      </c>
      <c r="F238">
        <v>27</v>
      </c>
      <c r="G238" t="s">
        <v>48</v>
      </c>
      <c r="H238" t="s">
        <v>18</v>
      </c>
      <c r="I238" t="s">
        <v>19</v>
      </c>
      <c r="J238" t="s">
        <v>30</v>
      </c>
      <c r="K238">
        <v>195</v>
      </c>
      <c r="L238">
        <v>190</v>
      </c>
      <c r="M238">
        <v>58</v>
      </c>
      <c r="N238">
        <v>70</v>
      </c>
      <c r="O238">
        <v>80</v>
      </c>
      <c r="P238">
        <v>54</v>
      </c>
      <c r="Q238" t="str">
        <f t="shared" si="3"/>
        <v>Decaf</v>
      </c>
      <c r="R238" t="str">
        <f>IF(Coffee_chain[[#This Row],[Profit]]&lt;0,"Negative",IF(Coffee_chain[[#This Row],[Profit]]=0,"No profit","Positive"))</f>
        <v>Positive</v>
      </c>
      <c r="U238" t="s">
        <v>30</v>
      </c>
      <c r="V238" t="str">
        <f>IF(Coffee_chain[[#This Row],[Profit]]&lt;0,"Negative",IF(Coffee_chain[[#This Row],[Profit]]=0,"No profit","Positive"))</f>
        <v>Positive</v>
      </c>
      <c r="W238" s="7">
        <v>407</v>
      </c>
      <c r="X238" t="s">
        <v>48</v>
      </c>
      <c r="Y238" s="9" t="s">
        <v>18</v>
      </c>
    </row>
    <row r="239" spans="1:25" hidden="1" x14ac:dyDescent="0.3">
      <c r="A239">
        <v>407</v>
      </c>
      <c r="B239">
        <v>54</v>
      </c>
      <c r="C239" s="1">
        <v>41214</v>
      </c>
      <c r="D239" t="s">
        <v>16</v>
      </c>
      <c r="E239" t="s">
        <v>17</v>
      </c>
      <c r="F239">
        <v>20</v>
      </c>
      <c r="G239" t="s">
        <v>48</v>
      </c>
      <c r="H239" t="s">
        <v>25</v>
      </c>
      <c r="I239" t="s">
        <v>26</v>
      </c>
      <c r="J239" t="s">
        <v>27</v>
      </c>
      <c r="K239">
        <v>121</v>
      </c>
      <c r="L239">
        <v>80</v>
      </c>
      <c r="M239">
        <v>13</v>
      </c>
      <c r="N239">
        <v>10</v>
      </c>
      <c r="O239">
        <v>40</v>
      </c>
      <c r="P239">
        <v>54</v>
      </c>
      <c r="Q239" t="str">
        <f t="shared" si="3"/>
        <v>Decaf</v>
      </c>
      <c r="R239" t="str">
        <f>IF(Coffee_chain[[#This Row],[Profit]]&lt;0,"Negative",IF(Coffee_chain[[#This Row],[Profit]]=0,"No profit","Positive"))</f>
        <v>Positive</v>
      </c>
      <c r="U239" t="s">
        <v>27</v>
      </c>
      <c r="V239" t="str">
        <f>IF(Coffee_chain[[#This Row],[Profit]]&lt;0,"Negative",IF(Coffee_chain[[#This Row],[Profit]]=0,"No profit","Positive"))</f>
        <v>Positive</v>
      </c>
      <c r="W239" s="6">
        <v>407</v>
      </c>
      <c r="X239" t="s">
        <v>48</v>
      </c>
      <c r="Y239" s="10" t="s">
        <v>25</v>
      </c>
    </row>
    <row r="240" spans="1:25" hidden="1" x14ac:dyDescent="0.3">
      <c r="A240">
        <v>408</v>
      </c>
      <c r="B240">
        <v>54</v>
      </c>
      <c r="C240" s="1">
        <v>41609</v>
      </c>
      <c r="D240" t="s">
        <v>16</v>
      </c>
      <c r="E240" t="s">
        <v>28</v>
      </c>
      <c r="F240">
        <v>15</v>
      </c>
      <c r="G240" t="s">
        <v>29</v>
      </c>
      <c r="H240" t="s">
        <v>25</v>
      </c>
      <c r="I240" t="s">
        <v>37</v>
      </c>
      <c r="J240" t="s">
        <v>40</v>
      </c>
      <c r="K240">
        <v>142</v>
      </c>
      <c r="L240">
        <v>90</v>
      </c>
      <c r="M240">
        <v>79</v>
      </c>
      <c r="N240">
        <v>50</v>
      </c>
      <c r="O240">
        <v>30</v>
      </c>
      <c r="P240">
        <v>26</v>
      </c>
      <c r="Q240" t="str">
        <f t="shared" si="3"/>
        <v>Regular</v>
      </c>
      <c r="R240" t="str">
        <f>IF(Coffee_chain[[#This Row],[Profit]]&lt;0,"Negative",IF(Coffee_chain[[#This Row],[Profit]]=0,"No profit","Positive"))</f>
        <v>Positive</v>
      </c>
      <c r="U240" t="s">
        <v>40</v>
      </c>
      <c r="V240" t="str">
        <f>IF(Coffee_chain[[#This Row],[Profit]]&lt;0,"Negative",IF(Coffee_chain[[#This Row],[Profit]]=0,"No profit","Positive"))</f>
        <v>Positive</v>
      </c>
      <c r="W240" s="7">
        <v>408</v>
      </c>
      <c r="X240" t="s">
        <v>29</v>
      </c>
      <c r="Y240" s="9" t="s">
        <v>25</v>
      </c>
    </row>
    <row r="241" spans="1:25" hidden="1" x14ac:dyDescent="0.3">
      <c r="A241">
        <v>409</v>
      </c>
      <c r="B241">
        <v>241</v>
      </c>
      <c r="C241" s="1">
        <v>41609</v>
      </c>
      <c r="D241" t="s">
        <v>16</v>
      </c>
      <c r="E241" t="s">
        <v>41</v>
      </c>
      <c r="F241">
        <v>74</v>
      </c>
      <c r="G241" t="s">
        <v>42</v>
      </c>
      <c r="H241" t="s">
        <v>18</v>
      </c>
      <c r="I241" t="s">
        <v>22</v>
      </c>
      <c r="J241" t="s">
        <v>23</v>
      </c>
      <c r="K241">
        <v>559</v>
      </c>
      <c r="L241">
        <v>620</v>
      </c>
      <c r="M241">
        <v>279</v>
      </c>
      <c r="N241">
        <v>240</v>
      </c>
      <c r="O241">
        <v>280</v>
      </c>
      <c r="P241">
        <v>96</v>
      </c>
      <c r="Q241" t="str">
        <f t="shared" si="3"/>
        <v>Regular</v>
      </c>
      <c r="R241" t="str">
        <f>IF(Coffee_chain[[#This Row],[Profit]]&lt;0,"Negative",IF(Coffee_chain[[#This Row],[Profit]]=0,"No profit","Positive"))</f>
        <v>Positive</v>
      </c>
      <c r="U241" t="s">
        <v>23</v>
      </c>
      <c r="V241" t="str">
        <f>IF(Coffee_chain[[#This Row],[Profit]]&lt;0,"Negative",IF(Coffee_chain[[#This Row],[Profit]]=0,"No profit","Positive"))</f>
        <v>Positive</v>
      </c>
      <c r="W241" s="6">
        <v>409</v>
      </c>
      <c r="X241" t="s">
        <v>42</v>
      </c>
      <c r="Y241" s="10" t="s">
        <v>18</v>
      </c>
    </row>
    <row r="242" spans="1:25" hidden="1" x14ac:dyDescent="0.3">
      <c r="A242">
        <v>409</v>
      </c>
      <c r="B242">
        <v>118</v>
      </c>
      <c r="C242" s="1">
        <v>41214</v>
      </c>
      <c r="D242" t="s">
        <v>16</v>
      </c>
      <c r="E242" t="s">
        <v>41</v>
      </c>
      <c r="F242">
        <v>33</v>
      </c>
      <c r="G242" t="s">
        <v>42</v>
      </c>
      <c r="H242" t="s">
        <v>18</v>
      </c>
      <c r="I242" t="s">
        <v>19</v>
      </c>
      <c r="J242" t="s">
        <v>32</v>
      </c>
      <c r="K242">
        <v>290</v>
      </c>
      <c r="L242">
        <v>220</v>
      </c>
      <c r="M242">
        <v>127</v>
      </c>
      <c r="N242">
        <v>100</v>
      </c>
      <c r="O242">
        <v>90</v>
      </c>
      <c r="P242">
        <v>45</v>
      </c>
      <c r="Q242" t="str">
        <f t="shared" si="3"/>
        <v>Regular</v>
      </c>
      <c r="R242" t="str">
        <f>IF(Coffee_chain[[#This Row],[Profit]]&lt;0,"Negative",IF(Coffee_chain[[#This Row],[Profit]]=0,"No profit","Positive"))</f>
        <v>Positive</v>
      </c>
      <c r="U242" t="s">
        <v>32</v>
      </c>
      <c r="V242" t="str">
        <f>IF(Coffee_chain[[#This Row],[Profit]]&lt;0,"Negative",IF(Coffee_chain[[#This Row],[Profit]]=0,"No profit","Positive"))</f>
        <v>Positive</v>
      </c>
      <c r="W242" s="7">
        <v>409</v>
      </c>
      <c r="X242" t="s">
        <v>42</v>
      </c>
      <c r="Y242" s="9" t="s">
        <v>18</v>
      </c>
    </row>
    <row r="243" spans="1:25" hidden="1" x14ac:dyDescent="0.3">
      <c r="A243">
        <v>409</v>
      </c>
      <c r="B243">
        <v>43</v>
      </c>
      <c r="C243" s="1">
        <v>41183</v>
      </c>
      <c r="D243" t="s">
        <v>16</v>
      </c>
      <c r="E243" t="s">
        <v>41</v>
      </c>
      <c r="F243">
        <v>13</v>
      </c>
      <c r="G243" t="s">
        <v>42</v>
      </c>
      <c r="H243" t="s">
        <v>25</v>
      </c>
      <c r="I243" t="s">
        <v>26</v>
      </c>
      <c r="J243" t="s">
        <v>27</v>
      </c>
      <c r="K243">
        <v>107</v>
      </c>
      <c r="L243">
        <v>90</v>
      </c>
      <c r="M243">
        <v>28</v>
      </c>
      <c r="N243">
        <v>50</v>
      </c>
      <c r="O243">
        <v>30</v>
      </c>
      <c r="P243">
        <v>36</v>
      </c>
      <c r="Q243" t="str">
        <f t="shared" si="3"/>
        <v>Decaf</v>
      </c>
      <c r="R243" t="str">
        <f>IF(Coffee_chain[[#This Row],[Profit]]&lt;0,"Negative",IF(Coffee_chain[[#This Row],[Profit]]=0,"No profit","Positive"))</f>
        <v>Positive</v>
      </c>
      <c r="U243" t="s">
        <v>27</v>
      </c>
      <c r="V243" t="str">
        <f>IF(Coffee_chain[[#This Row],[Profit]]&lt;0,"Negative",IF(Coffee_chain[[#This Row],[Profit]]=0,"No profit","Positive"))</f>
        <v>Positive</v>
      </c>
      <c r="W243" s="6">
        <v>409</v>
      </c>
      <c r="X243" t="s">
        <v>42</v>
      </c>
      <c r="Y243" s="10" t="s">
        <v>25</v>
      </c>
    </row>
    <row r="244" spans="1:25" hidden="1" x14ac:dyDescent="0.3">
      <c r="A244">
        <v>413</v>
      </c>
      <c r="B244">
        <v>21</v>
      </c>
      <c r="C244" s="1">
        <v>41183</v>
      </c>
      <c r="D244" t="s">
        <v>16</v>
      </c>
      <c r="E244" t="s">
        <v>17</v>
      </c>
      <c r="F244">
        <v>5</v>
      </c>
      <c r="G244" t="s">
        <v>24</v>
      </c>
      <c r="H244" t="s">
        <v>25</v>
      </c>
      <c r="I244" t="s">
        <v>37</v>
      </c>
      <c r="J244" t="s">
        <v>53</v>
      </c>
      <c r="K244">
        <v>53</v>
      </c>
      <c r="L244">
        <v>50</v>
      </c>
      <c r="M244">
        <v>15</v>
      </c>
      <c r="N244">
        <v>30</v>
      </c>
      <c r="O244">
        <v>20</v>
      </c>
      <c r="P244">
        <v>17</v>
      </c>
      <c r="Q244" t="str">
        <f t="shared" si="3"/>
        <v>Regular</v>
      </c>
      <c r="R244" t="str">
        <f>IF(Coffee_chain[[#This Row],[Profit]]&lt;0,"Negative",IF(Coffee_chain[[#This Row],[Profit]]=0,"No profit","Positive"))</f>
        <v>Positive</v>
      </c>
      <c r="U244" t="s">
        <v>53</v>
      </c>
      <c r="V244" t="str">
        <f>IF(Coffee_chain[[#This Row],[Profit]]&lt;0,"Negative",IF(Coffee_chain[[#This Row],[Profit]]=0,"No profit","Positive"))</f>
        <v>Positive</v>
      </c>
      <c r="W244" s="7">
        <v>413</v>
      </c>
      <c r="X244" t="s">
        <v>24</v>
      </c>
      <c r="Y244" s="9" t="s">
        <v>25</v>
      </c>
    </row>
    <row r="245" spans="1:25" hidden="1" x14ac:dyDescent="0.3">
      <c r="A245">
        <v>414</v>
      </c>
      <c r="B245">
        <v>83</v>
      </c>
      <c r="C245" s="1">
        <v>41609</v>
      </c>
      <c r="D245" t="s">
        <v>34</v>
      </c>
      <c r="E245" t="s">
        <v>31</v>
      </c>
      <c r="F245">
        <v>27</v>
      </c>
      <c r="G245" t="s">
        <v>57</v>
      </c>
      <c r="H245" t="s">
        <v>18</v>
      </c>
      <c r="I245" t="s">
        <v>22</v>
      </c>
      <c r="J245" t="s">
        <v>47</v>
      </c>
      <c r="K245">
        <v>208</v>
      </c>
      <c r="L245">
        <v>190</v>
      </c>
      <c r="M245">
        <v>85</v>
      </c>
      <c r="N245">
        <v>70</v>
      </c>
      <c r="O245">
        <v>80</v>
      </c>
      <c r="P245">
        <v>55</v>
      </c>
      <c r="Q245" t="str">
        <f t="shared" si="3"/>
        <v>Decaf</v>
      </c>
      <c r="R245" t="str">
        <f>IF(Coffee_chain[[#This Row],[Profit]]&lt;0,"Negative",IF(Coffee_chain[[#This Row],[Profit]]=0,"No profit","Positive"))</f>
        <v>Positive</v>
      </c>
      <c r="U245" t="s">
        <v>47</v>
      </c>
      <c r="V245" t="str">
        <f>IF(Coffee_chain[[#This Row],[Profit]]&lt;0,"Negative",IF(Coffee_chain[[#This Row],[Profit]]=0,"No profit","Positive"))</f>
        <v>Positive</v>
      </c>
      <c r="W245" s="6">
        <v>414</v>
      </c>
      <c r="X245" t="s">
        <v>57</v>
      </c>
      <c r="Y245" s="10" t="s">
        <v>18</v>
      </c>
    </row>
    <row r="246" spans="1:25" hidden="1" x14ac:dyDescent="0.3">
      <c r="A246">
        <v>414</v>
      </c>
      <c r="B246">
        <v>60</v>
      </c>
      <c r="C246" s="1">
        <v>41183</v>
      </c>
      <c r="D246" t="s">
        <v>34</v>
      </c>
      <c r="E246" t="s">
        <v>31</v>
      </c>
      <c r="F246">
        <v>18</v>
      </c>
      <c r="G246" t="s">
        <v>57</v>
      </c>
      <c r="H246" t="s">
        <v>25</v>
      </c>
      <c r="I246" t="s">
        <v>26</v>
      </c>
      <c r="J246" t="s">
        <v>35</v>
      </c>
      <c r="K246">
        <v>159</v>
      </c>
      <c r="L246">
        <v>120</v>
      </c>
      <c r="M246">
        <v>57</v>
      </c>
      <c r="N246">
        <v>80</v>
      </c>
      <c r="O246">
        <v>40</v>
      </c>
      <c r="P246">
        <v>42</v>
      </c>
      <c r="Q246" t="str">
        <f t="shared" si="3"/>
        <v>Decaf</v>
      </c>
      <c r="R246" t="str">
        <f>IF(Coffee_chain[[#This Row],[Profit]]&lt;0,"Negative",IF(Coffee_chain[[#This Row],[Profit]]=0,"No profit","Positive"))</f>
        <v>Positive</v>
      </c>
      <c r="U246" t="s">
        <v>35</v>
      </c>
      <c r="V246" t="str">
        <f>IF(Coffee_chain[[#This Row],[Profit]]&lt;0,"Negative",IF(Coffee_chain[[#This Row],[Profit]]=0,"No profit","Positive"))</f>
        <v>Positive</v>
      </c>
      <c r="W246" s="7">
        <v>414</v>
      </c>
      <c r="X246" t="s">
        <v>57</v>
      </c>
      <c r="Y246" s="9" t="s">
        <v>25</v>
      </c>
    </row>
    <row r="247" spans="1:25" hidden="1" x14ac:dyDescent="0.3">
      <c r="A247">
        <v>414</v>
      </c>
      <c r="B247">
        <v>96</v>
      </c>
      <c r="C247" s="1">
        <v>41548</v>
      </c>
      <c r="D247" t="s">
        <v>34</v>
      </c>
      <c r="E247" t="s">
        <v>31</v>
      </c>
      <c r="F247">
        <v>87</v>
      </c>
      <c r="G247" t="s">
        <v>57</v>
      </c>
      <c r="H247" t="s">
        <v>18</v>
      </c>
      <c r="I247" t="s">
        <v>22</v>
      </c>
      <c r="J247" t="s">
        <v>23</v>
      </c>
      <c r="K247">
        <v>245</v>
      </c>
      <c r="L247">
        <v>230</v>
      </c>
      <c r="M247">
        <v>27</v>
      </c>
      <c r="N247">
        <v>60</v>
      </c>
      <c r="O247">
        <v>90</v>
      </c>
      <c r="P247">
        <v>116</v>
      </c>
      <c r="Q247" t="str">
        <f t="shared" si="3"/>
        <v>Regular</v>
      </c>
      <c r="R247" t="str">
        <f>IF(Coffee_chain[[#This Row],[Profit]]&lt;0,"Negative",IF(Coffee_chain[[#This Row],[Profit]]=0,"No profit","Positive"))</f>
        <v>Positive</v>
      </c>
      <c r="U247" t="s">
        <v>23</v>
      </c>
      <c r="V247" t="str">
        <f>IF(Coffee_chain[[#This Row],[Profit]]&lt;0,"Negative",IF(Coffee_chain[[#This Row],[Profit]]=0,"No profit","Positive"))</f>
        <v>Positive</v>
      </c>
      <c r="W247" s="6">
        <v>414</v>
      </c>
      <c r="X247" t="s">
        <v>57</v>
      </c>
      <c r="Y247" s="10" t="s">
        <v>18</v>
      </c>
    </row>
    <row r="248" spans="1:25" hidden="1" x14ac:dyDescent="0.3">
      <c r="A248">
        <v>414</v>
      </c>
      <c r="B248">
        <v>56</v>
      </c>
      <c r="C248" s="1">
        <v>41548</v>
      </c>
      <c r="D248" t="s">
        <v>34</v>
      </c>
      <c r="E248" t="s">
        <v>31</v>
      </c>
      <c r="F248">
        <v>21</v>
      </c>
      <c r="G248" t="s">
        <v>57</v>
      </c>
      <c r="H248" t="s">
        <v>18</v>
      </c>
      <c r="I248" t="s">
        <v>22</v>
      </c>
      <c r="J248" t="s">
        <v>44</v>
      </c>
      <c r="K248">
        <v>134</v>
      </c>
      <c r="L248">
        <v>120</v>
      </c>
      <c r="M248">
        <v>22</v>
      </c>
      <c r="N248">
        <v>50</v>
      </c>
      <c r="O248">
        <v>40</v>
      </c>
      <c r="P248">
        <v>55</v>
      </c>
      <c r="Q248" t="str">
        <f t="shared" si="3"/>
        <v>Regular</v>
      </c>
      <c r="R248" t="str">
        <f>IF(Coffee_chain[[#This Row],[Profit]]&lt;0,"Negative",IF(Coffee_chain[[#This Row],[Profit]]=0,"No profit","Positive"))</f>
        <v>Positive</v>
      </c>
      <c r="U248" t="s">
        <v>44</v>
      </c>
      <c r="V248" t="str">
        <f>IF(Coffee_chain[[#This Row],[Profit]]&lt;0,"Negative",IF(Coffee_chain[[#This Row],[Profit]]=0,"No profit","Positive"))</f>
        <v>Positive</v>
      </c>
      <c r="W248" s="7">
        <v>414</v>
      </c>
      <c r="X248" t="s">
        <v>57</v>
      </c>
      <c r="Y248" s="9" t="s">
        <v>18</v>
      </c>
    </row>
    <row r="249" spans="1:25" hidden="1" x14ac:dyDescent="0.3">
      <c r="A249">
        <v>415</v>
      </c>
      <c r="B249">
        <v>257</v>
      </c>
      <c r="C249" s="1">
        <v>41548</v>
      </c>
      <c r="D249" t="s">
        <v>16</v>
      </c>
      <c r="E249" t="s">
        <v>28</v>
      </c>
      <c r="F249">
        <v>84</v>
      </c>
      <c r="G249" t="s">
        <v>29</v>
      </c>
      <c r="H249" t="s">
        <v>18</v>
      </c>
      <c r="I249" t="s">
        <v>19</v>
      </c>
      <c r="J249" t="s">
        <v>30</v>
      </c>
      <c r="K249">
        <v>637</v>
      </c>
      <c r="L249">
        <v>550</v>
      </c>
      <c r="M249">
        <v>334</v>
      </c>
      <c r="N249">
        <v>240</v>
      </c>
      <c r="O249">
        <v>230</v>
      </c>
      <c r="P249">
        <v>116</v>
      </c>
      <c r="Q249" t="str">
        <f t="shared" si="3"/>
        <v>Decaf</v>
      </c>
      <c r="R249" t="str">
        <f>IF(Coffee_chain[[#This Row],[Profit]]&lt;0,"Negative",IF(Coffee_chain[[#This Row],[Profit]]=0,"No profit","Positive"))</f>
        <v>Positive</v>
      </c>
      <c r="U249" t="s">
        <v>30</v>
      </c>
      <c r="V249" t="str">
        <f>IF(Coffee_chain[[#This Row],[Profit]]&lt;0,"Negative",IF(Coffee_chain[[#This Row],[Profit]]=0,"No profit","Positive"))</f>
        <v>Positive</v>
      </c>
      <c r="W249" s="6">
        <v>415</v>
      </c>
      <c r="X249" t="s">
        <v>29</v>
      </c>
      <c r="Y249" s="10" t="s">
        <v>18</v>
      </c>
    </row>
    <row r="250" spans="1:25" hidden="1" x14ac:dyDescent="0.3">
      <c r="A250">
        <v>415</v>
      </c>
      <c r="B250">
        <v>241</v>
      </c>
      <c r="C250" s="1">
        <v>41244</v>
      </c>
      <c r="D250" t="s">
        <v>16</v>
      </c>
      <c r="E250" t="s">
        <v>28</v>
      </c>
      <c r="F250">
        <v>74</v>
      </c>
      <c r="G250" t="s">
        <v>29</v>
      </c>
      <c r="H250" t="s">
        <v>25</v>
      </c>
      <c r="I250" t="s">
        <v>26</v>
      </c>
      <c r="J250" t="s">
        <v>27</v>
      </c>
      <c r="K250">
        <v>525</v>
      </c>
      <c r="L250">
        <v>480</v>
      </c>
      <c r="M250">
        <v>188</v>
      </c>
      <c r="N250">
        <v>170</v>
      </c>
      <c r="O250">
        <v>220</v>
      </c>
      <c r="P250">
        <v>96</v>
      </c>
      <c r="Q250" t="str">
        <f t="shared" si="3"/>
        <v>Decaf</v>
      </c>
      <c r="R250" t="str">
        <f>IF(Coffee_chain[[#This Row],[Profit]]&lt;0,"Negative",IF(Coffee_chain[[#This Row],[Profit]]=0,"No profit","Positive"))</f>
        <v>Positive</v>
      </c>
      <c r="U250" t="s">
        <v>27</v>
      </c>
      <c r="V250" t="str">
        <f>IF(Coffee_chain[[#This Row],[Profit]]&lt;0,"Negative",IF(Coffee_chain[[#This Row],[Profit]]=0,"No profit","Positive"))</f>
        <v>Positive</v>
      </c>
      <c r="W250" s="7">
        <v>415</v>
      </c>
      <c r="X250" t="s">
        <v>29</v>
      </c>
      <c r="Y250" s="9" t="s">
        <v>25</v>
      </c>
    </row>
    <row r="251" spans="1:25" hidden="1" x14ac:dyDescent="0.3">
      <c r="A251">
        <v>417</v>
      </c>
      <c r="B251">
        <v>69</v>
      </c>
      <c r="C251" s="1">
        <v>41579</v>
      </c>
      <c r="D251" t="s">
        <v>34</v>
      </c>
      <c r="E251" t="s">
        <v>31</v>
      </c>
      <c r="F251">
        <v>21</v>
      </c>
      <c r="G251" t="s">
        <v>58</v>
      </c>
      <c r="H251" t="s">
        <v>18</v>
      </c>
      <c r="I251" t="s">
        <v>22</v>
      </c>
      <c r="J251" t="s">
        <v>47</v>
      </c>
      <c r="K251">
        <v>160</v>
      </c>
      <c r="L251">
        <v>140</v>
      </c>
      <c r="M251">
        <v>56</v>
      </c>
      <c r="N251">
        <v>40</v>
      </c>
      <c r="O251">
        <v>60</v>
      </c>
      <c r="P251">
        <v>43</v>
      </c>
      <c r="Q251" t="str">
        <f t="shared" si="3"/>
        <v>Decaf</v>
      </c>
      <c r="R251" t="str">
        <f>IF(Coffee_chain[[#This Row],[Profit]]&lt;0,"Negative",IF(Coffee_chain[[#This Row],[Profit]]=0,"No profit","Positive"))</f>
        <v>Positive</v>
      </c>
      <c r="U251" t="s">
        <v>47</v>
      </c>
      <c r="V251" t="str">
        <f>IF(Coffee_chain[[#This Row],[Profit]]&lt;0,"Negative",IF(Coffee_chain[[#This Row],[Profit]]=0,"No profit","Positive"))</f>
        <v>Positive</v>
      </c>
      <c r="W251" s="6">
        <v>417</v>
      </c>
      <c r="X251" t="s">
        <v>58</v>
      </c>
      <c r="Y251" s="10" t="s">
        <v>18</v>
      </c>
    </row>
    <row r="252" spans="1:25" hidden="1" x14ac:dyDescent="0.3">
      <c r="A252">
        <v>417</v>
      </c>
      <c r="B252">
        <v>32</v>
      </c>
      <c r="C252" s="1">
        <v>41548</v>
      </c>
      <c r="D252" t="s">
        <v>34</v>
      </c>
      <c r="E252" t="s">
        <v>31</v>
      </c>
      <c r="F252">
        <v>8</v>
      </c>
      <c r="G252" t="s">
        <v>58</v>
      </c>
      <c r="H252" t="s">
        <v>18</v>
      </c>
      <c r="I252" t="s">
        <v>19</v>
      </c>
      <c r="J252" t="s">
        <v>30</v>
      </c>
      <c r="K252">
        <v>84</v>
      </c>
      <c r="L252">
        <v>110</v>
      </c>
      <c r="M252">
        <v>42</v>
      </c>
      <c r="N252">
        <v>80</v>
      </c>
      <c r="O252">
        <v>30</v>
      </c>
      <c r="P252">
        <v>19</v>
      </c>
      <c r="Q252" t="str">
        <f t="shared" si="3"/>
        <v>Decaf</v>
      </c>
      <c r="R252" t="str">
        <f>IF(Coffee_chain[[#This Row],[Profit]]&lt;0,"Negative",IF(Coffee_chain[[#This Row],[Profit]]=0,"No profit","Positive"))</f>
        <v>Positive</v>
      </c>
      <c r="U252" t="s">
        <v>30</v>
      </c>
      <c r="V252" t="str">
        <f>IF(Coffee_chain[[#This Row],[Profit]]&lt;0,"Negative",IF(Coffee_chain[[#This Row],[Profit]]=0,"No profit","Positive"))</f>
        <v>Positive</v>
      </c>
      <c r="W252" s="7">
        <v>417</v>
      </c>
      <c r="X252" t="s">
        <v>58</v>
      </c>
      <c r="Y252" s="9" t="s">
        <v>18</v>
      </c>
    </row>
    <row r="253" spans="1:25" hidden="1" x14ac:dyDescent="0.3">
      <c r="A253">
        <v>417</v>
      </c>
      <c r="B253">
        <v>92</v>
      </c>
      <c r="C253" s="1">
        <v>41609</v>
      </c>
      <c r="D253" t="s">
        <v>34</v>
      </c>
      <c r="E253" t="s">
        <v>31</v>
      </c>
      <c r="F253">
        <v>28</v>
      </c>
      <c r="G253" t="s">
        <v>58</v>
      </c>
      <c r="H253" t="s">
        <v>25</v>
      </c>
      <c r="I253" t="s">
        <v>26</v>
      </c>
      <c r="J253" t="s">
        <v>27</v>
      </c>
      <c r="K253">
        <v>171</v>
      </c>
      <c r="L253">
        <v>140</v>
      </c>
      <c r="M253">
        <v>24</v>
      </c>
      <c r="N253">
        <v>20</v>
      </c>
      <c r="O253">
        <v>80</v>
      </c>
      <c r="P253">
        <v>52</v>
      </c>
      <c r="Q253" t="str">
        <f t="shared" si="3"/>
        <v>Decaf</v>
      </c>
      <c r="R253" t="str">
        <f>IF(Coffee_chain[[#This Row],[Profit]]&lt;0,"Negative",IF(Coffee_chain[[#This Row],[Profit]]=0,"No profit","Positive"))</f>
        <v>Positive</v>
      </c>
      <c r="U253" t="s">
        <v>27</v>
      </c>
      <c r="V253" t="str">
        <f>IF(Coffee_chain[[#This Row],[Profit]]&lt;0,"Negative",IF(Coffee_chain[[#This Row],[Profit]]=0,"No profit","Positive"))</f>
        <v>Positive</v>
      </c>
      <c r="W253" s="6">
        <v>417</v>
      </c>
      <c r="X253" t="s">
        <v>58</v>
      </c>
      <c r="Y253" s="10" t="s">
        <v>25</v>
      </c>
    </row>
    <row r="254" spans="1:25" hidden="1" x14ac:dyDescent="0.3">
      <c r="A254">
        <v>417</v>
      </c>
      <c r="B254">
        <v>35</v>
      </c>
      <c r="C254" s="1">
        <v>41214</v>
      </c>
      <c r="D254" t="s">
        <v>34</v>
      </c>
      <c r="E254" t="s">
        <v>31</v>
      </c>
      <c r="F254">
        <v>11</v>
      </c>
      <c r="G254" t="s">
        <v>58</v>
      </c>
      <c r="H254" t="s">
        <v>25</v>
      </c>
      <c r="I254" t="s">
        <v>37</v>
      </c>
      <c r="J254" t="s">
        <v>38</v>
      </c>
      <c r="K254">
        <v>82</v>
      </c>
      <c r="L254">
        <v>60</v>
      </c>
      <c r="M254">
        <v>9</v>
      </c>
      <c r="N254">
        <v>10</v>
      </c>
      <c r="O254">
        <v>20</v>
      </c>
      <c r="P254">
        <v>38</v>
      </c>
      <c r="Q254" t="str">
        <f t="shared" si="3"/>
        <v>Regular</v>
      </c>
      <c r="R254" t="str">
        <f>IF(Coffee_chain[[#This Row],[Profit]]&lt;0,"Negative",IF(Coffee_chain[[#This Row],[Profit]]=0,"No profit","Positive"))</f>
        <v>Positive</v>
      </c>
      <c r="U254" t="s">
        <v>38</v>
      </c>
      <c r="V254" t="str">
        <f>IF(Coffee_chain[[#This Row],[Profit]]&lt;0,"Negative",IF(Coffee_chain[[#This Row],[Profit]]=0,"No profit","Positive"))</f>
        <v>Positive</v>
      </c>
      <c r="W254" s="7">
        <v>417</v>
      </c>
      <c r="X254" t="s">
        <v>58</v>
      </c>
      <c r="Y254" s="9" t="s">
        <v>25</v>
      </c>
    </row>
    <row r="255" spans="1:25" x14ac:dyDescent="0.3">
      <c r="A255">
        <v>417</v>
      </c>
      <c r="B255">
        <v>49</v>
      </c>
      <c r="C255" s="1">
        <v>41244</v>
      </c>
      <c r="D255" t="s">
        <v>34</v>
      </c>
      <c r="E255" t="s">
        <v>31</v>
      </c>
      <c r="F255">
        <v>44</v>
      </c>
      <c r="G255" t="s">
        <v>58</v>
      </c>
      <c r="H255" t="s">
        <v>25</v>
      </c>
      <c r="I255" t="s">
        <v>26</v>
      </c>
      <c r="J255" t="s">
        <v>35</v>
      </c>
      <c r="K255">
        <v>118</v>
      </c>
      <c r="L255">
        <v>100</v>
      </c>
      <c r="M255">
        <v>-5</v>
      </c>
      <c r="N255">
        <v>0</v>
      </c>
      <c r="O255">
        <v>40</v>
      </c>
      <c r="P255">
        <v>74</v>
      </c>
      <c r="Q255" t="str">
        <f t="shared" si="3"/>
        <v>Decaf</v>
      </c>
      <c r="R255" t="str">
        <f>IF(Coffee_chain[[#This Row],[Profit]]&lt;0,"Negative",IF(Coffee_chain[[#This Row],[Profit]]=0,"No profit","Positive"))</f>
        <v>Negative</v>
      </c>
      <c r="U255" t="s">
        <v>35</v>
      </c>
      <c r="V255" t="str">
        <f>IF(Coffee_chain[[#This Row],[Profit]]&lt;0,"Negative",IF(Coffee_chain[[#This Row],[Profit]]=0,"No profit","Positive"))</f>
        <v>Negative</v>
      </c>
      <c r="W255" s="6">
        <v>417</v>
      </c>
      <c r="X255" t="s">
        <v>58</v>
      </c>
      <c r="Y255" s="10" t="s">
        <v>25</v>
      </c>
    </row>
    <row r="256" spans="1:25" x14ac:dyDescent="0.3">
      <c r="A256">
        <v>417</v>
      </c>
      <c r="B256">
        <v>25</v>
      </c>
      <c r="C256" s="1">
        <v>41183</v>
      </c>
      <c r="D256" t="s">
        <v>34</v>
      </c>
      <c r="E256" t="s">
        <v>31</v>
      </c>
      <c r="F256">
        <v>9</v>
      </c>
      <c r="G256" t="s">
        <v>58</v>
      </c>
      <c r="H256" t="s">
        <v>25</v>
      </c>
      <c r="I256" t="s">
        <v>37</v>
      </c>
      <c r="J256" t="s">
        <v>40</v>
      </c>
      <c r="K256">
        <v>56</v>
      </c>
      <c r="L256">
        <v>30</v>
      </c>
      <c r="M256">
        <v>-11</v>
      </c>
      <c r="N256">
        <v>0</v>
      </c>
      <c r="O256">
        <v>10</v>
      </c>
      <c r="P256">
        <v>42</v>
      </c>
      <c r="Q256" t="str">
        <f t="shared" si="3"/>
        <v>Regular</v>
      </c>
      <c r="R256" t="str">
        <f>IF(Coffee_chain[[#This Row],[Profit]]&lt;0,"Negative",IF(Coffee_chain[[#This Row],[Profit]]=0,"No profit","Positive"))</f>
        <v>Negative</v>
      </c>
      <c r="U256" t="s">
        <v>40</v>
      </c>
      <c r="V256" t="str">
        <f>IF(Coffee_chain[[#This Row],[Profit]]&lt;0,"Negative",IF(Coffee_chain[[#This Row],[Profit]]=0,"No profit","Positive"))</f>
        <v>Negative</v>
      </c>
      <c r="W256" s="7">
        <v>417</v>
      </c>
      <c r="X256" t="s">
        <v>58</v>
      </c>
      <c r="Y256" s="9" t="s">
        <v>25</v>
      </c>
    </row>
    <row r="257" spans="1:25" x14ac:dyDescent="0.3">
      <c r="A257">
        <v>417</v>
      </c>
      <c r="B257">
        <v>86</v>
      </c>
      <c r="C257" s="1">
        <v>41548</v>
      </c>
      <c r="D257" t="s">
        <v>34</v>
      </c>
      <c r="E257" t="s">
        <v>31</v>
      </c>
      <c r="F257">
        <v>26</v>
      </c>
      <c r="G257" t="s">
        <v>58</v>
      </c>
      <c r="H257" t="s">
        <v>25</v>
      </c>
      <c r="I257" t="s">
        <v>26</v>
      </c>
      <c r="J257" t="s">
        <v>27</v>
      </c>
      <c r="K257">
        <v>116</v>
      </c>
      <c r="L257">
        <v>80</v>
      </c>
      <c r="M257">
        <v>-39</v>
      </c>
      <c r="N257">
        <v>10</v>
      </c>
      <c r="O257">
        <v>60</v>
      </c>
      <c r="P257">
        <v>49</v>
      </c>
      <c r="Q257" t="str">
        <f t="shared" si="3"/>
        <v>Decaf</v>
      </c>
      <c r="R257" t="str">
        <f>IF(Coffee_chain[[#This Row],[Profit]]&lt;0,"Negative",IF(Coffee_chain[[#This Row],[Profit]]=0,"No profit","Positive"))</f>
        <v>Negative</v>
      </c>
      <c r="U257" t="s">
        <v>27</v>
      </c>
      <c r="V257" t="str">
        <f>IF(Coffee_chain[[#This Row],[Profit]]&lt;0,"Negative",IF(Coffee_chain[[#This Row],[Profit]]=0,"No profit","Positive"))</f>
        <v>Negative</v>
      </c>
      <c r="W257" s="6">
        <v>417</v>
      </c>
      <c r="X257" t="s">
        <v>58</v>
      </c>
      <c r="Y257" s="10" t="s">
        <v>25</v>
      </c>
    </row>
    <row r="258" spans="1:25" hidden="1" x14ac:dyDescent="0.3">
      <c r="A258">
        <v>419</v>
      </c>
      <c r="B258">
        <v>91</v>
      </c>
      <c r="C258" s="1">
        <v>41548</v>
      </c>
      <c r="D258" t="s">
        <v>16</v>
      </c>
      <c r="E258" t="s">
        <v>31</v>
      </c>
      <c r="F258">
        <v>28</v>
      </c>
      <c r="G258" t="s">
        <v>52</v>
      </c>
      <c r="H258" t="s">
        <v>25</v>
      </c>
      <c r="I258" t="s">
        <v>37</v>
      </c>
      <c r="J258" t="s">
        <v>40</v>
      </c>
      <c r="K258">
        <v>232</v>
      </c>
      <c r="L258">
        <v>150</v>
      </c>
      <c r="M258">
        <v>113</v>
      </c>
      <c r="N258">
        <v>80</v>
      </c>
      <c r="O258">
        <v>50</v>
      </c>
      <c r="P258">
        <v>51</v>
      </c>
      <c r="Q258" t="str">
        <f t="shared" ref="Q258:Q321" si="4">IF(J258="Lemon","Decaf",IF(J258="Mint","Decaf",IF(J258="Decaf Espresso","Decaf",IF(J258="Decaf Irish Cream","Decaf",IF(J258="Chamomile","Decaf","Regular")))))</f>
        <v>Regular</v>
      </c>
      <c r="R258" t="str">
        <f>IF(Coffee_chain[[#This Row],[Profit]]&lt;0,"Negative",IF(Coffee_chain[[#This Row],[Profit]]=0,"No profit","Positive"))</f>
        <v>Positive</v>
      </c>
      <c r="U258" t="s">
        <v>40</v>
      </c>
      <c r="V258" t="str">
        <f>IF(Coffee_chain[[#This Row],[Profit]]&lt;0,"Negative",IF(Coffee_chain[[#This Row],[Profit]]=0,"No profit","Positive"))</f>
        <v>Positive</v>
      </c>
      <c r="W258" s="7">
        <v>419</v>
      </c>
      <c r="X258" t="s">
        <v>52</v>
      </c>
      <c r="Y258" s="9" t="s">
        <v>25</v>
      </c>
    </row>
    <row r="259" spans="1:25" hidden="1" x14ac:dyDescent="0.3">
      <c r="A259">
        <v>419</v>
      </c>
      <c r="B259">
        <v>82</v>
      </c>
      <c r="C259" s="1">
        <v>41548</v>
      </c>
      <c r="D259" t="s">
        <v>16</v>
      </c>
      <c r="E259" t="s">
        <v>31</v>
      </c>
      <c r="F259">
        <v>27</v>
      </c>
      <c r="G259" t="s">
        <v>52</v>
      </c>
      <c r="H259" t="s">
        <v>25</v>
      </c>
      <c r="I259" t="s">
        <v>37</v>
      </c>
      <c r="J259" t="s">
        <v>38</v>
      </c>
      <c r="K259">
        <v>218</v>
      </c>
      <c r="L259">
        <v>140</v>
      </c>
      <c r="M259">
        <v>96</v>
      </c>
      <c r="N259">
        <v>60</v>
      </c>
      <c r="O259">
        <v>50</v>
      </c>
      <c r="P259">
        <v>58</v>
      </c>
      <c r="Q259" t="str">
        <f t="shared" si="4"/>
        <v>Regular</v>
      </c>
      <c r="R259" t="str">
        <f>IF(Coffee_chain[[#This Row],[Profit]]&lt;0,"Negative",IF(Coffee_chain[[#This Row],[Profit]]=0,"No profit","Positive"))</f>
        <v>Positive</v>
      </c>
      <c r="U259" t="s">
        <v>38</v>
      </c>
      <c r="V259" t="str">
        <f>IF(Coffee_chain[[#This Row],[Profit]]&lt;0,"Negative",IF(Coffee_chain[[#This Row],[Profit]]=0,"No profit","Positive"))</f>
        <v>Positive</v>
      </c>
      <c r="W259" s="6">
        <v>419</v>
      </c>
      <c r="X259" t="s">
        <v>52</v>
      </c>
      <c r="Y259" s="10" t="s">
        <v>25</v>
      </c>
    </row>
    <row r="260" spans="1:25" hidden="1" x14ac:dyDescent="0.3">
      <c r="A260">
        <v>419</v>
      </c>
      <c r="B260">
        <v>102</v>
      </c>
      <c r="C260" s="1">
        <v>41214</v>
      </c>
      <c r="D260" t="s">
        <v>16</v>
      </c>
      <c r="E260" t="s">
        <v>31</v>
      </c>
      <c r="F260">
        <v>31</v>
      </c>
      <c r="G260" t="s">
        <v>52</v>
      </c>
      <c r="H260" t="s">
        <v>25</v>
      </c>
      <c r="I260" t="s">
        <v>37</v>
      </c>
      <c r="J260" t="s">
        <v>40</v>
      </c>
      <c r="K260">
        <v>245</v>
      </c>
      <c r="L260">
        <v>200</v>
      </c>
      <c r="M260">
        <v>89</v>
      </c>
      <c r="N260">
        <v>70</v>
      </c>
      <c r="O260">
        <v>80</v>
      </c>
      <c r="P260">
        <v>54</v>
      </c>
      <c r="Q260" t="str">
        <f t="shared" si="4"/>
        <v>Regular</v>
      </c>
      <c r="R260" t="str">
        <f>IF(Coffee_chain[[#This Row],[Profit]]&lt;0,"Negative",IF(Coffee_chain[[#This Row],[Profit]]=0,"No profit","Positive"))</f>
        <v>Positive</v>
      </c>
      <c r="U260" t="s">
        <v>40</v>
      </c>
      <c r="V260" t="str">
        <f>IF(Coffee_chain[[#This Row],[Profit]]&lt;0,"Negative",IF(Coffee_chain[[#This Row],[Profit]]=0,"No profit","Positive"))</f>
        <v>Positive</v>
      </c>
      <c r="W260" s="7">
        <v>419</v>
      </c>
      <c r="X260" t="s">
        <v>52</v>
      </c>
      <c r="Y260" s="9" t="s">
        <v>25</v>
      </c>
    </row>
    <row r="261" spans="1:25" hidden="1" x14ac:dyDescent="0.3">
      <c r="A261">
        <v>419</v>
      </c>
      <c r="B261">
        <v>36</v>
      </c>
      <c r="C261" s="1">
        <v>41579</v>
      </c>
      <c r="D261" t="s">
        <v>16</v>
      </c>
      <c r="E261" t="s">
        <v>31</v>
      </c>
      <c r="F261">
        <v>10</v>
      </c>
      <c r="G261" t="s">
        <v>52</v>
      </c>
      <c r="H261" t="s">
        <v>25</v>
      </c>
      <c r="I261" t="s">
        <v>26</v>
      </c>
      <c r="J261" t="s">
        <v>27</v>
      </c>
      <c r="K261">
        <v>94</v>
      </c>
      <c r="L261">
        <v>80</v>
      </c>
      <c r="M261">
        <v>45</v>
      </c>
      <c r="N261">
        <v>40</v>
      </c>
      <c r="O261">
        <v>30</v>
      </c>
      <c r="P261">
        <v>22</v>
      </c>
      <c r="Q261" t="str">
        <f t="shared" si="4"/>
        <v>Decaf</v>
      </c>
      <c r="R261" t="str">
        <f>IF(Coffee_chain[[#This Row],[Profit]]&lt;0,"Negative",IF(Coffee_chain[[#This Row],[Profit]]=0,"No profit","Positive"))</f>
        <v>Positive</v>
      </c>
      <c r="U261" t="s">
        <v>27</v>
      </c>
      <c r="V261" t="str">
        <f>IF(Coffee_chain[[#This Row],[Profit]]&lt;0,"Negative",IF(Coffee_chain[[#This Row],[Profit]]=0,"No profit","Positive"))</f>
        <v>Positive</v>
      </c>
      <c r="W261" s="6">
        <v>419</v>
      </c>
      <c r="X261" t="s">
        <v>52</v>
      </c>
      <c r="Y261" s="10" t="s">
        <v>25</v>
      </c>
    </row>
    <row r="262" spans="1:25" hidden="1" x14ac:dyDescent="0.3">
      <c r="A262">
        <v>419</v>
      </c>
      <c r="B262">
        <v>54</v>
      </c>
      <c r="C262" s="1">
        <v>41548</v>
      </c>
      <c r="D262" t="s">
        <v>16</v>
      </c>
      <c r="E262" t="s">
        <v>31</v>
      </c>
      <c r="F262">
        <v>20</v>
      </c>
      <c r="G262" t="s">
        <v>52</v>
      </c>
      <c r="H262" t="s">
        <v>18</v>
      </c>
      <c r="I262" t="s">
        <v>19</v>
      </c>
      <c r="J262" t="s">
        <v>30</v>
      </c>
      <c r="K262">
        <v>128</v>
      </c>
      <c r="L262">
        <v>170</v>
      </c>
      <c r="M262">
        <v>18</v>
      </c>
      <c r="N262">
        <v>70</v>
      </c>
      <c r="O262">
        <v>70</v>
      </c>
      <c r="P262">
        <v>54</v>
      </c>
      <c r="Q262" t="str">
        <f t="shared" si="4"/>
        <v>Decaf</v>
      </c>
      <c r="R262" t="str">
        <f>IF(Coffee_chain[[#This Row],[Profit]]&lt;0,"Negative",IF(Coffee_chain[[#This Row],[Profit]]=0,"No profit","Positive"))</f>
        <v>Positive</v>
      </c>
      <c r="U262" t="s">
        <v>30</v>
      </c>
      <c r="V262" t="str">
        <f>IF(Coffee_chain[[#This Row],[Profit]]&lt;0,"Negative",IF(Coffee_chain[[#This Row],[Profit]]=0,"No profit","Positive"))</f>
        <v>Positive</v>
      </c>
      <c r="W262" s="7">
        <v>419</v>
      </c>
      <c r="X262" t="s">
        <v>52</v>
      </c>
      <c r="Y262" s="9" t="s">
        <v>18</v>
      </c>
    </row>
    <row r="263" spans="1:25" hidden="1" x14ac:dyDescent="0.3">
      <c r="A263">
        <v>419</v>
      </c>
      <c r="B263">
        <v>55</v>
      </c>
      <c r="C263" s="1">
        <v>41214</v>
      </c>
      <c r="D263" t="s">
        <v>16</v>
      </c>
      <c r="E263" t="s">
        <v>31</v>
      </c>
      <c r="F263">
        <v>20</v>
      </c>
      <c r="G263" t="s">
        <v>52</v>
      </c>
      <c r="H263" t="s">
        <v>18</v>
      </c>
      <c r="I263" t="s">
        <v>19</v>
      </c>
      <c r="J263" t="s">
        <v>30</v>
      </c>
      <c r="K263">
        <v>124</v>
      </c>
      <c r="L263">
        <v>150</v>
      </c>
      <c r="M263">
        <v>16</v>
      </c>
      <c r="N263">
        <v>40</v>
      </c>
      <c r="O263">
        <v>70</v>
      </c>
      <c r="P263">
        <v>53</v>
      </c>
      <c r="Q263" t="str">
        <f t="shared" si="4"/>
        <v>Decaf</v>
      </c>
      <c r="R263" t="str">
        <f>IF(Coffee_chain[[#This Row],[Profit]]&lt;0,"Negative",IF(Coffee_chain[[#This Row],[Profit]]=0,"No profit","Positive"))</f>
        <v>Positive</v>
      </c>
      <c r="U263" t="s">
        <v>30</v>
      </c>
      <c r="V263" t="str">
        <f>IF(Coffee_chain[[#This Row],[Profit]]&lt;0,"Negative",IF(Coffee_chain[[#This Row],[Profit]]=0,"No profit","Positive"))</f>
        <v>Positive</v>
      </c>
      <c r="W263" s="6">
        <v>419</v>
      </c>
      <c r="X263" t="s">
        <v>52</v>
      </c>
      <c r="Y263" s="10" t="s">
        <v>18</v>
      </c>
    </row>
    <row r="264" spans="1:25" hidden="1" x14ac:dyDescent="0.3">
      <c r="A264">
        <v>419</v>
      </c>
      <c r="B264">
        <v>46</v>
      </c>
      <c r="C264" s="1">
        <v>41609</v>
      </c>
      <c r="D264" t="s">
        <v>16</v>
      </c>
      <c r="E264" t="s">
        <v>31</v>
      </c>
      <c r="F264">
        <v>17</v>
      </c>
      <c r="G264" t="s">
        <v>52</v>
      </c>
      <c r="H264" t="s">
        <v>18</v>
      </c>
      <c r="I264" t="s">
        <v>19</v>
      </c>
      <c r="J264" t="s">
        <v>30</v>
      </c>
      <c r="K264">
        <v>110</v>
      </c>
      <c r="L264">
        <v>130</v>
      </c>
      <c r="M264">
        <v>9</v>
      </c>
      <c r="N264">
        <v>40</v>
      </c>
      <c r="O264">
        <v>50</v>
      </c>
      <c r="P264">
        <v>51</v>
      </c>
      <c r="Q264" t="str">
        <f t="shared" si="4"/>
        <v>Decaf</v>
      </c>
      <c r="R264" t="str">
        <f>IF(Coffee_chain[[#This Row],[Profit]]&lt;0,"Negative",IF(Coffee_chain[[#This Row],[Profit]]=0,"No profit","Positive"))</f>
        <v>Positive</v>
      </c>
      <c r="U264" t="s">
        <v>30</v>
      </c>
      <c r="V264" t="str">
        <f>IF(Coffee_chain[[#This Row],[Profit]]&lt;0,"Negative",IF(Coffee_chain[[#This Row],[Profit]]=0,"No profit","Positive"))</f>
        <v>Positive</v>
      </c>
      <c r="W264" s="7">
        <v>419</v>
      </c>
      <c r="X264" t="s">
        <v>52</v>
      </c>
      <c r="Y264" s="9" t="s">
        <v>18</v>
      </c>
    </row>
    <row r="265" spans="1:25" x14ac:dyDescent="0.3">
      <c r="A265">
        <v>419</v>
      </c>
      <c r="B265">
        <v>47</v>
      </c>
      <c r="C265" s="1">
        <v>41244</v>
      </c>
      <c r="D265" t="s">
        <v>16</v>
      </c>
      <c r="E265" t="s">
        <v>31</v>
      </c>
      <c r="F265">
        <v>42</v>
      </c>
      <c r="G265" t="s">
        <v>52</v>
      </c>
      <c r="H265" t="s">
        <v>18</v>
      </c>
      <c r="I265" t="s">
        <v>22</v>
      </c>
      <c r="J265" t="s">
        <v>47</v>
      </c>
      <c r="K265">
        <v>112</v>
      </c>
      <c r="L265">
        <v>110</v>
      </c>
      <c r="M265">
        <v>-6</v>
      </c>
      <c r="N265">
        <v>10</v>
      </c>
      <c r="O265">
        <v>40</v>
      </c>
      <c r="P265">
        <v>71</v>
      </c>
      <c r="Q265" t="str">
        <f t="shared" si="4"/>
        <v>Decaf</v>
      </c>
      <c r="R265" t="str">
        <f>IF(Coffee_chain[[#This Row],[Profit]]&lt;0,"Negative",IF(Coffee_chain[[#This Row],[Profit]]=0,"No profit","Positive"))</f>
        <v>Negative</v>
      </c>
      <c r="U265" t="s">
        <v>47</v>
      </c>
      <c r="V265" t="str">
        <f>IF(Coffee_chain[[#This Row],[Profit]]&lt;0,"Negative",IF(Coffee_chain[[#This Row],[Profit]]=0,"No profit","Positive"))</f>
        <v>Negative</v>
      </c>
      <c r="W265" s="6">
        <v>419</v>
      </c>
      <c r="X265" t="s">
        <v>52</v>
      </c>
      <c r="Y265" s="10" t="s">
        <v>18</v>
      </c>
    </row>
    <row r="266" spans="1:25" hidden="1" x14ac:dyDescent="0.3">
      <c r="A266">
        <v>425</v>
      </c>
      <c r="B266">
        <v>60</v>
      </c>
      <c r="C266" s="1">
        <v>41548</v>
      </c>
      <c r="D266" t="s">
        <v>34</v>
      </c>
      <c r="E266" t="s">
        <v>28</v>
      </c>
      <c r="F266">
        <v>18</v>
      </c>
      <c r="G266" t="s">
        <v>49</v>
      </c>
      <c r="H266" t="s">
        <v>25</v>
      </c>
      <c r="I266" t="s">
        <v>37</v>
      </c>
      <c r="J266" t="s">
        <v>38</v>
      </c>
      <c r="K266">
        <v>169</v>
      </c>
      <c r="L266">
        <v>70</v>
      </c>
      <c r="M266">
        <v>85</v>
      </c>
      <c r="N266">
        <v>40</v>
      </c>
      <c r="O266">
        <v>20</v>
      </c>
      <c r="P266">
        <v>42</v>
      </c>
      <c r="Q266" t="str">
        <f t="shared" si="4"/>
        <v>Regular</v>
      </c>
      <c r="R266" t="str">
        <f>IF(Coffee_chain[[#This Row],[Profit]]&lt;0,"Negative",IF(Coffee_chain[[#This Row],[Profit]]=0,"No profit","Positive"))</f>
        <v>Positive</v>
      </c>
      <c r="U266" t="s">
        <v>38</v>
      </c>
      <c r="V266" t="str">
        <f>IF(Coffee_chain[[#This Row],[Profit]]&lt;0,"Negative",IF(Coffee_chain[[#This Row],[Profit]]=0,"No profit","Positive"))</f>
        <v>Positive</v>
      </c>
      <c r="W266" s="7">
        <v>425</v>
      </c>
      <c r="X266" t="s">
        <v>49</v>
      </c>
      <c r="Y266" s="9" t="s">
        <v>25</v>
      </c>
    </row>
    <row r="267" spans="1:25" hidden="1" x14ac:dyDescent="0.3">
      <c r="A267">
        <v>425</v>
      </c>
      <c r="B267">
        <v>49</v>
      </c>
      <c r="C267" s="1">
        <v>41609</v>
      </c>
      <c r="D267" t="s">
        <v>34</v>
      </c>
      <c r="E267" t="s">
        <v>28</v>
      </c>
      <c r="F267">
        <v>13</v>
      </c>
      <c r="G267" t="s">
        <v>49</v>
      </c>
      <c r="H267" t="s">
        <v>25</v>
      </c>
      <c r="I267" t="s">
        <v>26</v>
      </c>
      <c r="J267" t="s">
        <v>27</v>
      </c>
      <c r="K267">
        <v>128</v>
      </c>
      <c r="L267">
        <v>110</v>
      </c>
      <c r="M267">
        <v>68</v>
      </c>
      <c r="N267">
        <v>50</v>
      </c>
      <c r="O267">
        <v>40</v>
      </c>
      <c r="P267">
        <v>25</v>
      </c>
      <c r="Q267" t="str">
        <f t="shared" si="4"/>
        <v>Decaf</v>
      </c>
      <c r="R267" t="str">
        <f>IF(Coffee_chain[[#This Row],[Profit]]&lt;0,"Negative",IF(Coffee_chain[[#This Row],[Profit]]=0,"No profit","Positive"))</f>
        <v>Positive</v>
      </c>
      <c r="U267" t="s">
        <v>27</v>
      </c>
      <c r="V267" t="str">
        <f>IF(Coffee_chain[[#This Row],[Profit]]&lt;0,"Negative",IF(Coffee_chain[[#This Row],[Profit]]=0,"No profit","Positive"))</f>
        <v>Positive</v>
      </c>
      <c r="W267" s="6">
        <v>425</v>
      </c>
      <c r="X267" t="s">
        <v>49</v>
      </c>
      <c r="Y267" s="10" t="s">
        <v>25</v>
      </c>
    </row>
    <row r="268" spans="1:25" hidden="1" x14ac:dyDescent="0.3">
      <c r="A268">
        <v>425</v>
      </c>
      <c r="B268">
        <v>75</v>
      </c>
      <c r="C268" s="1">
        <v>41579</v>
      </c>
      <c r="D268" t="s">
        <v>34</v>
      </c>
      <c r="E268" t="s">
        <v>28</v>
      </c>
      <c r="F268">
        <v>23</v>
      </c>
      <c r="G268" t="s">
        <v>49</v>
      </c>
      <c r="H268" t="s">
        <v>18</v>
      </c>
      <c r="I268" t="s">
        <v>19</v>
      </c>
      <c r="J268" t="s">
        <v>30</v>
      </c>
      <c r="K268">
        <v>175</v>
      </c>
      <c r="L268">
        <v>150</v>
      </c>
      <c r="M268">
        <v>67</v>
      </c>
      <c r="N268">
        <v>40</v>
      </c>
      <c r="O268">
        <v>70</v>
      </c>
      <c r="P268">
        <v>44</v>
      </c>
      <c r="Q268" t="str">
        <f t="shared" si="4"/>
        <v>Decaf</v>
      </c>
      <c r="R268" t="str">
        <f>IF(Coffee_chain[[#This Row],[Profit]]&lt;0,"Negative",IF(Coffee_chain[[#This Row],[Profit]]=0,"No profit","Positive"))</f>
        <v>Positive</v>
      </c>
      <c r="U268" t="s">
        <v>30</v>
      </c>
      <c r="V268" t="str">
        <f>IF(Coffee_chain[[#This Row],[Profit]]&lt;0,"Negative",IF(Coffee_chain[[#This Row],[Profit]]=0,"No profit","Positive"))</f>
        <v>Positive</v>
      </c>
      <c r="W268" s="7">
        <v>425</v>
      </c>
      <c r="X268" t="s">
        <v>49</v>
      </c>
      <c r="Y268" s="9" t="s">
        <v>18</v>
      </c>
    </row>
    <row r="269" spans="1:25" hidden="1" x14ac:dyDescent="0.3">
      <c r="A269">
        <v>425</v>
      </c>
      <c r="B269">
        <v>63</v>
      </c>
      <c r="C269" s="1">
        <v>41214</v>
      </c>
      <c r="D269" t="s">
        <v>34</v>
      </c>
      <c r="E269" t="s">
        <v>28</v>
      </c>
      <c r="F269">
        <v>20</v>
      </c>
      <c r="G269" t="s">
        <v>49</v>
      </c>
      <c r="H269" t="s">
        <v>18</v>
      </c>
      <c r="I269" t="s">
        <v>22</v>
      </c>
      <c r="J269" t="s">
        <v>23</v>
      </c>
      <c r="K269">
        <v>156</v>
      </c>
      <c r="L269">
        <v>180</v>
      </c>
      <c r="M269">
        <v>50</v>
      </c>
      <c r="N269">
        <v>70</v>
      </c>
      <c r="O269">
        <v>70</v>
      </c>
      <c r="P269">
        <v>43</v>
      </c>
      <c r="Q269" t="str">
        <f t="shared" si="4"/>
        <v>Regular</v>
      </c>
      <c r="R269" t="str">
        <f>IF(Coffee_chain[[#This Row],[Profit]]&lt;0,"Negative",IF(Coffee_chain[[#This Row],[Profit]]=0,"No profit","Positive"))</f>
        <v>Positive</v>
      </c>
      <c r="U269" t="s">
        <v>23</v>
      </c>
      <c r="V269" t="str">
        <f>IF(Coffee_chain[[#This Row],[Profit]]&lt;0,"Negative",IF(Coffee_chain[[#This Row],[Profit]]=0,"No profit","Positive"))</f>
        <v>Positive</v>
      </c>
      <c r="W269" s="6">
        <v>425</v>
      </c>
      <c r="X269" t="s">
        <v>49</v>
      </c>
      <c r="Y269" s="10" t="s">
        <v>18</v>
      </c>
    </row>
    <row r="270" spans="1:25" hidden="1" x14ac:dyDescent="0.3">
      <c r="A270">
        <v>425</v>
      </c>
      <c r="B270">
        <v>53</v>
      </c>
      <c r="C270" s="1">
        <v>41214</v>
      </c>
      <c r="D270" t="s">
        <v>34</v>
      </c>
      <c r="E270" t="s">
        <v>28</v>
      </c>
      <c r="F270">
        <v>16</v>
      </c>
      <c r="G270" t="s">
        <v>49</v>
      </c>
      <c r="H270" t="s">
        <v>25</v>
      </c>
      <c r="I270" t="s">
        <v>37</v>
      </c>
      <c r="J270" t="s">
        <v>38</v>
      </c>
      <c r="K270">
        <v>141</v>
      </c>
      <c r="L270">
        <v>100</v>
      </c>
      <c r="M270">
        <v>49</v>
      </c>
      <c r="N270">
        <v>50</v>
      </c>
      <c r="O270">
        <v>30</v>
      </c>
      <c r="P270">
        <v>39</v>
      </c>
      <c r="Q270" t="str">
        <f t="shared" si="4"/>
        <v>Regular</v>
      </c>
      <c r="R270" t="str">
        <f>IF(Coffee_chain[[#This Row],[Profit]]&lt;0,"Negative",IF(Coffee_chain[[#This Row],[Profit]]=0,"No profit","Positive"))</f>
        <v>Positive</v>
      </c>
      <c r="U270" t="s">
        <v>38</v>
      </c>
      <c r="V270" t="str">
        <f>IF(Coffee_chain[[#This Row],[Profit]]&lt;0,"Negative",IF(Coffee_chain[[#This Row],[Profit]]=0,"No profit","Positive"))</f>
        <v>Positive</v>
      </c>
      <c r="W270" s="7">
        <v>425</v>
      </c>
      <c r="X270" t="s">
        <v>49</v>
      </c>
      <c r="Y270" s="9" t="s">
        <v>25</v>
      </c>
    </row>
    <row r="271" spans="1:25" hidden="1" x14ac:dyDescent="0.3">
      <c r="A271">
        <v>425</v>
      </c>
      <c r="B271">
        <v>48</v>
      </c>
      <c r="C271" s="1">
        <v>41183</v>
      </c>
      <c r="D271" t="s">
        <v>34</v>
      </c>
      <c r="E271" t="s">
        <v>28</v>
      </c>
      <c r="F271">
        <v>13</v>
      </c>
      <c r="G271" t="s">
        <v>49</v>
      </c>
      <c r="H271" t="s">
        <v>25</v>
      </c>
      <c r="I271" t="s">
        <v>26</v>
      </c>
      <c r="J271" t="s">
        <v>27</v>
      </c>
      <c r="K271">
        <v>119</v>
      </c>
      <c r="L271">
        <v>90</v>
      </c>
      <c r="M271">
        <v>47</v>
      </c>
      <c r="N271">
        <v>60</v>
      </c>
      <c r="O271">
        <v>30</v>
      </c>
      <c r="P271">
        <v>24</v>
      </c>
      <c r="Q271" t="str">
        <f t="shared" si="4"/>
        <v>Decaf</v>
      </c>
      <c r="R271" t="str">
        <f>IF(Coffee_chain[[#This Row],[Profit]]&lt;0,"Negative",IF(Coffee_chain[[#This Row],[Profit]]=0,"No profit","Positive"))</f>
        <v>Positive</v>
      </c>
      <c r="U271" t="s">
        <v>27</v>
      </c>
      <c r="V271" t="str">
        <f>IF(Coffee_chain[[#This Row],[Profit]]&lt;0,"Negative",IF(Coffee_chain[[#This Row],[Profit]]=0,"No profit","Positive"))</f>
        <v>Positive</v>
      </c>
      <c r="W271" s="6">
        <v>425</v>
      </c>
      <c r="X271" t="s">
        <v>49</v>
      </c>
      <c r="Y271" s="10" t="s">
        <v>25</v>
      </c>
    </row>
    <row r="272" spans="1:25" hidden="1" x14ac:dyDescent="0.3">
      <c r="A272">
        <v>425</v>
      </c>
      <c r="B272">
        <v>49</v>
      </c>
      <c r="C272" s="1">
        <v>41244</v>
      </c>
      <c r="D272" t="s">
        <v>34</v>
      </c>
      <c r="E272" t="s">
        <v>28</v>
      </c>
      <c r="F272">
        <v>13</v>
      </c>
      <c r="G272" t="s">
        <v>49</v>
      </c>
      <c r="H272" t="s">
        <v>25</v>
      </c>
      <c r="I272" t="s">
        <v>26</v>
      </c>
      <c r="J272" t="s">
        <v>27</v>
      </c>
      <c r="K272">
        <v>120</v>
      </c>
      <c r="L272">
        <v>110</v>
      </c>
      <c r="M272">
        <v>46</v>
      </c>
      <c r="N272">
        <v>50</v>
      </c>
      <c r="O272">
        <v>40</v>
      </c>
      <c r="P272">
        <v>25</v>
      </c>
      <c r="Q272" t="str">
        <f t="shared" si="4"/>
        <v>Decaf</v>
      </c>
      <c r="R272" t="str">
        <f>IF(Coffee_chain[[#This Row],[Profit]]&lt;0,"Negative",IF(Coffee_chain[[#This Row],[Profit]]=0,"No profit","Positive"))</f>
        <v>Positive</v>
      </c>
      <c r="U272" t="s">
        <v>27</v>
      </c>
      <c r="V272" t="str">
        <f>IF(Coffee_chain[[#This Row],[Profit]]&lt;0,"Negative",IF(Coffee_chain[[#This Row],[Profit]]=0,"No profit","Positive"))</f>
        <v>Positive</v>
      </c>
      <c r="W272" s="7">
        <v>425</v>
      </c>
      <c r="X272" t="s">
        <v>49</v>
      </c>
      <c r="Y272" s="9" t="s">
        <v>25</v>
      </c>
    </row>
    <row r="273" spans="1:25" hidden="1" x14ac:dyDescent="0.3">
      <c r="A273">
        <v>425</v>
      </c>
      <c r="B273">
        <v>56</v>
      </c>
      <c r="C273" s="1">
        <v>41548</v>
      </c>
      <c r="D273" t="s">
        <v>34</v>
      </c>
      <c r="E273" t="s">
        <v>28</v>
      </c>
      <c r="F273">
        <v>21</v>
      </c>
      <c r="G273" t="s">
        <v>49</v>
      </c>
      <c r="H273" t="s">
        <v>18</v>
      </c>
      <c r="I273" t="s">
        <v>19</v>
      </c>
      <c r="J273" t="s">
        <v>32</v>
      </c>
      <c r="K273">
        <v>134</v>
      </c>
      <c r="L273">
        <v>110</v>
      </c>
      <c r="M273">
        <v>24</v>
      </c>
      <c r="N273">
        <v>50</v>
      </c>
      <c r="O273">
        <v>40</v>
      </c>
      <c r="P273">
        <v>54</v>
      </c>
      <c r="Q273" t="str">
        <f t="shared" si="4"/>
        <v>Regular</v>
      </c>
      <c r="R273" t="str">
        <f>IF(Coffee_chain[[#This Row],[Profit]]&lt;0,"Negative",IF(Coffee_chain[[#This Row],[Profit]]=0,"No profit","Positive"))</f>
        <v>Positive</v>
      </c>
      <c r="U273" t="s">
        <v>32</v>
      </c>
      <c r="V273" t="str">
        <f>IF(Coffee_chain[[#This Row],[Profit]]&lt;0,"Negative",IF(Coffee_chain[[#This Row],[Profit]]=0,"No profit","Positive"))</f>
        <v>Positive</v>
      </c>
      <c r="W273" s="6">
        <v>425</v>
      </c>
      <c r="X273" t="s">
        <v>49</v>
      </c>
      <c r="Y273" s="10" t="s">
        <v>18</v>
      </c>
    </row>
    <row r="274" spans="1:25" hidden="1" x14ac:dyDescent="0.3">
      <c r="A274">
        <v>425</v>
      </c>
      <c r="B274">
        <v>96</v>
      </c>
      <c r="C274" s="1">
        <v>41183</v>
      </c>
      <c r="D274" t="s">
        <v>34</v>
      </c>
      <c r="E274" t="s">
        <v>28</v>
      </c>
      <c r="F274">
        <v>87</v>
      </c>
      <c r="G274" t="s">
        <v>49</v>
      </c>
      <c r="H274" t="s">
        <v>18</v>
      </c>
      <c r="I274" t="s">
        <v>22</v>
      </c>
      <c r="J274" t="s">
        <v>47</v>
      </c>
      <c r="K274">
        <v>230</v>
      </c>
      <c r="L274">
        <v>330</v>
      </c>
      <c r="M274">
        <v>17</v>
      </c>
      <c r="N274">
        <v>100</v>
      </c>
      <c r="O274">
        <v>140</v>
      </c>
      <c r="P274">
        <v>117</v>
      </c>
      <c r="Q274" t="str">
        <f t="shared" si="4"/>
        <v>Decaf</v>
      </c>
      <c r="R274" t="str">
        <f>IF(Coffee_chain[[#This Row],[Profit]]&lt;0,"Negative",IF(Coffee_chain[[#This Row],[Profit]]=0,"No profit","Positive"))</f>
        <v>Positive</v>
      </c>
      <c r="U274" t="s">
        <v>47</v>
      </c>
      <c r="V274" t="str">
        <f>IF(Coffee_chain[[#This Row],[Profit]]&lt;0,"Negative",IF(Coffee_chain[[#This Row],[Profit]]=0,"No profit","Positive"))</f>
        <v>Positive</v>
      </c>
      <c r="W274" s="7">
        <v>425</v>
      </c>
      <c r="X274" t="s">
        <v>49</v>
      </c>
      <c r="Y274" s="9" t="s">
        <v>18</v>
      </c>
    </row>
    <row r="275" spans="1:25" hidden="1" x14ac:dyDescent="0.3">
      <c r="A275">
        <v>425</v>
      </c>
      <c r="B275">
        <v>22</v>
      </c>
      <c r="C275" s="1">
        <v>41579</v>
      </c>
      <c r="D275" t="s">
        <v>34</v>
      </c>
      <c r="E275" t="s">
        <v>28</v>
      </c>
      <c r="F275">
        <v>7</v>
      </c>
      <c r="G275" t="s">
        <v>49</v>
      </c>
      <c r="H275" t="s">
        <v>18</v>
      </c>
      <c r="I275" t="s">
        <v>19</v>
      </c>
      <c r="J275" t="s">
        <v>43</v>
      </c>
      <c r="K275">
        <v>55</v>
      </c>
      <c r="L275">
        <v>50</v>
      </c>
      <c r="M275">
        <v>16</v>
      </c>
      <c r="N275">
        <v>20</v>
      </c>
      <c r="O275">
        <v>20</v>
      </c>
      <c r="P275">
        <v>19</v>
      </c>
      <c r="Q275" t="str">
        <f t="shared" si="4"/>
        <v>Regular</v>
      </c>
      <c r="R275" t="str">
        <f>IF(Coffee_chain[[#This Row],[Profit]]&lt;0,"Negative",IF(Coffee_chain[[#This Row],[Profit]]=0,"No profit","Positive"))</f>
        <v>Positive</v>
      </c>
      <c r="U275" t="s">
        <v>43</v>
      </c>
      <c r="V275" t="str">
        <f>IF(Coffee_chain[[#This Row],[Profit]]&lt;0,"Negative",IF(Coffee_chain[[#This Row],[Profit]]=0,"No profit","Positive"))</f>
        <v>Positive</v>
      </c>
      <c r="W275" s="6">
        <v>425</v>
      </c>
      <c r="X275" t="s">
        <v>49</v>
      </c>
      <c r="Y275" s="10" t="s">
        <v>18</v>
      </c>
    </row>
    <row r="276" spans="1:25" hidden="1" x14ac:dyDescent="0.3">
      <c r="A276">
        <v>425</v>
      </c>
      <c r="B276">
        <v>54</v>
      </c>
      <c r="C276" s="1">
        <v>41214</v>
      </c>
      <c r="D276" t="s">
        <v>34</v>
      </c>
      <c r="E276" t="s">
        <v>28</v>
      </c>
      <c r="F276">
        <v>20</v>
      </c>
      <c r="G276" t="s">
        <v>49</v>
      </c>
      <c r="H276" t="s">
        <v>18</v>
      </c>
      <c r="I276" t="s">
        <v>19</v>
      </c>
      <c r="J276" t="s">
        <v>32</v>
      </c>
      <c r="K276">
        <v>121</v>
      </c>
      <c r="L276">
        <v>110</v>
      </c>
      <c r="M276">
        <v>13</v>
      </c>
      <c r="N276">
        <v>20</v>
      </c>
      <c r="O276">
        <v>50</v>
      </c>
      <c r="P276">
        <v>54</v>
      </c>
      <c r="Q276" t="str">
        <f t="shared" si="4"/>
        <v>Regular</v>
      </c>
      <c r="R276" t="str">
        <f>IF(Coffee_chain[[#This Row],[Profit]]&lt;0,"Negative",IF(Coffee_chain[[#This Row],[Profit]]=0,"No profit","Positive"))</f>
        <v>Positive</v>
      </c>
      <c r="U276" t="s">
        <v>32</v>
      </c>
      <c r="V276" t="str">
        <f>IF(Coffee_chain[[#This Row],[Profit]]&lt;0,"Negative",IF(Coffee_chain[[#This Row],[Profit]]=0,"No profit","Positive"))</f>
        <v>Positive</v>
      </c>
      <c r="W276" s="7">
        <v>425</v>
      </c>
      <c r="X276" t="s">
        <v>49</v>
      </c>
      <c r="Y276" s="9" t="s">
        <v>18</v>
      </c>
    </row>
    <row r="277" spans="1:25" hidden="1" x14ac:dyDescent="0.3">
      <c r="A277">
        <v>430</v>
      </c>
      <c r="B277">
        <v>54</v>
      </c>
      <c r="C277" s="1">
        <v>41609</v>
      </c>
      <c r="D277" t="s">
        <v>16</v>
      </c>
      <c r="E277" t="s">
        <v>41</v>
      </c>
      <c r="F277">
        <v>15</v>
      </c>
      <c r="G277" t="s">
        <v>42</v>
      </c>
      <c r="H277" t="s">
        <v>18</v>
      </c>
      <c r="I277" t="s">
        <v>19</v>
      </c>
      <c r="J277" t="s">
        <v>30</v>
      </c>
      <c r="K277">
        <v>142</v>
      </c>
      <c r="L277">
        <v>100</v>
      </c>
      <c r="M277">
        <v>77</v>
      </c>
      <c r="N277">
        <v>40</v>
      </c>
      <c r="O277">
        <v>40</v>
      </c>
      <c r="P277">
        <v>27</v>
      </c>
      <c r="Q277" t="str">
        <f t="shared" si="4"/>
        <v>Decaf</v>
      </c>
      <c r="R277" t="str">
        <f>IF(Coffee_chain[[#This Row],[Profit]]&lt;0,"Negative",IF(Coffee_chain[[#This Row],[Profit]]=0,"No profit","Positive"))</f>
        <v>Positive</v>
      </c>
      <c r="U277" t="s">
        <v>30</v>
      </c>
      <c r="V277" t="str">
        <f>IF(Coffee_chain[[#This Row],[Profit]]&lt;0,"Negative",IF(Coffee_chain[[#This Row],[Profit]]=0,"No profit","Positive"))</f>
        <v>Positive</v>
      </c>
      <c r="W277" s="6">
        <v>430</v>
      </c>
      <c r="X277" t="s">
        <v>42</v>
      </c>
      <c r="Y277" s="10" t="s">
        <v>18</v>
      </c>
    </row>
    <row r="278" spans="1:25" hidden="1" x14ac:dyDescent="0.3">
      <c r="A278">
        <v>430</v>
      </c>
      <c r="B278">
        <v>43</v>
      </c>
      <c r="C278" s="1">
        <v>41548</v>
      </c>
      <c r="D278" t="s">
        <v>16</v>
      </c>
      <c r="E278" t="s">
        <v>41</v>
      </c>
      <c r="F278">
        <v>13</v>
      </c>
      <c r="G278" t="s">
        <v>42</v>
      </c>
      <c r="H278" t="s">
        <v>25</v>
      </c>
      <c r="I278" t="s">
        <v>26</v>
      </c>
      <c r="J278" t="s">
        <v>27</v>
      </c>
      <c r="K278">
        <v>114</v>
      </c>
      <c r="L278">
        <v>90</v>
      </c>
      <c r="M278">
        <v>42</v>
      </c>
      <c r="N278">
        <v>50</v>
      </c>
      <c r="O278">
        <v>30</v>
      </c>
      <c r="P278">
        <v>36</v>
      </c>
      <c r="Q278" t="str">
        <f t="shared" si="4"/>
        <v>Decaf</v>
      </c>
      <c r="R278" t="str">
        <f>IF(Coffee_chain[[#This Row],[Profit]]&lt;0,"Negative",IF(Coffee_chain[[#This Row],[Profit]]=0,"No profit","Positive"))</f>
        <v>Positive</v>
      </c>
      <c r="U278" t="s">
        <v>27</v>
      </c>
      <c r="V278" t="str">
        <f>IF(Coffee_chain[[#This Row],[Profit]]&lt;0,"Negative",IF(Coffee_chain[[#This Row],[Profit]]=0,"No profit","Positive"))</f>
        <v>Positive</v>
      </c>
      <c r="W278" s="7">
        <v>430</v>
      </c>
      <c r="X278" t="s">
        <v>42</v>
      </c>
      <c r="Y278" s="9" t="s">
        <v>25</v>
      </c>
    </row>
    <row r="279" spans="1:25" hidden="1" x14ac:dyDescent="0.3">
      <c r="A279">
        <v>430</v>
      </c>
      <c r="B279">
        <v>41</v>
      </c>
      <c r="C279" s="1">
        <v>41609</v>
      </c>
      <c r="D279" t="s">
        <v>16</v>
      </c>
      <c r="E279" t="s">
        <v>41</v>
      </c>
      <c r="F279">
        <v>13</v>
      </c>
      <c r="G279" t="s">
        <v>42</v>
      </c>
      <c r="H279" t="s">
        <v>25</v>
      </c>
      <c r="I279" t="s">
        <v>26</v>
      </c>
      <c r="J279" t="s">
        <v>27</v>
      </c>
      <c r="K279">
        <v>108</v>
      </c>
      <c r="L279">
        <v>90</v>
      </c>
      <c r="M279">
        <v>36</v>
      </c>
      <c r="N279">
        <v>30</v>
      </c>
      <c r="O279">
        <v>30</v>
      </c>
      <c r="P279">
        <v>36</v>
      </c>
      <c r="Q279" t="str">
        <f t="shared" si="4"/>
        <v>Decaf</v>
      </c>
      <c r="R279" t="str">
        <f>IF(Coffee_chain[[#This Row],[Profit]]&lt;0,"Negative",IF(Coffee_chain[[#This Row],[Profit]]=0,"No profit","Positive"))</f>
        <v>Positive</v>
      </c>
      <c r="U279" t="s">
        <v>27</v>
      </c>
      <c r="V279" t="str">
        <f>IF(Coffee_chain[[#This Row],[Profit]]&lt;0,"Negative",IF(Coffee_chain[[#This Row],[Profit]]=0,"No profit","Positive"))</f>
        <v>Positive</v>
      </c>
      <c r="W279" s="6">
        <v>430</v>
      </c>
      <c r="X279" t="s">
        <v>42</v>
      </c>
      <c r="Y279" s="10" t="s">
        <v>25</v>
      </c>
    </row>
    <row r="280" spans="1:25" hidden="1" x14ac:dyDescent="0.3">
      <c r="A280">
        <v>432</v>
      </c>
      <c r="B280">
        <v>239</v>
      </c>
      <c r="C280" s="1">
        <v>41548</v>
      </c>
      <c r="D280" t="s">
        <v>16</v>
      </c>
      <c r="E280" t="s">
        <v>41</v>
      </c>
      <c r="F280">
        <v>74</v>
      </c>
      <c r="G280" t="s">
        <v>42</v>
      </c>
      <c r="H280" t="s">
        <v>18</v>
      </c>
      <c r="I280" t="s">
        <v>22</v>
      </c>
      <c r="J280" t="s">
        <v>23</v>
      </c>
      <c r="K280">
        <v>554</v>
      </c>
      <c r="L280">
        <v>770</v>
      </c>
      <c r="M280">
        <v>275</v>
      </c>
      <c r="N280">
        <v>340</v>
      </c>
      <c r="O280">
        <v>350</v>
      </c>
      <c r="P280">
        <v>96</v>
      </c>
      <c r="Q280" t="str">
        <f t="shared" si="4"/>
        <v>Regular</v>
      </c>
      <c r="R280" t="str">
        <f>IF(Coffee_chain[[#This Row],[Profit]]&lt;0,"Negative",IF(Coffee_chain[[#This Row],[Profit]]=0,"No profit","Positive"))</f>
        <v>Positive</v>
      </c>
      <c r="U280" t="s">
        <v>23</v>
      </c>
      <c r="V280" t="str">
        <f>IF(Coffee_chain[[#This Row],[Profit]]&lt;0,"Negative",IF(Coffee_chain[[#This Row],[Profit]]=0,"No profit","Positive"))</f>
        <v>Positive</v>
      </c>
      <c r="W280" s="7">
        <v>432</v>
      </c>
      <c r="X280" t="s">
        <v>42</v>
      </c>
      <c r="Y280" s="9" t="s">
        <v>18</v>
      </c>
    </row>
    <row r="281" spans="1:25" hidden="1" x14ac:dyDescent="0.3">
      <c r="A281">
        <v>432</v>
      </c>
      <c r="B281">
        <v>225</v>
      </c>
      <c r="C281" s="1">
        <v>41579</v>
      </c>
      <c r="D281" t="s">
        <v>16</v>
      </c>
      <c r="E281" t="s">
        <v>41</v>
      </c>
      <c r="F281">
        <v>69</v>
      </c>
      <c r="G281" t="s">
        <v>42</v>
      </c>
      <c r="H281" t="s">
        <v>18</v>
      </c>
      <c r="I281" t="s">
        <v>22</v>
      </c>
      <c r="J281" t="s">
        <v>23</v>
      </c>
      <c r="K281">
        <v>522</v>
      </c>
      <c r="L281">
        <v>580</v>
      </c>
      <c r="M281">
        <v>258</v>
      </c>
      <c r="N281">
        <v>230</v>
      </c>
      <c r="O281">
        <v>260</v>
      </c>
      <c r="P281">
        <v>91</v>
      </c>
      <c r="Q281" t="str">
        <f t="shared" si="4"/>
        <v>Regular</v>
      </c>
      <c r="R281" t="str">
        <f>IF(Coffee_chain[[#This Row],[Profit]]&lt;0,"Negative",IF(Coffee_chain[[#This Row],[Profit]]=0,"No profit","Positive"))</f>
        <v>Positive</v>
      </c>
      <c r="U281" t="s">
        <v>23</v>
      </c>
      <c r="V281" t="str">
        <f>IF(Coffee_chain[[#This Row],[Profit]]&lt;0,"Negative",IF(Coffee_chain[[#This Row],[Profit]]=0,"No profit","Positive"))</f>
        <v>Positive</v>
      </c>
      <c r="W281" s="6">
        <v>432</v>
      </c>
      <c r="X281" t="s">
        <v>42</v>
      </c>
      <c r="Y281" s="10" t="s">
        <v>18</v>
      </c>
    </row>
    <row r="282" spans="1:25" hidden="1" x14ac:dyDescent="0.3">
      <c r="A282">
        <v>432</v>
      </c>
      <c r="B282">
        <v>76</v>
      </c>
      <c r="C282" s="1">
        <v>41548</v>
      </c>
      <c r="D282" t="s">
        <v>16</v>
      </c>
      <c r="E282" t="s">
        <v>41</v>
      </c>
      <c r="F282">
        <v>21</v>
      </c>
      <c r="G282" t="s">
        <v>42</v>
      </c>
      <c r="H282" t="s">
        <v>18</v>
      </c>
      <c r="I282" t="s">
        <v>19</v>
      </c>
      <c r="J282" t="s">
        <v>30</v>
      </c>
      <c r="K282">
        <v>199</v>
      </c>
      <c r="L282">
        <v>120</v>
      </c>
      <c r="M282">
        <v>116</v>
      </c>
      <c r="N282">
        <v>80</v>
      </c>
      <c r="O282">
        <v>40</v>
      </c>
      <c r="P282">
        <v>33</v>
      </c>
      <c r="Q282" t="str">
        <f t="shared" si="4"/>
        <v>Decaf</v>
      </c>
      <c r="R282" t="str">
        <f>IF(Coffee_chain[[#This Row],[Profit]]&lt;0,"Negative",IF(Coffee_chain[[#This Row],[Profit]]=0,"No profit","Positive"))</f>
        <v>Positive</v>
      </c>
      <c r="U282" t="s">
        <v>30</v>
      </c>
      <c r="V282" t="str">
        <f>IF(Coffee_chain[[#This Row],[Profit]]&lt;0,"Negative",IF(Coffee_chain[[#This Row],[Profit]]=0,"No profit","Positive"))</f>
        <v>Positive</v>
      </c>
      <c r="W282" s="7">
        <v>432</v>
      </c>
      <c r="X282" t="s">
        <v>42</v>
      </c>
      <c r="Y282" s="9" t="s">
        <v>18</v>
      </c>
    </row>
    <row r="283" spans="1:25" hidden="1" x14ac:dyDescent="0.3">
      <c r="A283">
        <v>435</v>
      </c>
      <c r="B283">
        <v>103</v>
      </c>
      <c r="C283" s="1">
        <v>41548</v>
      </c>
      <c r="D283" t="s">
        <v>34</v>
      </c>
      <c r="E283" t="s">
        <v>28</v>
      </c>
      <c r="F283">
        <v>33</v>
      </c>
      <c r="G283" t="s">
        <v>56</v>
      </c>
      <c r="H283" t="s">
        <v>18</v>
      </c>
      <c r="I283" t="s">
        <v>19</v>
      </c>
      <c r="J283" t="s">
        <v>32</v>
      </c>
      <c r="K283">
        <v>251</v>
      </c>
      <c r="L283">
        <v>210</v>
      </c>
      <c r="M283">
        <v>129</v>
      </c>
      <c r="N283">
        <v>110</v>
      </c>
      <c r="O283">
        <v>80</v>
      </c>
      <c r="P283">
        <v>46</v>
      </c>
      <c r="Q283" t="str">
        <f t="shared" si="4"/>
        <v>Regular</v>
      </c>
      <c r="R283" t="str">
        <f>IF(Coffee_chain[[#This Row],[Profit]]&lt;0,"Negative",IF(Coffee_chain[[#This Row],[Profit]]=0,"No profit","Positive"))</f>
        <v>Positive</v>
      </c>
      <c r="U283" t="s">
        <v>32</v>
      </c>
      <c r="V283" t="str">
        <f>IF(Coffee_chain[[#This Row],[Profit]]&lt;0,"Negative",IF(Coffee_chain[[#This Row],[Profit]]=0,"No profit","Positive"))</f>
        <v>Positive</v>
      </c>
      <c r="W283" s="6">
        <v>435</v>
      </c>
      <c r="X283" t="s">
        <v>56</v>
      </c>
      <c r="Y283" s="10" t="s">
        <v>18</v>
      </c>
    </row>
    <row r="284" spans="1:25" hidden="1" x14ac:dyDescent="0.3">
      <c r="A284">
        <v>435</v>
      </c>
      <c r="B284">
        <v>94</v>
      </c>
      <c r="C284" s="1">
        <v>41609</v>
      </c>
      <c r="D284" t="s">
        <v>34</v>
      </c>
      <c r="E284" t="s">
        <v>28</v>
      </c>
      <c r="F284">
        <v>31</v>
      </c>
      <c r="G284" t="s">
        <v>56</v>
      </c>
      <c r="H284" t="s">
        <v>18</v>
      </c>
      <c r="I284" t="s">
        <v>19</v>
      </c>
      <c r="J284" t="s">
        <v>32</v>
      </c>
      <c r="K284">
        <v>228</v>
      </c>
      <c r="L284">
        <v>200</v>
      </c>
      <c r="M284">
        <v>114</v>
      </c>
      <c r="N284">
        <v>70</v>
      </c>
      <c r="O284">
        <v>90</v>
      </c>
      <c r="P284">
        <v>43</v>
      </c>
      <c r="Q284" t="str">
        <f t="shared" si="4"/>
        <v>Regular</v>
      </c>
      <c r="R284" t="str">
        <f>IF(Coffee_chain[[#This Row],[Profit]]&lt;0,"Negative",IF(Coffee_chain[[#This Row],[Profit]]=0,"No profit","Positive"))</f>
        <v>Positive</v>
      </c>
      <c r="U284" t="s">
        <v>32</v>
      </c>
      <c r="V284" t="str">
        <f>IF(Coffee_chain[[#This Row],[Profit]]&lt;0,"Negative",IF(Coffee_chain[[#This Row],[Profit]]=0,"No profit","Positive"))</f>
        <v>Positive</v>
      </c>
      <c r="W284" s="7">
        <v>435</v>
      </c>
      <c r="X284" t="s">
        <v>56</v>
      </c>
      <c r="Y284" s="9" t="s">
        <v>18</v>
      </c>
    </row>
    <row r="285" spans="1:25" hidden="1" x14ac:dyDescent="0.3">
      <c r="A285">
        <v>435</v>
      </c>
      <c r="B285">
        <v>101</v>
      </c>
      <c r="C285" s="1">
        <v>41214</v>
      </c>
      <c r="D285" t="s">
        <v>34</v>
      </c>
      <c r="E285" t="s">
        <v>28</v>
      </c>
      <c r="F285">
        <v>33</v>
      </c>
      <c r="G285" t="s">
        <v>56</v>
      </c>
      <c r="H285" t="s">
        <v>18</v>
      </c>
      <c r="I285" t="s">
        <v>19</v>
      </c>
      <c r="J285" t="s">
        <v>32</v>
      </c>
      <c r="K285">
        <v>231</v>
      </c>
      <c r="L285">
        <v>220</v>
      </c>
      <c r="M285">
        <v>85</v>
      </c>
      <c r="N285">
        <v>90</v>
      </c>
      <c r="O285">
        <v>90</v>
      </c>
      <c r="P285">
        <v>45</v>
      </c>
      <c r="Q285" t="str">
        <f t="shared" si="4"/>
        <v>Regular</v>
      </c>
      <c r="R285" t="str">
        <f>IF(Coffee_chain[[#This Row],[Profit]]&lt;0,"Negative",IF(Coffee_chain[[#This Row],[Profit]]=0,"No profit","Positive"))</f>
        <v>Positive</v>
      </c>
      <c r="U285" t="s">
        <v>32</v>
      </c>
      <c r="V285" t="str">
        <f>IF(Coffee_chain[[#This Row],[Profit]]&lt;0,"Negative",IF(Coffee_chain[[#This Row],[Profit]]=0,"No profit","Positive"))</f>
        <v>Positive</v>
      </c>
      <c r="W285" s="6">
        <v>435</v>
      </c>
      <c r="X285" t="s">
        <v>56</v>
      </c>
      <c r="Y285" s="10" t="s">
        <v>18</v>
      </c>
    </row>
    <row r="286" spans="1:25" hidden="1" x14ac:dyDescent="0.3">
      <c r="A286">
        <v>435</v>
      </c>
      <c r="B286">
        <v>54</v>
      </c>
      <c r="C286" s="1">
        <v>41579</v>
      </c>
      <c r="D286" t="s">
        <v>34</v>
      </c>
      <c r="E286" t="s">
        <v>28</v>
      </c>
      <c r="F286">
        <v>15</v>
      </c>
      <c r="G286" t="s">
        <v>56</v>
      </c>
      <c r="H286" t="s">
        <v>18</v>
      </c>
      <c r="I286" t="s">
        <v>19</v>
      </c>
      <c r="J286" t="s">
        <v>30</v>
      </c>
      <c r="K286">
        <v>141</v>
      </c>
      <c r="L286">
        <v>120</v>
      </c>
      <c r="M286">
        <v>77</v>
      </c>
      <c r="N286">
        <v>50</v>
      </c>
      <c r="O286">
        <v>50</v>
      </c>
      <c r="P286">
        <v>26</v>
      </c>
      <c r="Q286" t="str">
        <f t="shared" si="4"/>
        <v>Decaf</v>
      </c>
      <c r="R286" t="str">
        <f>IF(Coffee_chain[[#This Row],[Profit]]&lt;0,"Negative",IF(Coffee_chain[[#This Row],[Profit]]=0,"No profit","Positive"))</f>
        <v>Positive</v>
      </c>
      <c r="U286" t="s">
        <v>30</v>
      </c>
      <c r="V286" t="str">
        <f>IF(Coffee_chain[[#This Row],[Profit]]&lt;0,"Negative",IF(Coffee_chain[[#This Row],[Profit]]=0,"No profit","Positive"))</f>
        <v>Positive</v>
      </c>
      <c r="W286" s="7">
        <v>435</v>
      </c>
      <c r="X286" t="s">
        <v>56</v>
      </c>
      <c r="Y286" s="9" t="s">
        <v>18</v>
      </c>
    </row>
    <row r="287" spans="1:25" hidden="1" x14ac:dyDescent="0.3">
      <c r="A287">
        <v>435</v>
      </c>
      <c r="B287">
        <v>94</v>
      </c>
      <c r="C287" s="1">
        <v>41244</v>
      </c>
      <c r="D287" t="s">
        <v>34</v>
      </c>
      <c r="E287" t="s">
        <v>28</v>
      </c>
      <c r="F287">
        <v>31</v>
      </c>
      <c r="G287" t="s">
        <v>56</v>
      </c>
      <c r="H287" t="s">
        <v>18</v>
      </c>
      <c r="I287" t="s">
        <v>19</v>
      </c>
      <c r="J287" t="s">
        <v>32</v>
      </c>
      <c r="K287">
        <v>214</v>
      </c>
      <c r="L287">
        <v>200</v>
      </c>
      <c r="M287">
        <v>77</v>
      </c>
      <c r="N287">
        <v>70</v>
      </c>
      <c r="O287">
        <v>90</v>
      </c>
      <c r="P287">
        <v>43</v>
      </c>
      <c r="Q287" t="str">
        <f t="shared" si="4"/>
        <v>Regular</v>
      </c>
      <c r="R287" t="str">
        <f>IF(Coffee_chain[[#This Row],[Profit]]&lt;0,"Negative",IF(Coffee_chain[[#This Row],[Profit]]=0,"No profit","Positive"))</f>
        <v>Positive</v>
      </c>
      <c r="U287" t="s">
        <v>32</v>
      </c>
      <c r="V287" t="str">
        <f>IF(Coffee_chain[[#This Row],[Profit]]&lt;0,"Negative",IF(Coffee_chain[[#This Row],[Profit]]=0,"No profit","Positive"))</f>
        <v>Positive</v>
      </c>
      <c r="W287" s="6">
        <v>435</v>
      </c>
      <c r="X287" t="s">
        <v>56</v>
      </c>
      <c r="Y287" s="10" t="s">
        <v>18</v>
      </c>
    </row>
    <row r="288" spans="1:25" hidden="1" x14ac:dyDescent="0.3">
      <c r="A288">
        <v>435</v>
      </c>
      <c r="B288">
        <v>50</v>
      </c>
      <c r="C288" s="1">
        <v>41609</v>
      </c>
      <c r="D288" t="s">
        <v>34</v>
      </c>
      <c r="E288" t="s">
        <v>28</v>
      </c>
      <c r="F288">
        <v>14</v>
      </c>
      <c r="G288" t="s">
        <v>56</v>
      </c>
      <c r="H288" t="s">
        <v>18</v>
      </c>
      <c r="I288" t="s">
        <v>19</v>
      </c>
      <c r="J288" t="s">
        <v>30</v>
      </c>
      <c r="K288">
        <v>131</v>
      </c>
      <c r="L288">
        <v>110</v>
      </c>
      <c r="M288">
        <v>70</v>
      </c>
      <c r="N288">
        <v>50</v>
      </c>
      <c r="O288">
        <v>40</v>
      </c>
      <c r="P288">
        <v>26</v>
      </c>
      <c r="Q288" t="str">
        <f t="shared" si="4"/>
        <v>Decaf</v>
      </c>
      <c r="R288" t="str">
        <f>IF(Coffee_chain[[#This Row],[Profit]]&lt;0,"Negative",IF(Coffee_chain[[#This Row],[Profit]]=0,"No profit","Positive"))</f>
        <v>Positive</v>
      </c>
      <c r="U288" t="s">
        <v>30</v>
      </c>
      <c r="V288" t="str">
        <f>IF(Coffee_chain[[#This Row],[Profit]]&lt;0,"Negative",IF(Coffee_chain[[#This Row],[Profit]]=0,"No profit","Positive"))</f>
        <v>Positive</v>
      </c>
      <c r="W288" s="7">
        <v>435</v>
      </c>
      <c r="X288" t="s">
        <v>56</v>
      </c>
      <c r="Y288" s="9" t="s">
        <v>18</v>
      </c>
    </row>
    <row r="289" spans="1:25" hidden="1" x14ac:dyDescent="0.3">
      <c r="A289">
        <v>435</v>
      </c>
      <c r="B289">
        <v>69</v>
      </c>
      <c r="C289" s="1">
        <v>41579</v>
      </c>
      <c r="D289" t="s">
        <v>34</v>
      </c>
      <c r="E289" t="s">
        <v>28</v>
      </c>
      <c r="F289">
        <v>21</v>
      </c>
      <c r="G289" t="s">
        <v>56</v>
      </c>
      <c r="H289" t="s">
        <v>18</v>
      </c>
      <c r="I289" t="s">
        <v>22</v>
      </c>
      <c r="J289" t="s">
        <v>44</v>
      </c>
      <c r="K289">
        <v>160</v>
      </c>
      <c r="L289">
        <v>170</v>
      </c>
      <c r="M289">
        <v>58</v>
      </c>
      <c r="N289">
        <v>50</v>
      </c>
      <c r="O289">
        <v>80</v>
      </c>
      <c r="P289">
        <v>42</v>
      </c>
      <c r="Q289" t="str">
        <f t="shared" si="4"/>
        <v>Regular</v>
      </c>
      <c r="R289" t="str">
        <f>IF(Coffee_chain[[#This Row],[Profit]]&lt;0,"Negative",IF(Coffee_chain[[#This Row],[Profit]]=0,"No profit","Positive"))</f>
        <v>Positive</v>
      </c>
      <c r="U289" t="s">
        <v>44</v>
      </c>
      <c r="V289" t="str">
        <f>IF(Coffee_chain[[#This Row],[Profit]]&lt;0,"Negative",IF(Coffee_chain[[#This Row],[Profit]]=0,"No profit","Positive"))</f>
        <v>Positive</v>
      </c>
      <c r="W289" s="6">
        <v>435</v>
      </c>
      <c r="X289" t="s">
        <v>56</v>
      </c>
      <c r="Y289" s="10" t="s">
        <v>18</v>
      </c>
    </row>
    <row r="290" spans="1:25" hidden="1" x14ac:dyDescent="0.3">
      <c r="A290">
        <v>435</v>
      </c>
      <c r="B290">
        <v>82</v>
      </c>
      <c r="C290" s="1">
        <v>41579</v>
      </c>
      <c r="D290" t="s">
        <v>34</v>
      </c>
      <c r="E290" t="s">
        <v>28</v>
      </c>
      <c r="F290">
        <v>31</v>
      </c>
      <c r="G290" t="s">
        <v>56</v>
      </c>
      <c r="H290" t="s">
        <v>18</v>
      </c>
      <c r="I290" t="s">
        <v>22</v>
      </c>
      <c r="J290" t="s">
        <v>47</v>
      </c>
      <c r="K290">
        <v>196</v>
      </c>
      <c r="L290">
        <v>210</v>
      </c>
      <c r="M290">
        <v>56</v>
      </c>
      <c r="N290">
        <v>60</v>
      </c>
      <c r="O290">
        <v>90</v>
      </c>
      <c r="P290">
        <v>64</v>
      </c>
      <c r="Q290" t="str">
        <f t="shared" si="4"/>
        <v>Decaf</v>
      </c>
      <c r="R290" t="str">
        <f>IF(Coffee_chain[[#This Row],[Profit]]&lt;0,"Negative",IF(Coffee_chain[[#This Row],[Profit]]=0,"No profit","Positive"))</f>
        <v>Positive</v>
      </c>
      <c r="U290" t="s">
        <v>47</v>
      </c>
      <c r="V290" t="str">
        <f>IF(Coffee_chain[[#This Row],[Profit]]&lt;0,"Negative",IF(Coffee_chain[[#This Row],[Profit]]=0,"No profit","Positive"))</f>
        <v>Positive</v>
      </c>
      <c r="W290" s="7">
        <v>435</v>
      </c>
      <c r="X290" t="s">
        <v>56</v>
      </c>
      <c r="Y290" s="9" t="s">
        <v>18</v>
      </c>
    </row>
    <row r="291" spans="1:25" hidden="1" x14ac:dyDescent="0.3">
      <c r="A291">
        <v>435</v>
      </c>
      <c r="B291">
        <v>40</v>
      </c>
      <c r="C291" s="1">
        <v>41548</v>
      </c>
      <c r="D291" t="s">
        <v>34</v>
      </c>
      <c r="E291" t="s">
        <v>28</v>
      </c>
      <c r="F291">
        <v>11</v>
      </c>
      <c r="G291" t="s">
        <v>56</v>
      </c>
      <c r="H291" t="s">
        <v>18</v>
      </c>
      <c r="I291" t="s">
        <v>19</v>
      </c>
      <c r="J291" t="s">
        <v>30</v>
      </c>
      <c r="K291">
        <v>106</v>
      </c>
      <c r="L291">
        <v>80</v>
      </c>
      <c r="M291">
        <v>55</v>
      </c>
      <c r="N291">
        <v>60</v>
      </c>
      <c r="O291">
        <v>20</v>
      </c>
      <c r="P291">
        <v>22</v>
      </c>
      <c r="Q291" t="str">
        <f t="shared" si="4"/>
        <v>Decaf</v>
      </c>
      <c r="R291" t="str">
        <f>IF(Coffee_chain[[#This Row],[Profit]]&lt;0,"Negative",IF(Coffee_chain[[#This Row],[Profit]]=0,"No profit","Positive"))</f>
        <v>Positive</v>
      </c>
      <c r="U291" t="s">
        <v>30</v>
      </c>
      <c r="V291" t="str">
        <f>IF(Coffee_chain[[#This Row],[Profit]]&lt;0,"Negative",IF(Coffee_chain[[#This Row],[Profit]]=0,"No profit","Positive"))</f>
        <v>Positive</v>
      </c>
      <c r="W291" s="6">
        <v>435</v>
      </c>
      <c r="X291" t="s">
        <v>56</v>
      </c>
      <c r="Y291" s="10" t="s">
        <v>18</v>
      </c>
    </row>
    <row r="292" spans="1:25" hidden="1" x14ac:dyDescent="0.3">
      <c r="A292">
        <v>435</v>
      </c>
      <c r="B292">
        <v>52</v>
      </c>
      <c r="C292" s="1">
        <v>41609</v>
      </c>
      <c r="D292" t="s">
        <v>34</v>
      </c>
      <c r="E292" t="s">
        <v>28</v>
      </c>
      <c r="F292">
        <v>16</v>
      </c>
      <c r="G292" t="s">
        <v>56</v>
      </c>
      <c r="H292" t="s">
        <v>25</v>
      </c>
      <c r="I292" t="s">
        <v>26</v>
      </c>
      <c r="J292" t="s">
        <v>35</v>
      </c>
      <c r="K292">
        <v>135</v>
      </c>
      <c r="L292">
        <v>110</v>
      </c>
      <c r="M292">
        <v>53</v>
      </c>
      <c r="N292">
        <v>40</v>
      </c>
      <c r="O292">
        <v>40</v>
      </c>
      <c r="P292">
        <v>39</v>
      </c>
      <c r="Q292" t="str">
        <f t="shared" si="4"/>
        <v>Decaf</v>
      </c>
      <c r="R292" t="str">
        <f>IF(Coffee_chain[[#This Row],[Profit]]&lt;0,"Negative",IF(Coffee_chain[[#This Row],[Profit]]=0,"No profit","Positive"))</f>
        <v>Positive</v>
      </c>
      <c r="U292" t="s">
        <v>35</v>
      </c>
      <c r="V292" t="str">
        <f>IF(Coffee_chain[[#This Row],[Profit]]&lt;0,"Negative",IF(Coffee_chain[[#This Row],[Profit]]=0,"No profit","Positive"))</f>
        <v>Positive</v>
      </c>
      <c r="W292" s="7">
        <v>435</v>
      </c>
      <c r="X292" t="s">
        <v>56</v>
      </c>
      <c r="Y292" s="9" t="s">
        <v>25</v>
      </c>
    </row>
    <row r="293" spans="1:25" hidden="1" x14ac:dyDescent="0.3">
      <c r="A293">
        <v>435</v>
      </c>
      <c r="B293">
        <v>65</v>
      </c>
      <c r="C293" s="1">
        <v>41548</v>
      </c>
      <c r="D293" t="s">
        <v>34</v>
      </c>
      <c r="E293" t="s">
        <v>28</v>
      </c>
      <c r="F293">
        <v>20</v>
      </c>
      <c r="G293" t="s">
        <v>56</v>
      </c>
      <c r="H293" t="s">
        <v>18</v>
      </c>
      <c r="I293" t="s">
        <v>22</v>
      </c>
      <c r="J293" t="s">
        <v>44</v>
      </c>
      <c r="K293">
        <v>151</v>
      </c>
      <c r="L293">
        <v>200</v>
      </c>
      <c r="M293">
        <v>53</v>
      </c>
      <c r="N293">
        <v>90</v>
      </c>
      <c r="O293">
        <v>90</v>
      </c>
      <c r="P293">
        <v>41</v>
      </c>
      <c r="Q293" t="str">
        <f t="shared" si="4"/>
        <v>Regular</v>
      </c>
      <c r="R293" t="str">
        <f>IF(Coffee_chain[[#This Row],[Profit]]&lt;0,"Negative",IF(Coffee_chain[[#This Row],[Profit]]=0,"No profit","Positive"))</f>
        <v>Positive</v>
      </c>
      <c r="U293" t="s">
        <v>44</v>
      </c>
      <c r="V293" t="str">
        <f>IF(Coffee_chain[[#This Row],[Profit]]&lt;0,"Negative",IF(Coffee_chain[[#This Row],[Profit]]=0,"No profit","Positive"))</f>
        <v>Positive</v>
      </c>
      <c r="W293" s="6">
        <v>435</v>
      </c>
      <c r="X293" t="s">
        <v>56</v>
      </c>
      <c r="Y293" s="10" t="s">
        <v>18</v>
      </c>
    </row>
    <row r="294" spans="1:25" hidden="1" x14ac:dyDescent="0.3">
      <c r="A294">
        <v>435</v>
      </c>
      <c r="B294">
        <v>63</v>
      </c>
      <c r="C294" s="1">
        <v>41609</v>
      </c>
      <c r="D294" t="s">
        <v>34</v>
      </c>
      <c r="E294" t="s">
        <v>28</v>
      </c>
      <c r="F294">
        <v>19</v>
      </c>
      <c r="G294" t="s">
        <v>56</v>
      </c>
      <c r="H294" t="s">
        <v>18</v>
      </c>
      <c r="I294" t="s">
        <v>22</v>
      </c>
      <c r="J294" t="s">
        <v>44</v>
      </c>
      <c r="K294">
        <v>148</v>
      </c>
      <c r="L294">
        <v>160</v>
      </c>
      <c r="M294">
        <v>53</v>
      </c>
      <c r="N294">
        <v>50</v>
      </c>
      <c r="O294">
        <v>70</v>
      </c>
      <c r="P294">
        <v>40</v>
      </c>
      <c r="Q294" t="str">
        <f t="shared" si="4"/>
        <v>Regular</v>
      </c>
      <c r="R294" t="str">
        <f>IF(Coffee_chain[[#This Row],[Profit]]&lt;0,"Negative",IF(Coffee_chain[[#This Row],[Profit]]=0,"No profit","Positive"))</f>
        <v>Positive</v>
      </c>
      <c r="U294" t="s">
        <v>44</v>
      </c>
      <c r="V294" t="str">
        <f>IF(Coffee_chain[[#This Row],[Profit]]&lt;0,"Negative",IF(Coffee_chain[[#This Row],[Profit]]=0,"No profit","Positive"))</f>
        <v>Positive</v>
      </c>
      <c r="W294" s="7">
        <v>435</v>
      </c>
      <c r="X294" t="s">
        <v>56</v>
      </c>
      <c r="Y294" s="9" t="s">
        <v>18</v>
      </c>
    </row>
    <row r="295" spans="1:25" hidden="1" x14ac:dyDescent="0.3">
      <c r="A295">
        <v>435</v>
      </c>
      <c r="B295">
        <v>54</v>
      </c>
      <c r="C295" s="1">
        <v>41214</v>
      </c>
      <c r="D295" t="s">
        <v>34</v>
      </c>
      <c r="E295" t="s">
        <v>28</v>
      </c>
      <c r="F295">
        <v>15</v>
      </c>
      <c r="G295" t="s">
        <v>56</v>
      </c>
      <c r="H295" t="s">
        <v>18</v>
      </c>
      <c r="I295" t="s">
        <v>19</v>
      </c>
      <c r="J295" t="s">
        <v>30</v>
      </c>
      <c r="K295">
        <v>132</v>
      </c>
      <c r="L295">
        <v>120</v>
      </c>
      <c r="M295">
        <v>52</v>
      </c>
      <c r="N295">
        <v>50</v>
      </c>
      <c r="O295">
        <v>50</v>
      </c>
      <c r="P295">
        <v>26</v>
      </c>
      <c r="Q295" t="str">
        <f t="shared" si="4"/>
        <v>Decaf</v>
      </c>
      <c r="R295" t="str">
        <f>IF(Coffee_chain[[#This Row],[Profit]]&lt;0,"Negative",IF(Coffee_chain[[#This Row],[Profit]]=0,"No profit","Positive"))</f>
        <v>Positive</v>
      </c>
      <c r="U295" t="s">
        <v>30</v>
      </c>
      <c r="V295" t="str">
        <f>IF(Coffee_chain[[#This Row],[Profit]]&lt;0,"Negative",IF(Coffee_chain[[#This Row],[Profit]]=0,"No profit","Positive"))</f>
        <v>Positive</v>
      </c>
      <c r="W295" s="6">
        <v>435</v>
      </c>
      <c r="X295" t="s">
        <v>56</v>
      </c>
      <c r="Y295" s="10" t="s">
        <v>18</v>
      </c>
    </row>
    <row r="296" spans="1:25" hidden="1" x14ac:dyDescent="0.3">
      <c r="A296">
        <v>435</v>
      </c>
      <c r="B296">
        <v>79</v>
      </c>
      <c r="C296" s="1">
        <v>41548</v>
      </c>
      <c r="D296" t="s">
        <v>34</v>
      </c>
      <c r="E296" t="s">
        <v>28</v>
      </c>
      <c r="F296">
        <v>30</v>
      </c>
      <c r="G296" t="s">
        <v>56</v>
      </c>
      <c r="H296" t="s">
        <v>18</v>
      </c>
      <c r="I296" t="s">
        <v>22</v>
      </c>
      <c r="J296" t="s">
        <v>47</v>
      </c>
      <c r="K296">
        <v>189</v>
      </c>
      <c r="L296">
        <v>260</v>
      </c>
      <c r="M296">
        <v>50</v>
      </c>
      <c r="N296">
        <v>120</v>
      </c>
      <c r="O296">
        <v>100</v>
      </c>
      <c r="P296">
        <v>64</v>
      </c>
      <c r="Q296" t="str">
        <f t="shared" si="4"/>
        <v>Decaf</v>
      </c>
      <c r="R296" t="str">
        <f>IF(Coffee_chain[[#This Row],[Profit]]&lt;0,"Negative",IF(Coffee_chain[[#This Row],[Profit]]=0,"No profit","Positive"))</f>
        <v>Positive</v>
      </c>
      <c r="U296" t="s">
        <v>47</v>
      </c>
      <c r="V296" t="str">
        <f>IF(Coffee_chain[[#This Row],[Profit]]&lt;0,"Negative",IF(Coffee_chain[[#This Row],[Profit]]=0,"No profit","Positive"))</f>
        <v>Positive</v>
      </c>
      <c r="W296" s="7">
        <v>435</v>
      </c>
      <c r="X296" t="s">
        <v>56</v>
      </c>
      <c r="Y296" s="9" t="s">
        <v>18</v>
      </c>
    </row>
    <row r="297" spans="1:25" hidden="1" x14ac:dyDescent="0.3">
      <c r="A297">
        <v>435</v>
      </c>
      <c r="B297">
        <v>50</v>
      </c>
      <c r="C297" s="1">
        <v>41244</v>
      </c>
      <c r="D297" t="s">
        <v>34</v>
      </c>
      <c r="E297" t="s">
        <v>28</v>
      </c>
      <c r="F297">
        <v>14</v>
      </c>
      <c r="G297" t="s">
        <v>56</v>
      </c>
      <c r="H297" t="s">
        <v>18</v>
      </c>
      <c r="I297" t="s">
        <v>19</v>
      </c>
      <c r="J297" t="s">
        <v>30</v>
      </c>
      <c r="K297">
        <v>123</v>
      </c>
      <c r="L297">
        <v>110</v>
      </c>
      <c r="M297">
        <v>47</v>
      </c>
      <c r="N297">
        <v>50</v>
      </c>
      <c r="O297">
        <v>40</v>
      </c>
      <c r="P297">
        <v>26</v>
      </c>
      <c r="Q297" t="str">
        <f t="shared" si="4"/>
        <v>Decaf</v>
      </c>
      <c r="R297" t="str">
        <f>IF(Coffee_chain[[#This Row],[Profit]]&lt;0,"Negative",IF(Coffee_chain[[#This Row],[Profit]]=0,"No profit","Positive"))</f>
        <v>Positive</v>
      </c>
      <c r="U297" t="s">
        <v>30</v>
      </c>
      <c r="V297" t="str">
        <f>IF(Coffee_chain[[#This Row],[Profit]]&lt;0,"Negative",IF(Coffee_chain[[#This Row],[Profit]]=0,"No profit","Positive"))</f>
        <v>Positive</v>
      </c>
      <c r="W297" s="6">
        <v>435</v>
      </c>
      <c r="X297" t="s">
        <v>56</v>
      </c>
      <c r="Y297" s="10" t="s">
        <v>18</v>
      </c>
    </row>
    <row r="298" spans="1:25" hidden="1" x14ac:dyDescent="0.3">
      <c r="A298">
        <v>435</v>
      </c>
      <c r="B298">
        <v>46</v>
      </c>
      <c r="C298" s="1">
        <v>41579</v>
      </c>
      <c r="D298" t="s">
        <v>34</v>
      </c>
      <c r="E298" t="s">
        <v>28</v>
      </c>
      <c r="F298">
        <v>14</v>
      </c>
      <c r="G298" t="s">
        <v>56</v>
      </c>
      <c r="H298" t="s">
        <v>25</v>
      </c>
      <c r="I298" t="s">
        <v>26</v>
      </c>
      <c r="J298" t="s">
        <v>35</v>
      </c>
      <c r="K298">
        <v>120</v>
      </c>
      <c r="L298">
        <v>100</v>
      </c>
      <c r="M298">
        <v>45</v>
      </c>
      <c r="N298">
        <v>30</v>
      </c>
      <c r="O298">
        <v>40</v>
      </c>
      <c r="P298">
        <v>37</v>
      </c>
      <c r="Q298" t="str">
        <f t="shared" si="4"/>
        <v>Decaf</v>
      </c>
      <c r="R298" t="str">
        <f>IF(Coffee_chain[[#This Row],[Profit]]&lt;0,"Negative",IF(Coffee_chain[[#This Row],[Profit]]=0,"No profit","Positive"))</f>
        <v>Positive</v>
      </c>
      <c r="U298" t="s">
        <v>35</v>
      </c>
      <c r="V298" t="str">
        <f>IF(Coffee_chain[[#This Row],[Profit]]&lt;0,"Negative",IF(Coffee_chain[[#This Row],[Profit]]=0,"No profit","Positive"))</f>
        <v>Positive</v>
      </c>
      <c r="W298" s="7">
        <v>435</v>
      </c>
      <c r="X298" t="s">
        <v>56</v>
      </c>
      <c r="Y298" s="9" t="s">
        <v>25</v>
      </c>
    </row>
    <row r="299" spans="1:25" hidden="1" x14ac:dyDescent="0.3">
      <c r="A299">
        <v>435</v>
      </c>
      <c r="B299">
        <v>32</v>
      </c>
      <c r="C299" s="1">
        <v>41548</v>
      </c>
      <c r="D299" t="s">
        <v>34</v>
      </c>
      <c r="E299" t="s">
        <v>28</v>
      </c>
      <c r="F299">
        <v>8</v>
      </c>
      <c r="G299" t="s">
        <v>56</v>
      </c>
      <c r="H299" t="s">
        <v>18</v>
      </c>
      <c r="I299" t="s">
        <v>19</v>
      </c>
      <c r="J299" t="s">
        <v>43</v>
      </c>
      <c r="K299">
        <v>84</v>
      </c>
      <c r="L299">
        <v>60</v>
      </c>
      <c r="M299">
        <v>42</v>
      </c>
      <c r="N299">
        <v>40</v>
      </c>
      <c r="O299">
        <v>20</v>
      </c>
      <c r="P299">
        <v>19</v>
      </c>
      <c r="Q299" t="str">
        <f t="shared" si="4"/>
        <v>Regular</v>
      </c>
      <c r="R299" t="str">
        <f>IF(Coffee_chain[[#This Row],[Profit]]&lt;0,"Negative",IF(Coffee_chain[[#This Row],[Profit]]=0,"No profit","Positive"))</f>
        <v>Positive</v>
      </c>
      <c r="U299" t="s">
        <v>43</v>
      </c>
      <c r="V299" t="str">
        <f>IF(Coffee_chain[[#This Row],[Profit]]&lt;0,"Negative",IF(Coffee_chain[[#This Row],[Profit]]=0,"No profit","Positive"))</f>
        <v>Positive</v>
      </c>
      <c r="W299" s="6">
        <v>435</v>
      </c>
      <c r="X299" t="s">
        <v>56</v>
      </c>
      <c r="Y299" s="10" t="s">
        <v>18</v>
      </c>
    </row>
    <row r="300" spans="1:25" hidden="1" x14ac:dyDescent="0.3">
      <c r="A300">
        <v>435</v>
      </c>
      <c r="B300">
        <v>48</v>
      </c>
      <c r="C300" s="1">
        <v>41609</v>
      </c>
      <c r="D300" t="s">
        <v>34</v>
      </c>
      <c r="E300" t="s">
        <v>28</v>
      </c>
      <c r="F300">
        <v>15</v>
      </c>
      <c r="G300" t="s">
        <v>56</v>
      </c>
      <c r="H300" t="s">
        <v>25</v>
      </c>
      <c r="I300" t="s">
        <v>26</v>
      </c>
      <c r="J300" t="s">
        <v>27</v>
      </c>
      <c r="K300">
        <v>130</v>
      </c>
      <c r="L300">
        <v>110</v>
      </c>
      <c r="M300">
        <v>42</v>
      </c>
      <c r="N300">
        <v>40</v>
      </c>
      <c r="O300">
        <v>40</v>
      </c>
      <c r="P300">
        <v>46</v>
      </c>
      <c r="Q300" t="str">
        <f t="shared" si="4"/>
        <v>Decaf</v>
      </c>
      <c r="R300" t="str">
        <f>IF(Coffee_chain[[#This Row],[Profit]]&lt;0,"Negative",IF(Coffee_chain[[#This Row],[Profit]]=0,"No profit","Positive"))</f>
        <v>Positive</v>
      </c>
      <c r="U300" t="s">
        <v>27</v>
      </c>
      <c r="V300" t="str">
        <f>IF(Coffee_chain[[#This Row],[Profit]]&lt;0,"Negative",IF(Coffee_chain[[#This Row],[Profit]]=0,"No profit","Positive"))</f>
        <v>Positive</v>
      </c>
      <c r="W300" s="7">
        <v>435</v>
      </c>
      <c r="X300" t="s">
        <v>56</v>
      </c>
      <c r="Y300" s="9" t="s">
        <v>25</v>
      </c>
    </row>
    <row r="301" spans="1:25" hidden="1" x14ac:dyDescent="0.3">
      <c r="A301">
        <v>435</v>
      </c>
      <c r="B301">
        <v>33</v>
      </c>
      <c r="C301" s="1">
        <v>41579</v>
      </c>
      <c r="D301" t="s">
        <v>34</v>
      </c>
      <c r="E301" t="s">
        <v>28</v>
      </c>
      <c r="F301">
        <v>9</v>
      </c>
      <c r="G301" t="s">
        <v>56</v>
      </c>
      <c r="H301" t="s">
        <v>18</v>
      </c>
      <c r="I301" t="s">
        <v>19</v>
      </c>
      <c r="J301" t="s">
        <v>43</v>
      </c>
      <c r="K301">
        <v>86</v>
      </c>
      <c r="L301">
        <v>70</v>
      </c>
      <c r="M301">
        <v>40</v>
      </c>
      <c r="N301">
        <v>30</v>
      </c>
      <c r="O301">
        <v>30</v>
      </c>
      <c r="P301">
        <v>21</v>
      </c>
      <c r="Q301" t="str">
        <f t="shared" si="4"/>
        <v>Regular</v>
      </c>
      <c r="R301" t="str">
        <f>IF(Coffee_chain[[#This Row],[Profit]]&lt;0,"Negative",IF(Coffee_chain[[#This Row],[Profit]]=0,"No profit","Positive"))</f>
        <v>Positive</v>
      </c>
      <c r="U301" t="s">
        <v>43</v>
      </c>
      <c r="V301" t="str">
        <f>IF(Coffee_chain[[#This Row],[Profit]]&lt;0,"Negative",IF(Coffee_chain[[#This Row],[Profit]]=0,"No profit","Positive"))</f>
        <v>Positive</v>
      </c>
      <c r="W301" s="6">
        <v>435</v>
      </c>
      <c r="X301" t="s">
        <v>56</v>
      </c>
      <c r="Y301" s="10" t="s">
        <v>18</v>
      </c>
    </row>
    <row r="302" spans="1:25" hidden="1" x14ac:dyDescent="0.3">
      <c r="A302">
        <v>435</v>
      </c>
      <c r="B302">
        <v>53</v>
      </c>
      <c r="C302" s="1">
        <v>41579</v>
      </c>
      <c r="D302" t="s">
        <v>34</v>
      </c>
      <c r="E302" t="s">
        <v>28</v>
      </c>
      <c r="F302">
        <v>17</v>
      </c>
      <c r="G302" t="s">
        <v>56</v>
      </c>
      <c r="H302" t="s">
        <v>18</v>
      </c>
      <c r="I302" t="s">
        <v>22</v>
      </c>
      <c r="J302" t="s">
        <v>23</v>
      </c>
      <c r="K302">
        <v>132</v>
      </c>
      <c r="L302">
        <v>140</v>
      </c>
      <c r="M302">
        <v>40</v>
      </c>
      <c r="N302">
        <v>50</v>
      </c>
      <c r="O302">
        <v>60</v>
      </c>
      <c r="P302">
        <v>44</v>
      </c>
      <c r="Q302" t="str">
        <f t="shared" si="4"/>
        <v>Regular</v>
      </c>
      <c r="R302" t="str">
        <f>IF(Coffee_chain[[#This Row],[Profit]]&lt;0,"Negative",IF(Coffee_chain[[#This Row],[Profit]]=0,"No profit","Positive"))</f>
        <v>Positive</v>
      </c>
      <c r="U302" t="s">
        <v>23</v>
      </c>
      <c r="V302" t="str">
        <f>IF(Coffee_chain[[#This Row],[Profit]]&lt;0,"Negative",IF(Coffee_chain[[#This Row],[Profit]]=0,"No profit","Positive"))</f>
        <v>Positive</v>
      </c>
      <c r="W302" s="7">
        <v>435</v>
      </c>
      <c r="X302" t="s">
        <v>56</v>
      </c>
      <c r="Y302" s="9" t="s">
        <v>18</v>
      </c>
    </row>
    <row r="303" spans="1:25" hidden="1" x14ac:dyDescent="0.3">
      <c r="A303">
        <v>435</v>
      </c>
      <c r="B303">
        <v>31</v>
      </c>
      <c r="C303" s="1">
        <v>41609</v>
      </c>
      <c r="D303" t="s">
        <v>34</v>
      </c>
      <c r="E303" t="s">
        <v>28</v>
      </c>
      <c r="F303">
        <v>8</v>
      </c>
      <c r="G303" t="s">
        <v>56</v>
      </c>
      <c r="H303" t="s">
        <v>18</v>
      </c>
      <c r="I303" t="s">
        <v>19</v>
      </c>
      <c r="J303" t="s">
        <v>43</v>
      </c>
      <c r="K303">
        <v>82</v>
      </c>
      <c r="L303">
        <v>70</v>
      </c>
      <c r="M303">
        <v>39</v>
      </c>
      <c r="N303">
        <v>30</v>
      </c>
      <c r="O303">
        <v>30</v>
      </c>
      <c r="P303">
        <v>20</v>
      </c>
      <c r="Q303" t="str">
        <f t="shared" si="4"/>
        <v>Regular</v>
      </c>
      <c r="R303" t="str">
        <f>IF(Coffee_chain[[#This Row],[Profit]]&lt;0,"Negative",IF(Coffee_chain[[#This Row],[Profit]]=0,"No profit","Positive"))</f>
        <v>Positive</v>
      </c>
      <c r="U303" t="s">
        <v>43</v>
      </c>
      <c r="V303" t="str">
        <f>IF(Coffee_chain[[#This Row],[Profit]]&lt;0,"Negative",IF(Coffee_chain[[#This Row],[Profit]]=0,"No profit","Positive"))</f>
        <v>Positive</v>
      </c>
      <c r="W303" s="6">
        <v>435</v>
      </c>
      <c r="X303" t="s">
        <v>56</v>
      </c>
      <c r="Y303" s="10" t="s">
        <v>18</v>
      </c>
    </row>
    <row r="304" spans="1:25" hidden="1" x14ac:dyDescent="0.3">
      <c r="A304">
        <v>435</v>
      </c>
      <c r="B304">
        <v>40</v>
      </c>
      <c r="C304" s="1">
        <v>41183</v>
      </c>
      <c r="D304" t="s">
        <v>34</v>
      </c>
      <c r="E304" t="s">
        <v>28</v>
      </c>
      <c r="F304">
        <v>11</v>
      </c>
      <c r="G304" t="s">
        <v>56</v>
      </c>
      <c r="H304" t="s">
        <v>18</v>
      </c>
      <c r="I304" t="s">
        <v>19</v>
      </c>
      <c r="J304" t="s">
        <v>30</v>
      </c>
      <c r="K304">
        <v>99</v>
      </c>
      <c r="L304">
        <v>80</v>
      </c>
      <c r="M304">
        <v>37</v>
      </c>
      <c r="N304">
        <v>60</v>
      </c>
      <c r="O304">
        <v>20</v>
      </c>
      <c r="P304">
        <v>22</v>
      </c>
      <c r="Q304" t="str">
        <f t="shared" si="4"/>
        <v>Decaf</v>
      </c>
      <c r="R304" t="str">
        <f>IF(Coffee_chain[[#This Row],[Profit]]&lt;0,"Negative",IF(Coffee_chain[[#This Row],[Profit]]=0,"No profit","Positive"))</f>
        <v>Positive</v>
      </c>
      <c r="U304" t="s">
        <v>30</v>
      </c>
      <c r="V304" t="str">
        <f>IF(Coffee_chain[[#This Row],[Profit]]&lt;0,"Negative",IF(Coffee_chain[[#This Row],[Profit]]=0,"No profit","Positive"))</f>
        <v>Positive</v>
      </c>
      <c r="W304" s="7">
        <v>435</v>
      </c>
      <c r="X304" t="s">
        <v>56</v>
      </c>
      <c r="Y304" s="9" t="s">
        <v>18</v>
      </c>
    </row>
    <row r="305" spans="1:25" hidden="1" x14ac:dyDescent="0.3">
      <c r="A305">
        <v>435</v>
      </c>
      <c r="B305">
        <v>52</v>
      </c>
      <c r="C305" s="1">
        <v>41244</v>
      </c>
      <c r="D305" t="s">
        <v>34</v>
      </c>
      <c r="E305" t="s">
        <v>28</v>
      </c>
      <c r="F305">
        <v>16</v>
      </c>
      <c r="G305" t="s">
        <v>56</v>
      </c>
      <c r="H305" t="s">
        <v>25</v>
      </c>
      <c r="I305" t="s">
        <v>26</v>
      </c>
      <c r="J305" t="s">
        <v>35</v>
      </c>
      <c r="K305">
        <v>127</v>
      </c>
      <c r="L305">
        <v>110</v>
      </c>
      <c r="M305">
        <v>36</v>
      </c>
      <c r="N305">
        <v>40</v>
      </c>
      <c r="O305">
        <v>40</v>
      </c>
      <c r="P305">
        <v>39</v>
      </c>
      <c r="Q305" t="str">
        <f t="shared" si="4"/>
        <v>Decaf</v>
      </c>
      <c r="R305" t="str">
        <f>IF(Coffee_chain[[#This Row],[Profit]]&lt;0,"Negative",IF(Coffee_chain[[#This Row],[Profit]]=0,"No profit","Positive"))</f>
        <v>Positive</v>
      </c>
      <c r="U305" t="s">
        <v>35</v>
      </c>
      <c r="V305" t="str">
        <f>IF(Coffee_chain[[#This Row],[Profit]]&lt;0,"Negative",IF(Coffee_chain[[#This Row],[Profit]]=0,"No profit","Positive"))</f>
        <v>Positive</v>
      </c>
      <c r="W305" s="6">
        <v>435</v>
      </c>
      <c r="X305" t="s">
        <v>56</v>
      </c>
      <c r="Y305" s="10" t="s">
        <v>25</v>
      </c>
    </row>
    <row r="306" spans="1:25" hidden="1" x14ac:dyDescent="0.3">
      <c r="A306">
        <v>435</v>
      </c>
      <c r="B306">
        <v>65</v>
      </c>
      <c r="C306" s="1">
        <v>41183</v>
      </c>
      <c r="D306" t="s">
        <v>34</v>
      </c>
      <c r="E306" t="s">
        <v>28</v>
      </c>
      <c r="F306">
        <v>20</v>
      </c>
      <c r="G306" t="s">
        <v>56</v>
      </c>
      <c r="H306" t="s">
        <v>18</v>
      </c>
      <c r="I306" t="s">
        <v>22</v>
      </c>
      <c r="J306" t="s">
        <v>44</v>
      </c>
      <c r="K306">
        <v>142</v>
      </c>
      <c r="L306">
        <v>200</v>
      </c>
      <c r="M306">
        <v>36</v>
      </c>
      <c r="N306">
        <v>90</v>
      </c>
      <c r="O306">
        <v>90</v>
      </c>
      <c r="P306">
        <v>41</v>
      </c>
      <c r="Q306" t="str">
        <f t="shared" si="4"/>
        <v>Regular</v>
      </c>
      <c r="R306" t="str">
        <f>IF(Coffee_chain[[#This Row],[Profit]]&lt;0,"Negative",IF(Coffee_chain[[#This Row],[Profit]]=0,"No profit","Positive"))</f>
        <v>Positive</v>
      </c>
      <c r="U306" t="s">
        <v>44</v>
      </c>
      <c r="V306" t="str">
        <f>IF(Coffee_chain[[#This Row],[Profit]]&lt;0,"Negative",IF(Coffee_chain[[#This Row],[Profit]]=0,"No profit","Positive"))</f>
        <v>Positive</v>
      </c>
      <c r="W306" s="7">
        <v>435</v>
      </c>
      <c r="X306" t="s">
        <v>56</v>
      </c>
      <c r="Y306" s="9" t="s">
        <v>18</v>
      </c>
    </row>
    <row r="307" spans="1:25" hidden="1" x14ac:dyDescent="0.3">
      <c r="A307">
        <v>435</v>
      </c>
      <c r="B307">
        <v>63</v>
      </c>
      <c r="C307" s="1">
        <v>41244</v>
      </c>
      <c r="D307" t="s">
        <v>34</v>
      </c>
      <c r="E307" t="s">
        <v>28</v>
      </c>
      <c r="F307">
        <v>19</v>
      </c>
      <c r="G307" t="s">
        <v>56</v>
      </c>
      <c r="H307" t="s">
        <v>18</v>
      </c>
      <c r="I307" t="s">
        <v>22</v>
      </c>
      <c r="J307" t="s">
        <v>44</v>
      </c>
      <c r="K307">
        <v>139</v>
      </c>
      <c r="L307">
        <v>160</v>
      </c>
      <c r="M307">
        <v>36</v>
      </c>
      <c r="N307">
        <v>50</v>
      </c>
      <c r="O307">
        <v>70</v>
      </c>
      <c r="P307">
        <v>40</v>
      </c>
      <c r="Q307" t="str">
        <f t="shared" si="4"/>
        <v>Regular</v>
      </c>
      <c r="R307" t="str">
        <f>IF(Coffee_chain[[#This Row],[Profit]]&lt;0,"Negative",IF(Coffee_chain[[#This Row],[Profit]]=0,"No profit","Positive"))</f>
        <v>Positive</v>
      </c>
      <c r="U307" t="s">
        <v>44</v>
      </c>
      <c r="V307" t="str">
        <f>IF(Coffee_chain[[#This Row],[Profit]]&lt;0,"Negative",IF(Coffee_chain[[#This Row],[Profit]]=0,"No profit","Positive"))</f>
        <v>Positive</v>
      </c>
      <c r="W307" s="6">
        <v>435</v>
      </c>
      <c r="X307" t="s">
        <v>56</v>
      </c>
      <c r="Y307" s="10" t="s">
        <v>18</v>
      </c>
    </row>
    <row r="308" spans="1:25" hidden="1" x14ac:dyDescent="0.3">
      <c r="A308">
        <v>435</v>
      </c>
      <c r="B308">
        <v>45</v>
      </c>
      <c r="C308" s="1">
        <v>41548</v>
      </c>
      <c r="D308" t="s">
        <v>34</v>
      </c>
      <c r="E308" t="s">
        <v>28</v>
      </c>
      <c r="F308">
        <v>14</v>
      </c>
      <c r="G308" t="s">
        <v>56</v>
      </c>
      <c r="H308" t="s">
        <v>25</v>
      </c>
      <c r="I308" t="s">
        <v>26</v>
      </c>
      <c r="J308" t="s">
        <v>27</v>
      </c>
      <c r="K308">
        <v>121</v>
      </c>
      <c r="L308">
        <v>90</v>
      </c>
      <c r="M308">
        <v>34</v>
      </c>
      <c r="N308">
        <v>60</v>
      </c>
      <c r="O308">
        <v>20</v>
      </c>
      <c r="P308">
        <v>46</v>
      </c>
      <c r="Q308" t="str">
        <f t="shared" si="4"/>
        <v>Decaf</v>
      </c>
      <c r="R308" t="str">
        <f>IF(Coffee_chain[[#This Row],[Profit]]&lt;0,"Negative",IF(Coffee_chain[[#This Row],[Profit]]=0,"No profit","Positive"))</f>
        <v>Positive</v>
      </c>
      <c r="U308" t="s">
        <v>27</v>
      </c>
      <c r="V308" t="str">
        <f>IF(Coffee_chain[[#This Row],[Profit]]&lt;0,"Negative",IF(Coffee_chain[[#This Row],[Profit]]=0,"No profit","Positive"))</f>
        <v>Positive</v>
      </c>
      <c r="W308" s="7">
        <v>435</v>
      </c>
      <c r="X308" t="s">
        <v>56</v>
      </c>
      <c r="Y308" s="9" t="s">
        <v>25</v>
      </c>
    </row>
    <row r="309" spans="1:25" hidden="1" x14ac:dyDescent="0.3">
      <c r="A309">
        <v>435</v>
      </c>
      <c r="B309">
        <v>79</v>
      </c>
      <c r="C309" s="1">
        <v>41183</v>
      </c>
      <c r="D309" t="s">
        <v>34</v>
      </c>
      <c r="E309" t="s">
        <v>28</v>
      </c>
      <c r="F309">
        <v>30</v>
      </c>
      <c r="G309" t="s">
        <v>56</v>
      </c>
      <c r="H309" t="s">
        <v>18</v>
      </c>
      <c r="I309" t="s">
        <v>22</v>
      </c>
      <c r="J309" t="s">
        <v>47</v>
      </c>
      <c r="K309">
        <v>177</v>
      </c>
      <c r="L309">
        <v>260</v>
      </c>
      <c r="M309">
        <v>34</v>
      </c>
      <c r="N309">
        <v>120</v>
      </c>
      <c r="O309">
        <v>100</v>
      </c>
      <c r="P309">
        <v>64</v>
      </c>
      <c r="Q309" t="str">
        <f t="shared" si="4"/>
        <v>Decaf</v>
      </c>
      <c r="R309" t="str">
        <f>IF(Coffee_chain[[#This Row],[Profit]]&lt;0,"Negative",IF(Coffee_chain[[#This Row],[Profit]]=0,"No profit","Positive"))</f>
        <v>Positive</v>
      </c>
      <c r="U309" t="s">
        <v>47</v>
      </c>
      <c r="V309" t="str">
        <f>IF(Coffee_chain[[#This Row],[Profit]]&lt;0,"Negative",IF(Coffee_chain[[#This Row],[Profit]]=0,"No profit","Positive"))</f>
        <v>Positive</v>
      </c>
      <c r="W309" s="6">
        <v>435</v>
      </c>
      <c r="X309" t="s">
        <v>56</v>
      </c>
      <c r="Y309" s="10" t="s">
        <v>18</v>
      </c>
    </row>
    <row r="310" spans="1:25" hidden="1" x14ac:dyDescent="0.3">
      <c r="A310">
        <v>435</v>
      </c>
      <c r="B310">
        <v>47</v>
      </c>
      <c r="C310" s="1">
        <v>41548</v>
      </c>
      <c r="D310" t="s">
        <v>34</v>
      </c>
      <c r="E310" t="s">
        <v>28</v>
      </c>
      <c r="F310">
        <v>15</v>
      </c>
      <c r="G310" t="s">
        <v>56</v>
      </c>
      <c r="H310" t="s">
        <v>18</v>
      </c>
      <c r="I310" t="s">
        <v>22</v>
      </c>
      <c r="J310" t="s">
        <v>23</v>
      </c>
      <c r="K310">
        <v>118</v>
      </c>
      <c r="L310">
        <v>150</v>
      </c>
      <c r="M310">
        <v>33</v>
      </c>
      <c r="N310">
        <v>80</v>
      </c>
      <c r="O310">
        <v>50</v>
      </c>
      <c r="P310">
        <v>42</v>
      </c>
      <c r="Q310" t="str">
        <f t="shared" si="4"/>
        <v>Regular</v>
      </c>
      <c r="R310" t="str">
        <f>IF(Coffee_chain[[#This Row],[Profit]]&lt;0,"Negative",IF(Coffee_chain[[#This Row],[Profit]]=0,"No profit","Positive"))</f>
        <v>Positive</v>
      </c>
      <c r="U310" t="s">
        <v>23</v>
      </c>
      <c r="V310" t="str">
        <f>IF(Coffee_chain[[#This Row],[Profit]]&lt;0,"Negative",IF(Coffee_chain[[#This Row],[Profit]]=0,"No profit","Positive"))</f>
        <v>Positive</v>
      </c>
      <c r="W310" s="7">
        <v>435</v>
      </c>
      <c r="X310" t="s">
        <v>56</v>
      </c>
      <c r="Y310" s="9" t="s">
        <v>18</v>
      </c>
    </row>
    <row r="311" spans="1:25" hidden="1" x14ac:dyDescent="0.3">
      <c r="A311">
        <v>435</v>
      </c>
      <c r="B311">
        <v>49</v>
      </c>
      <c r="C311" s="1">
        <v>41609</v>
      </c>
      <c r="D311" t="s">
        <v>34</v>
      </c>
      <c r="E311" t="s">
        <v>28</v>
      </c>
      <c r="F311">
        <v>16</v>
      </c>
      <c r="G311" t="s">
        <v>56</v>
      </c>
      <c r="H311" t="s">
        <v>18</v>
      </c>
      <c r="I311" t="s">
        <v>22</v>
      </c>
      <c r="J311" t="s">
        <v>23</v>
      </c>
      <c r="K311">
        <v>121</v>
      </c>
      <c r="L311">
        <v>130</v>
      </c>
      <c r="M311">
        <v>31</v>
      </c>
      <c r="N311">
        <v>50</v>
      </c>
      <c r="O311">
        <v>50</v>
      </c>
      <c r="P311">
        <v>44</v>
      </c>
      <c r="Q311" t="str">
        <f t="shared" si="4"/>
        <v>Regular</v>
      </c>
      <c r="R311" t="str">
        <f>IF(Coffee_chain[[#This Row],[Profit]]&lt;0,"Negative",IF(Coffee_chain[[#This Row],[Profit]]=0,"No profit","Positive"))</f>
        <v>Positive</v>
      </c>
      <c r="U311" t="s">
        <v>23</v>
      </c>
      <c r="V311" t="str">
        <f>IF(Coffee_chain[[#This Row],[Profit]]&lt;0,"Negative",IF(Coffee_chain[[#This Row],[Profit]]=0,"No profit","Positive"))</f>
        <v>Positive</v>
      </c>
      <c r="W311" s="6">
        <v>435</v>
      </c>
      <c r="X311" t="s">
        <v>56</v>
      </c>
      <c r="Y311" s="10" t="s">
        <v>18</v>
      </c>
    </row>
    <row r="312" spans="1:25" hidden="1" x14ac:dyDescent="0.3">
      <c r="A312">
        <v>435</v>
      </c>
      <c r="B312">
        <v>43</v>
      </c>
      <c r="C312" s="1">
        <v>41579</v>
      </c>
      <c r="D312" t="s">
        <v>34</v>
      </c>
      <c r="E312" t="s">
        <v>28</v>
      </c>
      <c r="F312">
        <v>14</v>
      </c>
      <c r="G312" t="s">
        <v>56</v>
      </c>
      <c r="H312" t="s">
        <v>25</v>
      </c>
      <c r="I312" t="s">
        <v>26</v>
      </c>
      <c r="J312" t="s">
        <v>27</v>
      </c>
      <c r="K312">
        <v>116</v>
      </c>
      <c r="L312">
        <v>100</v>
      </c>
      <c r="M312">
        <v>30</v>
      </c>
      <c r="N312">
        <v>30</v>
      </c>
      <c r="O312">
        <v>40</v>
      </c>
      <c r="P312">
        <v>46</v>
      </c>
      <c r="Q312" t="str">
        <f t="shared" si="4"/>
        <v>Decaf</v>
      </c>
      <c r="R312" t="str">
        <f>IF(Coffee_chain[[#This Row],[Profit]]&lt;0,"Negative",IF(Coffee_chain[[#This Row],[Profit]]=0,"No profit","Positive"))</f>
        <v>Positive</v>
      </c>
      <c r="U312" t="s">
        <v>27</v>
      </c>
      <c r="V312" t="str">
        <f>IF(Coffee_chain[[#This Row],[Profit]]&lt;0,"Negative",IF(Coffee_chain[[#This Row],[Profit]]=0,"No profit","Positive"))</f>
        <v>Positive</v>
      </c>
      <c r="W312" s="7">
        <v>435</v>
      </c>
      <c r="X312" t="s">
        <v>56</v>
      </c>
      <c r="Y312" s="9" t="s">
        <v>25</v>
      </c>
    </row>
    <row r="313" spans="1:25" hidden="1" x14ac:dyDescent="0.3">
      <c r="A313">
        <v>435</v>
      </c>
      <c r="B313">
        <v>33</v>
      </c>
      <c r="C313" s="1">
        <v>41214</v>
      </c>
      <c r="D313" t="s">
        <v>34</v>
      </c>
      <c r="E313" t="s">
        <v>28</v>
      </c>
      <c r="F313">
        <v>9</v>
      </c>
      <c r="G313" t="s">
        <v>56</v>
      </c>
      <c r="H313" t="s">
        <v>18</v>
      </c>
      <c r="I313" t="s">
        <v>19</v>
      </c>
      <c r="J313" t="s">
        <v>43</v>
      </c>
      <c r="K313">
        <v>81</v>
      </c>
      <c r="L313">
        <v>70</v>
      </c>
      <c r="M313">
        <v>27</v>
      </c>
      <c r="N313">
        <v>30</v>
      </c>
      <c r="O313">
        <v>30</v>
      </c>
      <c r="P313">
        <v>21</v>
      </c>
      <c r="Q313" t="str">
        <f t="shared" si="4"/>
        <v>Regular</v>
      </c>
      <c r="R313" t="str">
        <f>IF(Coffee_chain[[#This Row],[Profit]]&lt;0,"Negative",IF(Coffee_chain[[#This Row],[Profit]]=0,"No profit","Positive"))</f>
        <v>Positive</v>
      </c>
      <c r="U313" t="s">
        <v>43</v>
      </c>
      <c r="V313" t="str">
        <f>IF(Coffee_chain[[#This Row],[Profit]]&lt;0,"Negative",IF(Coffee_chain[[#This Row],[Profit]]=0,"No profit","Positive"))</f>
        <v>Positive</v>
      </c>
      <c r="W313" s="6">
        <v>435</v>
      </c>
      <c r="X313" t="s">
        <v>56</v>
      </c>
      <c r="Y313" s="10" t="s">
        <v>18</v>
      </c>
    </row>
    <row r="314" spans="1:25" hidden="1" x14ac:dyDescent="0.3">
      <c r="A314">
        <v>435</v>
      </c>
      <c r="B314">
        <v>53</v>
      </c>
      <c r="C314" s="1">
        <v>41214</v>
      </c>
      <c r="D314" t="s">
        <v>34</v>
      </c>
      <c r="E314" t="s">
        <v>28</v>
      </c>
      <c r="F314">
        <v>17</v>
      </c>
      <c r="G314" t="s">
        <v>56</v>
      </c>
      <c r="H314" t="s">
        <v>18</v>
      </c>
      <c r="I314" t="s">
        <v>22</v>
      </c>
      <c r="J314" t="s">
        <v>23</v>
      </c>
      <c r="K314">
        <v>124</v>
      </c>
      <c r="L314">
        <v>140</v>
      </c>
      <c r="M314">
        <v>27</v>
      </c>
      <c r="N314">
        <v>50</v>
      </c>
      <c r="O314">
        <v>60</v>
      </c>
      <c r="P314">
        <v>44</v>
      </c>
      <c r="Q314" t="str">
        <f t="shared" si="4"/>
        <v>Regular</v>
      </c>
      <c r="R314" t="str">
        <f>IF(Coffee_chain[[#This Row],[Profit]]&lt;0,"Negative",IF(Coffee_chain[[#This Row],[Profit]]=0,"No profit","Positive"))</f>
        <v>Positive</v>
      </c>
      <c r="U314" t="s">
        <v>23</v>
      </c>
      <c r="V314" t="str">
        <f>IF(Coffee_chain[[#This Row],[Profit]]&lt;0,"Negative",IF(Coffee_chain[[#This Row],[Profit]]=0,"No profit","Positive"))</f>
        <v>Positive</v>
      </c>
      <c r="W314" s="7">
        <v>435</v>
      </c>
      <c r="X314" t="s">
        <v>56</v>
      </c>
      <c r="Y314" s="9" t="s">
        <v>18</v>
      </c>
    </row>
    <row r="315" spans="1:25" hidden="1" x14ac:dyDescent="0.3">
      <c r="A315">
        <v>435</v>
      </c>
      <c r="B315">
        <v>31</v>
      </c>
      <c r="C315" s="1">
        <v>41244</v>
      </c>
      <c r="D315" t="s">
        <v>34</v>
      </c>
      <c r="E315" t="s">
        <v>28</v>
      </c>
      <c r="F315">
        <v>8</v>
      </c>
      <c r="G315" t="s">
        <v>56</v>
      </c>
      <c r="H315" t="s">
        <v>18</v>
      </c>
      <c r="I315" t="s">
        <v>19</v>
      </c>
      <c r="J315" t="s">
        <v>43</v>
      </c>
      <c r="K315">
        <v>77</v>
      </c>
      <c r="L315">
        <v>70</v>
      </c>
      <c r="M315">
        <v>26</v>
      </c>
      <c r="N315">
        <v>30</v>
      </c>
      <c r="O315">
        <v>30</v>
      </c>
      <c r="P315">
        <v>20</v>
      </c>
      <c r="Q315" t="str">
        <f t="shared" si="4"/>
        <v>Regular</v>
      </c>
      <c r="R315" t="str">
        <f>IF(Coffee_chain[[#This Row],[Profit]]&lt;0,"Negative",IF(Coffee_chain[[#This Row],[Profit]]=0,"No profit","Positive"))</f>
        <v>Positive</v>
      </c>
      <c r="U315" t="s">
        <v>43</v>
      </c>
      <c r="V315" t="str">
        <f>IF(Coffee_chain[[#This Row],[Profit]]&lt;0,"Negative",IF(Coffee_chain[[#This Row],[Profit]]=0,"No profit","Positive"))</f>
        <v>Positive</v>
      </c>
      <c r="W315" s="6">
        <v>435</v>
      </c>
      <c r="X315" t="s">
        <v>56</v>
      </c>
      <c r="Y315" s="10" t="s">
        <v>18</v>
      </c>
    </row>
    <row r="316" spans="1:25" hidden="1" x14ac:dyDescent="0.3">
      <c r="A316">
        <v>435</v>
      </c>
      <c r="B316">
        <v>68</v>
      </c>
      <c r="C316" s="1">
        <v>41244</v>
      </c>
      <c r="D316" t="s">
        <v>34</v>
      </c>
      <c r="E316" t="s">
        <v>28</v>
      </c>
      <c r="F316">
        <v>25</v>
      </c>
      <c r="G316" t="s">
        <v>56</v>
      </c>
      <c r="H316" t="s">
        <v>18</v>
      </c>
      <c r="I316" t="s">
        <v>22</v>
      </c>
      <c r="J316" t="s">
        <v>47</v>
      </c>
      <c r="K316">
        <v>153</v>
      </c>
      <c r="L316">
        <v>180</v>
      </c>
      <c r="M316">
        <v>26</v>
      </c>
      <c r="N316">
        <v>50</v>
      </c>
      <c r="O316">
        <v>80</v>
      </c>
      <c r="P316">
        <v>59</v>
      </c>
      <c r="Q316" t="str">
        <f t="shared" si="4"/>
        <v>Decaf</v>
      </c>
      <c r="R316" t="str">
        <f>IF(Coffee_chain[[#This Row],[Profit]]&lt;0,"Negative",IF(Coffee_chain[[#This Row],[Profit]]=0,"No profit","Positive"))</f>
        <v>Positive</v>
      </c>
      <c r="U316" t="s">
        <v>47</v>
      </c>
      <c r="V316" t="str">
        <f>IF(Coffee_chain[[#This Row],[Profit]]&lt;0,"Negative",IF(Coffee_chain[[#This Row],[Profit]]=0,"No profit","Positive"))</f>
        <v>Positive</v>
      </c>
      <c r="W316" s="7">
        <v>435</v>
      </c>
      <c r="X316" t="s">
        <v>56</v>
      </c>
      <c r="Y316" s="9" t="s">
        <v>18</v>
      </c>
    </row>
    <row r="317" spans="1:25" hidden="1" x14ac:dyDescent="0.3">
      <c r="A317">
        <v>435</v>
      </c>
      <c r="B317">
        <v>92</v>
      </c>
      <c r="C317" s="1">
        <v>41609</v>
      </c>
      <c r="D317" t="s">
        <v>34</v>
      </c>
      <c r="E317" t="s">
        <v>28</v>
      </c>
      <c r="F317">
        <v>28</v>
      </c>
      <c r="G317" t="s">
        <v>56</v>
      </c>
      <c r="H317" t="s">
        <v>25</v>
      </c>
      <c r="I317" t="s">
        <v>26</v>
      </c>
      <c r="J317" t="s">
        <v>50</v>
      </c>
      <c r="K317">
        <v>171</v>
      </c>
      <c r="L317">
        <v>140</v>
      </c>
      <c r="M317">
        <v>25</v>
      </c>
      <c r="N317">
        <v>20</v>
      </c>
      <c r="O317">
        <v>80</v>
      </c>
      <c r="P317">
        <v>51</v>
      </c>
      <c r="Q317" t="str">
        <f t="shared" si="4"/>
        <v>Decaf</v>
      </c>
      <c r="R317" t="str">
        <f>IF(Coffee_chain[[#This Row],[Profit]]&lt;0,"Negative",IF(Coffee_chain[[#This Row],[Profit]]=0,"No profit","Positive"))</f>
        <v>Positive</v>
      </c>
      <c r="U317" t="s">
        <v>50</v>
      </c>
      <c r="V317" t="str">
        <f>IF(Coffee_chain[[#This Row],[Profit]]&lt;0,"Negative",IF(Coffee_chain[[#This Row],[Profit]]=0,"No profit","Positive"))</f>
        <v>Positive</v>
      </c>
      <c r="W317" s="6">
        <v>435</v>
      </c>
      <c r="X317" t="s">
        <v>56</v>
      </c>
      <c r="Y317" s="10" t="s">
        <v>25</v>
      </c>
    </row>
    <row r="318" spans="1:25" hidden="1" x14ac:dyDescent="0.3">
      <c r="A318">
        <v>435</v>
      </c>
      <c r="B318">
        <v>45</v>
      </c>
      <c r="C318" s="1">
        <v>41183</v>
      </c>
      <c r="D318" t="s">
        <v>34</v>
      </c>
      <c r="E318" t="s">
        <v>28</v>
      </c>
      <c r="F318">
        <v>14</v>
      </c>
      <c r="G318" t="s">
        <v>56</v>
      </c>
      <c r="H318" t="s">
        <v>25</v>
      </c>
      <c r="I318" t="s">
        <v>26</v>
      </c>
      <c r="J318" t="s">
        <v>27</v>
      </c>
      <c r="K318">
        <v>114</v>
      </c>
      <c r="L318">
        <v>90</v>
      </c>
      <c r="M318">
        <v>23</v>
      </c>
      <c r="N318">
        <v>60</v>
      </c>
      <c r="O318">
        <v>20</v>
      </c>
      <c r="P318">
        <v>46</v>
      </c>
      <c r="Q318" t="str">
        <f t="shared" si="4"/>
        <v>Decaf</v>
      </c>
      <c r="R318" t="str">
        <f>IF(Coffee_chain[[#This Row],[Profit]]&lt;0,"Negative",IF(Coffee_chain[[#This Row],[Profit]]=0,"No profit","Positive"))</f>
        <v>Positive</v>
      </c>
      <c r="U318" t="s">
        <v>27</v>
      </c>
      <c r="V318" t="str">
        <f>IF(Coffee_chain[[#This Row],[Profit]]&lt;0,"Negative",IF(Coffee_chain[[#This Row],[Profit]]=0,"No profit","Positive"))</f>
        <v>Positive</v>
      </c>
      <c r="W318" s="7">
        <v>435</v>
      </c>
      <c r="X318" t="s">
        <v>56</v>
      </c>
      <c r="Y318" s="9" t="s">
        <v>25</v>
      </c>
    </row>
    <row r="319" spans="1:25" hidden="1" x14ac:dyDescent="0.3">
      <c r="A319">
        <v>435</v>
      </c>
      <c r="B319">
        <v>47</v>
      </c>
      <c r="C319" s="1">
        <v>41183</v>
      </c>
      <c r="D319" t="s">
        <v>34</v>
      </c>
      <c r="E319" t="s">
        <v>28</v>
      </c>
      <c r="F319">
        <v>15</v>
      </c>
      <c r="G319" t="s">
        <v>56</v>
      </c>
      <c r="H319" t="s">
        <v>18</v>
      </c>
      <c r="I319" t="s">
        <v>22</v>
      </c>
      <c r="J319" t="s">
        <v>23</v>
      </c>
      <c r="K319">
        <v>111</v>
      </c>
      <c r="L319">
        <v>150</v>
      </c>
      <c r="M319">
        <v>22</v>
      </c>
      <c r="N319">
        <v>80</v>
      </c>
      <c r="O319">
        <v>50</v>
      </c>
      <c r="P319">
        <v>42</v>
      </c>
      <c r="Q319" t="str">
        <f t="shared" si="4"/>
        <v>Regular</v>
      </c>
      <c r="R319" t="str">
        <f>IF(Coffee_chain[[#This Row],[Profit]]&lt;0,"Negative",IF(Coffee_chain[[#This Row],[Profit]]=0,"No profit","Positive"))</f>
        <v>Positive</v>
      </c>
      <c r="U319" t="s">
        <v>23</v>
      </c>
      <c r="V319" t="str">
        <f>IF(Coffee_chain[[#This Row],[Profit]]&lt;0,"Negative",IF(Coffee_chain[[#This Row],[Profit]]=0,"No profit","Positive"))</f>
        <v>Positive</v>
      </c>
      <c r="W319" s="6">
        <v>435</v>
      </c>
      <c r="X319" t="s">
        <v>56</v>
      </c>
      <c r="Y319" s="10" t="s">
        <v>18</v>
      </c>
    </row>
    <row r="320" spans="1:25" hidden="1" x14ac:dyDescent="0.3">
      <c r="A320">
        <v>435</v>
      </c>
      <c r="B320">
        <v>39</v>
      </c>
      <c r="C320" s="1">
        <v>41548</v>
      </c>
      <c r="D320" t="s">
        <v>34</v>
      </c>
      <c r="E320" t="s">
        <v>28</v>
      </c>
      <c r="F320">
        <v>12</v>
      </c>
      <c r="G320" t="s">
        <v>56</v>
      </c>
      <c r="H320" t="s">
        <v>25</v>
      </c>
      <c r="I320" t="s">
        <v>37</v>
      </c>
      <c r="J320" t="s">
        <v>40</v>
      </c>
      <c r="K320">
        <v>98</v>
      </c>
      <c r="L320">
        <v>40</v>
      </c>
      <c r="M320">
        <v>21</v>
      </c>
      <c r="N320">
        <v>20</v>
      </c>
      <c r="O320">
        <v>10</v>
      </c>
      <c r="P320">
        <v>39</v>
      </c>
      <c r="Q320" t="str">
        <f t="shared" si="4"/>
        <v>Regular</v>
      </c>
      <c r="R320" t="str">
        <f>IF(Coffee_chain[[#This Row],[Profit]]&lt;0,"Negative",IF(Coffee_chain[[#This Row],[Profit]]=0,"No profit","Positive"))</f>
        <v>Positive</v>
      </c>
      <c r="U320" t="s">
        <v>40</v>
      </c>
      <c r="V320" t="str">
        <f>IF(Coffee_chain[[#This Row],[Profit]]&lt;0,"Negative",IF(Coffee_chain[[#This Row],[Profit]]=0,"No profit","Positive"))</f>
        <v>Positive</v>
      </c>
      <c r="W320" s="7">
        <v>435</v>
      </c>
      <c r="X320" t="s">
        <v>56</v>
      </c>
      <c r="Y320" s="9" t="s">
        <v>25</v>
      </c>
    </row>
    <row r="321" spans="1:25" hidden="1" x14ac:dyDescent="0.3">
      <c r="A321">
        <v>435</v>
      </c>
      <c r="B321">
        <v>43</v>
      </c>
      <c r="C321" s="1">
        <v>41214</v>
      </c>
      <c r="D321" t="s">
        <v>34</v>
      </c>
      <c r="E321" t="s">
        <v>28</v>
      </c>
      <c r="F321">
        <v>14</v>
      </c>
      <c r="G321" t="s">
        <v>56</v>
      </c>
      <c r="H321" t="s">
        <v>25</v>
      </c>
      <c r="I321" t="s">
        <v>26</v>
      </c>
      <c r="J321" t="s">
        <v>27</v>
      </c>
      <c r="K321">
        <v>109</v>
      </c>
      <c r="L321">
        <v>100</v>
      </c>
      <c r="M321">
        <v>20</v>
      </c>
      <c r="N321">
        <v>30</v>
      </c>
      <c r="O321">
        <v>40</v>
      </c>
      <c r="P321">
        <v>46</v>
      </c>
      <c r="Q321" t="str">
        <f t="shared" si="4"/>
        <v>Decaf</v>
      </c>
      <c r="R321" t="str">
        <f>IF(Coffee_chain[[#This Row],[Profit]]&lt;0,"Negative",IF(Coffee_chain[[#This Row],[Profit]]=0,"No profit","Positive"))</f>
        <v>Positive</v>
      </c>
      <c r="U321" t="s">
        <v>27</v>
      </c>
      <c r="V321" t="str">
        <f>IF(Coffee_chain[[#This Row],[Profit]]&lt;0,"Negative",IF(Coffee_chain[[#This Row],[Profit]]=0,"No profit","Positive"))</f>
        <v>Positive</v>
      </c>
      <c r="W321" s="6">
        <v>435</v>
      </c>
      <c r="X321" t="s">
        <v>56</v>
      </c>
      <c r="Y321" s="10" t="s">
        <v>25</v>
      </c>
    </row>
    <row r="322" spans="1:25" hidden="1" x14ac:dyDescent="0.3">
      <c r="A322">
        <v>435</v>
      </c>
      <c r="B322">
        <v>38</v>
      </c>
      <c r="C322" s="1">
        <v>41609</v>
      </c>
      <c r="D322" t="s">
        <v>34</v>
      </c>
      <c r="E322" t="s">
        <v>28</v>
      </c>
      <c r="F322">
        <v>12</v>
      </c>
      <c r="G322" t="s">
        <v>56</v>
      </c>
      <c r="H322" t="s">
        <v>25</v>
      </c>
      <c r="I322" t="s">
        <v>37</v>
      </c>
      <c r="J322" t="s">
        <v>40</v>
      </c>
      <c r="K322">
        <v>95</v>
      </c>
      <c r="L322">
        <v>60</v>
      </c>
      <c r="M322">
        <v>18</v>
      </c>
      <c r="N322">
        <v>10</v>
      </c>
      <c r="O322">
        <v>20</v>
      </c>
      <c r="P322">
        <v>39</v>
      </c>
      <c r="Q322" t="str">
        <f t="shared" ref="Q322:Q385" si="5">IF(J322="Lemon","Decaf",IF(J322="Mint","Decaf",IF(J322="Decaf Espresso","Decaf",IF(J322="Decaf Irish Cream","Decaf",IF(J322="Chamomile","Decaf","Regular")))))</f>
        <v>Regular</v>
      </c>
      <c r="R322" t="str">
        <f>IF(Coffee_chain[[#This Row],[Profit]]&lt;0,"Negative",IF(Coffee_chain[[#This Row],[Profit]]=0,"No profit","Positive"))</f>
        <v>Positive</v>
      </c>
      <c r="U322" t="s">
        <v>40</v>
      </c>
      <c r="V322" t="str">
        <f>IF(Coffee_chain[[#This Row],[Profit]]&lt;0,"Negative",IF(Coffee_chain[[#This Row],[Profit]]=0,"No profit","Positive"))</f>
        <v>Positive</v>
      </c>
      <c r="W322" s="7">
        <v>435</v>
      </c>
      <c r="X322" t="s">
        <v>56</v>
      </c>
      <c r="Y322" s="9" t="s">
        <v>25</v>
      </c>
    </row>
    <row r="323" spans="1:25" hidden="1" x14ac:dyDescent="0.3">
      <c r="A323">
        <v>435</v>
      </c>
      <c r="B323">
        <v>92</v>
      </c>
      <c r="C323" s="1">
        <v>41244</v>
      </c>
      <c r="D323" t="s">
        <v>34</v>
      </c>
      <c r="E323" t="s">
        <v>28</v>
      </c>
      <c r="F323">
        <v>28</v>
      </c>
      <c r="G323" t="s">
        <v>56</v>
      </c>
      <c r="H323" t="s">
        <v>25</v>
      </c>
      <c r="I323" t="s">
        <v>26</v>
      </c>
      <c r="J323" t="s">
        <v>50</v>
      </c>
      <c r="K323">
        <v>160</v>
      </c>
      <c r="L323">
        <v>140</v>
      </c>
      <c r="M323">
        <v>17</v>
      </c>
      <c r="N323">
        <v>20</v>
      </c>
      <c r="O323">
        <v>80</v>
      </c>
      <c r="P323">
        <v>51</v>
      </c>
      <c r="Q323" t="str">
        <f t="shared" si="5"/>
        <v>Decaf</v>
      </c>
      <c r="R323" t="str">
        <f>IF(Coffee_chain[[#This Row],[Profit]]&lt;0,"Negative",IF(Coffee_chain[[#This Row],[Profit]]=0,"No profit","Positive"))</f>
        <v>Positive</v>
      </c>
      <c r="U323" t="s">
        <v>50</v>
      </c>
      <c r="V323" t="str">
        <f>IF(Coffee_chain[[#This Row],[Profit]]&lt;0,"Negative",IF(Coffee_chain[[#This Row],[Profit]]=0,"No profit","Positive"))</f>
        <v>Positive</v>
      </c>
      <c r="W323" s="6">
        <v>435</v>
      </c>
      <c r="X323" t="s">
        <v>56</v>
      </c>
      <c r="Y323" s="10" t="s">
        <v>25</v>
      </c>
    </row>
    <row r="324" spans="1:25" hidden="1" x14ac:dyDescent="0.3">
      <c r="A324">
        <v>435</v>
      </c>
      <c r="B324">
        <v>39</v>
      </c>
      <c r="C324" s="1">
        <v>41183</v>
      </c>
      <c r="D324" t="s">
        <v>34</v>
      </c>
      <c r="E324" t="s">
        <v>28</v>
      </c>
      <c r="F324">
        <v>12</v>
      </c>
      <c r="G324" t="s">
        <v>56</v>
      </c>
      <c r="H324" t="s">
        <v>25</v>
      </c>
      <c r="I324" t="s">
        <v>37</v>
      </c>
      <c r="J324" t="s">
        <v>40</v>
      </c>
      <c r="K324">
        <v>92</v>
      </c>
      <c r="L324">
        <v>40</v>
      </c>
      <c r="M324">
        <v>14</v>
      </c>
      <c r="N324">
        <v>20</v>
      </c>
      <c r="O324">
        <v>10</v>
      </c>
      <c r="P324">
        <v>39</v>
      </c>
      <c r="Q324" t="str">
        <f t="shared" si="5"/>
        <v>Regular</v>
      </c>
      <c r="R324" t="str">
        <f>IF(Coffee_chain[[#This Row],[Profit]]&lt;0,"Negative",IF(Coffee_chain[[#This Row],[Profit]]=0,"No profit","Positive"))</f>
        <v>Positive</v>
      </c>
      <c r="U324" t="s">
        <v>40</v>
      </c>
      <c r="V324" t="str">
        <f>IF(Coffee_chain[[#This Row],[Profit]]&lt;0,"Negative",IF(Coffee_chain[[#This Row],[Profit]]=0,"No profit","Positive"))</f>
        <v>Positive</v>
      </c>
      <c r="W324" s="7">
        <v>435</v>
      </c>
      <c r="X324" t="s">
        <v>56</v>
      </c>
      <c r="Y324" s="9" t="s">
        <v>25</v>
      </c>
    </row>
    <row r="325" spans="1:25" hidden="1" x14ac:dyDescent="0.3">
      <c r="A325">
        <v>435</v>
      </c>
      <c r="B325">
        <v>35</v>
      </c>
      <c r="C325" s="1">
        <v>41579</v>
      </c>
      <c r="D325" t="s">
        <v>34</v>
      </c>
      <c r="E325" t="s">
        <v>28</v>
      </c>
      <c r="F325">
        <v>11</v>
      </c>
      <c r="G325" t="s">
        <v>56</v>
      </c>
      <c r="H325" t="s">
        <v>25</v>
      </c>
      <c r="I325" t="s">
        <v>37</v>
      </c>
      <c r="J325" t="s">
        <v>40</v>
      </c>
      <c r="K325">
        <v>87</v>
      </c>
      <c r="L325">
        <v>50</v>
      </c>
      <c r="M325">
        <v>13</v>
      </c>
      <c r="N325">
        <v>10</v>
      </c>
      <c r="O325">
        <v>20</v>
      </c>
      <c r="P325">
        <v>38</v>
      </c>
      <c r="Q325" t="str">
        <f t="shared" si="5"/>
        <v>Regular</v>
      </c>
      <c r="R325" t="str">
        <f>IF(Coffee_chain[[#This Row],[Profit]]&lt;0,"Negative",IF(Coffee_chain[[#This Row],[Profit]]=0,"No profit","Positive"))</f>
        <v>Positive</v>
      </c>
      <c r="U325" t="s">
        <v>40</v>
      </c>
      <c r="V325" t="str">
        <f>IF(Coffee_chain[[#This Row],[Profit]]&lt;0,"Negative",IF(Coffee_chain[[#This Row],[Profit]]=0,"No profit","Positive"))</f>
        <v>Positive</v>
      </c>
      <c r="W325" s="6">
        <v>435</v>
      </c>
      <c r="X325" t="s">
        <v>56</v>
      </c>
      <c r="Y325" s="10" t="s">
        <v>25</v>
      </c>
    </row>
    <row r="326" spans="1:25" hidden="1" x14ac:dyDescent="0.3">
      <c r="A326">
        <v>435</v>
      </c>
      <c r="B326">
        <v>35</v>
      </c>
      <c r="C326" s="1">
        <v>41214</v>
      </c>
      <c r="D326" t="s">
        <v>34</v>
      </c>
      <c r="E326" t="s">
        <v>28</v>
      </c>
      <c r="F326">
        <v>11</v>
      </c>
      <c r="G326" t="s">
        <v>56</v>
      </c>
      <c r="H326" t="s">
        <v>25</v>
      </c>
      <c r="I326" t="s">
        <v>37</v>
      </c>
      <c r="J326" t="s">
        <v>40</v>
      </c>
      <c r="K326">
        <v>82</v>
      </c>
      <c r="L326">
        <v>50</v>
      </c>
      <c r="M326">
        <v>9</v>
      </c>
      <c r="N326">
        <v>10</v>
      </c>
      <c r="O326">
        <v>20</v>
      </c>
      <c r="P326">
        <v>38</v>
      </c>
      <c r="Q326" t="str">
        <f t="shared" si="5"/>
        <v>Regular</v>
      </c>
      <c r="R326" t="str">
        <f>IF(Coffee_chain[[#This Row],[Profit]]&lt;0,"Negative",IF(Coffee_chain[[#This Row],[Profit]]=0,"No profit","Positive"))</f>
        <v>Positive</v>
      </c>
      <c r="U326" t="s">
        <v>40</v>
      </c>
      <c r="V326" t="str">
        <f>IF(Coffee_chain[[#This Row],[Profit]]&lt;0,"Negative",IF(Coffee_chain[[#This Row],[Profit]]=0,"No profit","Positive"))</f>
        <v>Positive</v>
      </c>
      <c r="W326" s="7">
        <v>435</v>
      </c>
      <c r="X326" t="s">
        <v>56</v>
      </c>
      <c r="Y326" s="9" t="s">
        <v>25</v>
      </c>
    </row>
    <row r="327" spans="1:25" x14ac:dyDescent="0.3">
      <c r="A327">
        <v>435</v>
      </c>
      <c r="B327">
        <v>49</v>
      </c>
      <c r="C327" s="1">
        <v>41244</v>
      </c>
      <c r="D327" t="s">
        <v>34</v>
      </c>
      <c r="E327" t="s">
        <v>28</v>
      </c>
      <c r="F327">
        <v>44</v>
      </c>
      <c r="G327" t="s">
        <v>56</v>
      </c>
      <c r="H327" t="s">
        <v>25</v>
      </c>
      <c r="I327" t="s">
        <v>37</v>
      </c>
      <c r="J327" t="s">
        <v>38</v>
      </c>
      <c r="K327">
        <v>118</v>
      </c>
      <c r="L327">
        <v>80</v>
      </c>
      <c r="M327">
        <v>-4</v>
      </c>
      <c r="N327">
        <v>0</v>
      </c>
      <c r="O327">
        <v>30</v>
      </c>
      <c r="P327">
        <v>73</v>
      </c>
      <c r="Q327" t="str">
        <f t="shared" si="5"/>
        <v>Regular</v>
      </c>
      <c r="R327" t="str">
        <f>IF(Coffee_chain[[#This Row],[Profit]]&lt;0,"Negative",IF(Coffee_chain[[#This Row],[Profit]]=0,"No profit","Positive"))</f>
        <v>Negative</v>
      </c>
      <c r="U327" t="s">
        <v>38</v>
      </c>
      <c r="V327" t="str">
        <f>IF(Coffee_chain[[#This Row],[Profit]]&lt;0,"Negative",IF(Coffee_chain[[#This Row],[Profit]]=0,"No profit","Positive"))</f>
        <v>Negative</v>
      </c>
      <c r="W327" s="6">
        <v>435</v>
      </c>
      <c r="X327" t="s">
        <v>56</v>
      </c>
      <c r="Y327" s="10" t="s">
        <v>25</v>
      </c>
    </row>
    <row r="328" spans="1:25" x14ac:dyDescent="0.3">
      <c r="A328">
        <v>435</v>
      </c>
      <c r="B328">
        <v>34</v>
      </c>
      <c r="C328" s="1">
        <v>41579</v>
      </c>
      <c r="D328" t="s">
        <v>34</v>
      </c>
      <c r="E328" t="s">
        <v>28</v>
      </c>
      <c r="F328">
        <v>12</v>
      </c>
      <c r="G328" t="s">
        <v>56</v>
      </c>
      <c r="H328" t="s">
        <v>25</v>
      </c>
      <c r="I328" t="s">
        <v>37</v>
      </c>
      <c r="J328" t="s">
        <v>53</v>
      </c>
      <c r="K328">
        <v>81</v>
      </c>
      <c r="L328">
        <v>50</v>
      </c>
      <c r="M328">
        <v>-4</v>
      </c>
      <c r="N328">
        <v>0</v>
      </c>
      <c r="O328">
        <v>20</v>
      </c>
      <c r="P328">
        <v>45</v>
      </c>
      <c r="Q328" t="str">
        <f t="shared" si="5"/>
        <v>Regular</v>
      </c>
      <c r="R328" t="str">
        <f>IF(Coffee_chain[[#This Row],[Profit]]&lt;0,"Negative",IF(Coffee_chain[[#This Row],[Profit]]=0,"No profit","Positive"))</f>
        <v>Negative</v>
      </c>
      <c r="U328" t="s">
        <v>53</v>
      </c>
      <c r="V328" t="str">
        <f>IF(Coffee_chain[[#This Row],[Profit]]&lt;0,"Negative",IF(Coffee_chain[[#This Row],[Profit]]=0,"No profit","Positive"))</f>
        <v>Negative</v>
      </c>
      <c r="W328" s="7">
        <v>435</v>
      </c>
      <c r="X328" t="s">
        <v>56</v>
      </c>
      <c r="Y328" s="9" t="s">
        <v>25</v>
      </c>
    </row>
    <row r="329" spans="1:25" x14ac:dyDescent="0.3">
      <c r="A329">
        <v>435</v>
      </c>
      <c r="B329">
        <v>49</v>
      </c>
      <c r="C329" s="1">
        <v>41609</v>
      </c>
      <c r="D329" t="s">
        <v>34</v>
      </c>
      <c r="E329" t="s">
        <v>28</v>
      </c>
      <c r="F329">
        <v>44</v>
      </c>
      <c r="G329" t="s">
        <v>56</v>
      </c>
      <c r="H329" t="s">
        <v>25</v>
      </c>
      <c r="I329" t="s">
        <v>37</v>
      </c>
      <c r="J329" t="s">
        <v>38</v>
      </c>
      <c r="K329">
        <v>126</v>
      </c>
      <c r="L329">
        <v>80</v>
      </c>
      <c r="M329">
        <v>-6</v>
      </c>
      <c r="N329">
        <v>0</v>
      </c>
      <c r="O329">
        <v>30</v>
      </c>
      <c r="P329">
        <v>73</v>
      </c>
      <c r="Q329" t="str">
        <f t="shared" si="5"/>
        <v>Regular</v>
      </c>
      <c r="R329" t="str">
        <f>IF(Coffee_chain[[#This Row],[Profit]]&lt;0,"Negative",IF(Coffee_chain[[#This Row],[Profit]]=0,"No profit","Positive"))</f>
        <v>Negative</v>
      </c>
      <c r="U329" t="s">
        <v>38</v>
      </c>
      <c r="V329" t="str">
        <f>IF(Coffee_chain[[#This Row],[Profit]]&lt;0,"Negative",IF(Coffee_chain[[#This Row],[Profit]]=0,"No profit","Positive"))</f>
        <v>Negative</v>
      </c>
      <c r="W329" s="6">
        <v>435</v>
      </c>
      <c r="X329" t="s">
        <v>56</v>
      </c>
      <c r="Y329" s="10" t="s">
        <v>25</v>
      </c>
    </row>
    <row r="330" spans="1:25" x14ac:dyDescent="0.3">
      <c r="A330">
        <v>435</v>
      </c>
      <c r="B330">
        <v>44</v>
      </c>
      <c r="C330" s="1">
        <v>41214</v>
      </c>
      <c r="D330" t="s">
        <v>34</v>
      </c>
      <c r="E330" t="s">
        <v>28</v>
      </c>
      <c r="F330">
        <v>40</v>
      </c>
      <c r="G330" t="s">
        <v>56</v>
      </c>
      <c r="H330" t="s">
        <v>25</v>
      </c>
      <c r="I330" t="s">
        <v>37</v>
      </c>
      <c r="J330" t="s">
        <v>38</v>
      </c>
      <c r="K330">
        <v>106</v>
      </c>
      <c r="L330">
        <v>70</v>
      </c>
      <c r="M330">
        <v>-7</v>
      </c>
      <c r="N330">
        <v>-10</v>
      </c>
      <c r="O330">
        <v>30</v>
      </c>
      <c r="P330">
        <v>69</v>
      </c>
      <c r="Q330" t="str">
        <f t="shared" si="5"/>
        <v>Regular</v>
      </c>
      <c r="R330" t="str">
        <f>IF(Coffee_chain[[#This Row],[Profit]]&lt;0,"Negative",IF(Coffee_chain[[#This Row],[Profit]]=0,"No profit","Positive"))</f>
        <v>Negative</v>
      </c>
      <c r="U330" t="s">
        <v>38</v>
      </c>
      <c r="V330" t="str">
        <f>IF(Coffee_chain[[#This Row],[Profit]]&lt;0,"Negative",IF(Coffee_chain[[#This Row],[Profit]]=0,"No profit","Positive"))</f>
        <v>Negative</v>
      </c>
      <c r="W330" s="7">
        <v>435</v>
      </c>
      <c r="X330" t="s">
        <v>56</v>
      </c>
      <c r="Y330" s="9" t="s">
        <v>25</v>
      </c>
    </row>
    <row r="331" spans="1:25" x14ac:dyDescent="0.3">
      <c r="A331">
        <v>435</v>
      </c>
      <c r="B331">
        <v>45</v>
      </c>
      <c r="C331" s="1">
        <v>41548</v>
      </c>
      <c r="D331" t="s">
        <v>34</v>
      </c>
      <c r="E331" t="s">
        <v>28</v>
      </c>
      <c r="F331">
        <v>41</v>
      </c>
      <c r="G331" t="s">
        <v>56</v>
      </c>
      <c r="H331" t="s">
        <v>25</v>
      </c>
      <c r="I331" t="s">
        <v>37</v>
      </c>
      <c r="J331" t="s">
        <v>38</v>
      </c>
      <c r="K331">
        <v>116</v>
      </c>
      <c r="L331">
        <v>50</v>
      </c>
      <c r="M331">
        <v>-9</v>
      </c>
      <c r="N331">
        <v>20</v>
      </c>
      <c r="O331">
        <v>10</v>
      </c>
      <c r="P331">
        <v>70</v>
      </c>
      <c r="Q331" t="str">
        <f t="shared" si="5"/>
        <v>Regular</v>
      </c>
      <c r="R331" t="str">
        <f>IF(Coffee_chain[[#This Row],[Profit]]&lt;0,"Negative",IF(Coffee_chain[[#This Row],[Profit]]=0,"No profit","Positive"))</f>
        <v>Negative</v>
      </c>
      <c r="U331" t="s">
        <v>38</v>
      </c>
      <c r="V331" t="str">
        <f>IF(Coffee_chain[[#This Row],[Profit]]&lt;0,"Negative",IF(Coffee_chain[[#This Row],[Profit]]=0,"No profit","Positive"))</f>
        <v>Negative</v>
      </c>
      <c r="W331" s="6">
        <v>435</v>
      </c>
      <c r="X331" t="s">
        <v>56</v>
      </c>
      <c r="Y331" s="10" t="s">
        <v>25</v>
      </c>
    </row>
    <row r="332" spans="1:25" x14ac:dyDescent="0.3">
      <c r="A332">
        <v>435</v>
      </c>
      <c r="B332">
        <v>44</v>
      </c>
      <c r="C332" s="1">
        <v>41579</v>
      </c>
      <c r="D332" t="s">
        <v>34</v>
      </c>
      <c r="E332" t="s">
        <v>28</v>
      </c>
      <c r="F332">
        <v>40</v>
      </c>
      <c r="G332" t="s">
        <v>56</v>
      </c>
      <c r="H332" t="s">
        <v>25</v>
      </c>
      <c r="I332" t="s">
        <v>37</v>
      </c>
      <c r="J332" t="s">
        <v>38</v>
      </c>
      <c r="K332">
        <v>113</v>
      </c>
      <c r="L332">
        <v>70</v>
      </c>
      <c r="M332">
        <v>-10</v>
      </c>
      <c r="N332">
        <v>-10</v>
      </c>
      <c r="O332">
        <v>30</v>
      </c>
      <c r="P332">
        <v>69</v>
      </c>
      <c r="Q332" t="str">
        <f t="shared" si="5"/>
        <v>Regular</v>
      </c>
      <c r="R332" t="str">
        <f>IF(Coffee_chain[[#This Row],[Profit]]&lt;0,"Negative",IF(Coffee_chain[[#This Row],[Profit]]=0,"No profit","Positive"))</f>
        <v>Negative</v>
      </c>
      <c r="U332" t="s">
        <v>38</v>
      </c>
      <c r="V332" t="str">
        <f>IF(Coffee_chain[[#This Row],[Profit]]&lt;0,"Negative",IF(Coffee_chain[[#This Row],[Profit]]=0,"No profit","Positive"))</f>
        <v>Negative</v>
      </c>
      <c r="W332" s="7">
        <v>435</v>
      </c>
      <c r="X332" t="s">
        <v>56</v>
      </c>
      <c r="Y332" s="9" t="s">
        <v>25</v>
      </c>
    </row>
    <row r="333" spans="1:25" x14ac:dyDescent="0.3">
      <c r="A333">
        <v>435</v>
      </c>
      <c r="B333">
        <v>82</v>
      </c>
      <c r="C333" s="1">
        <v>41579</v>
      </c>
      <c r="D333" t="s">
        <v>34</v>
      </c>
      <c r="E333" t="s">
        <v>28</v>
      </c>
      <c r="F333">
        <v>25</v>
      </c>
      <c r="G333" t="s">
        <v>56</v>
      </c>
      <c r="H333" t="s">
        <v>25</v>
      </c>
      <c r="I333" t="s">
        <v>26</v>
      </c>
      <c r="J333" t="s">
        <v>50</v>
      </c>
      <c r="K333">
        <v>130</v>
      </c>
      <c r="L333">
        <v>110</v>
      </c>
      <c r="M333">
        <v>-12</v>
      </c>
      <c r="N333">
        <v>0</v>
      </c>
      <c r="O333">
        <v>70</v>
      </c>
      <c r="P333">
        <v>48</v>
      </c>
      <c r="Q333" t="str">
        <f t="shared" si="5"/>
        <v>Decaf</v>
      </c>
      <c r="R333" t="str">
        <f>IF(Coffee_chain[[#This Row],[Profit]]&lt;0,"Negative",IF(Coffee_chain[[#This Row],[Profit]]=0,"No profit","Positive"))</f>
        <v>Negative</v>
      </c>
      <c r="U333" t="s">
        <v>50</v>
      </c>
      <c r="V333" t="str">
        <f>IF(Coffee_chain[[#This Row],[Profit]]&lt;0,"Negative",IF(Coffee_chain[[#This Row],[Profit]]=0,"No profit","Positive"))</f>
        <v>Negative</v>
      </c>
      <c r="W333" s="6">
        <v>435</v>
      </c>
      <c r="X333" t="s">
        <v>56</v>
      </c>
      <c r="Y333" s="10" t="s">
        <v>25</v>
      </c>
    </row>
    <row r="334" spans="1:25" x14ac:dyDescent="0.3">
      <c r="A334">
        <v>435</v>
      </c>
      <c r="B334">
        <v>25</v>
      </c>
      <c r="C334" s="1">
        <v>41183</v>
      </c>
      <c r="D334" t="s">
        <v>34</v>
      </c>
      <c r="E334" t="s">
        <v>28</v>
      </c>
      <c r="F334">
        <v>9</v>
      </c>
      <c r="G334" t="s">
        <v>56</v>
      </c>
      <c r="H334" t="s">
        <v>25</v>
      </c>
      <c r="I334" t="s">
        <v>37</v>
      </c>
      <c r="J334" t="s">
        <v>53</v>
      </c>
      <c r="K334">
        <v>56</v>
      </c>
      <c r="L334">
        <v>20</v>
      </c>
      <c r="M334">
        <v>-12</v>
      </c>
      <c r="N334">
        <v>10</v>
      </c>
      <c r="O334">
        <v>0</v>
      </c>
      <c r="P334">
        <v>43</v>
      </c>
      <c r="Q334" t="str">
        <f t="shared" si="5"/>
        <v>Regular</v>
      </c>
      <c r="R334" t="str">
        <f>IF(Coffee_chain[[#This Row],[Profit]]&lt;0,"Negative",IF(Coffee_chain[[#This Row],[Profit]]=0,"No profit","Positive"))</f>
        <v>Negative</v>
      </c>
      <c r="U334" t="s">
        <v>53</v>
      </c>
      <c r="V334" t="str">
        <f>IF(Coffee_chain[[#This Row],[Profit]]&lt;0,"Negative",IF(Coffee_chain[[#This Row],[Profit]]=0,"No profit","Positive"))</f>
        <v>Negative</v>
      </c>
      <c r="W334" s="7">
        <v>435</v>
      </c>
      <c r="X334" t="s">
        <v>56</v>
      </c>
      <c r="Y334" s="9" t="s">
        <v>25</v>
      </c>
    </row>
    <row r="335" spans="1:25" x14ac:dyDescent="0.3">
      <c r="A335">
        <v>435</v>
      </c>
      <c r="B335">
        <v>20</v>
      </c>
      <c r="C335" s="1">
        <v>41244</v>
      </c>
      <c r="D335" t="s">
        <v>34</v>
      </c>
      <c r="E335" t="s">
        <v>28</v>
      </c>
      <c r="F335">
        <v>7</v>
      </c>
      <c r="G335" t="s">
        <v>56</v>
      </c>
      <c r="H335" t="s">
        <v>25</v>
      </c>
      <c r="I335" t="s">
        <v>37</v>
      </c>
      <c r="J335" t="s">
        <v>53</v>
      </c>
      <c r="K335">
        <v>45</v>
      </c>
      <c r="L335">
        <v>30</v>
      </c>
      <c r="M335">
        <v>-15</v>
      </c>
      <c r="N335">
        <v>0</v>
      </c>
      <c r="O335">
        <v>10</v>
      </c>
      <c r="P335">
        <v>40</v>
      </c>
      <c r="Q335" t="str">
        <f t="shared" si="5"/>
        <v>Regular</v>
      </c>
      <c r="R335" t="str">
        <f>IF(Coffee_chain[[#This Row],[Profit]]&lt;0,"Negative",IF(Coffee_chain[[#This Row],[Profit]]=0,"No profit","Positive"))</f>
        <v>Negative</v>
      </c>
      <c r="U335" t="s">
        <v>53</v>
      </c>
      <c r="V335" t="str">
        <f>IF(Coffee_chain[[#This Row],[Profit]]&lt;0,"Negative",IF(Coffee_chain[[#This Row],[Profit]]=0,"No profit","Positive"))</f>
        <v>Negative</v>
      </c>
      <c r="W335" s="6">
        <v>435</v>
      </c>
      <c r="X335" t="s">
        <v>56</v>
      </c>
      <c r="Y335" s="10" t="s">
        <v>25</v>
      </c>
    </row>
    <row r="336" spans="1:25" x14ac:dyDescent="0.3">
      <c r="A336">
        <v>435</v>
      </c>
      <c r="B336">
        <v>25</v>
      </c>
      <c r="C336" s="1">
        <v>41548</v>
      </c>
      <c r="D336" t="s">
        <v>34</v>
      </c>
      <c r="E336" t="s">
        <v>28</v>
      </c>
      <c r="F336">
        <v>9</v>
      </c>
      <c r="G336" t="s">
        <v>56</v>
      </c>
      <c r="H336" t="s">
        <v>25</v>
      </c>
      <c r="I336" t="s">
        <v>37</v>
      </c>
      <c r="J336" t="s">
        <v>53</v>
      </c>
      <c r="K336">
        <v>60</v>
      </c>
      <c r="L336">
        <v>20</v>
      </c>
      <c r="M336">
        <v>-18</v>
      </c>
      <c r="N336">
        <v>10</v>
      </c>
      <c r="O336">
        <v>0</v>
      </c>
      <c r="P336">
        <v>43</v>
      </c>
      <c r="Q336" t="str">
        <f t="shared" si="5"/>
        <v>Regular</v>
      </c>
      <c r="R336" t="str">
        <f>IF(Coffee_chain[[#This Row],[Profit]]&lt;0,"Negative",IF(Coffee_chain[[#This Row],[Profit]]=0,"No profit","Positive"))</f>
        <v>Negative</v>
      </c>
      <c r="U336" t="s">
        <v>53</v>
      </c>
      <c r="V336" t="str">
        <f>IF(Coffee_chain[[#This Row],[Profit]]&lt;0,"Negative",IF(Coffee_chain[[#This Row],[Profit]]=0,"No profit","Positive"))</f>
        <v>Negative</v>
      </c>
      <c r="W336" s="7">
        <v>435</v>
      </c>
      <c r="X336" t="s">
        <v>56</v>
      </c>
      <c r="Y336" s="9" t="s">
        <v>25</v>
      </c>
    </row>
    <row r="337" spans="1:25" x14ac:dyDescent="0.3">
      <c r="A337">
        <v>435</v>
      </c>
      <c r="B337">
        <v>20</v>
      </c>
      <c r="C337" s="1">
        <v>41609</v>
      </c>
      <c r="D337" t="s">
        <v>34</v>
      </c>
      <c r="E337" t="s">
        <v>28</v>
      </c>
      <c r="F337">
        <v>7</v>
      </c>
      <c r="G337" t="s">
        <v>56</v>
      </c>
      <c r="H337" t="s">
        <v>25</v>
      </c>
      <c r="I337" t="s">
        <v>37</v>
      </c>
      <c r="J337" t="s">
        <v>53</v>
      </c>
      <c r="K337">
        <v>48</v>
      </c>
      <c r="L337">
        <v>30</v>
      </c>
      <c r="M337">
        <v>-22</v>
      </c>
      <c r="N337">
        <v>0</v>
      </c>
      <c r="O337">
        <v>10</v>
      </c>
      <c r="P337">
        <v>40</v>
      </c>
      <c r="Q337" t="str">
        <f t="shared" si="5"/>
        <v>Regular</v>
      </c>
      <c r="R337" t="str">
        <f>IF(Coffee_chain[[#This Row],[Profit]]&lt;0,"Negative",IF(Coffee_chain[[#This Row],[Profit]]=0,"No profit","Positive"))</f>
        <v>Negative</v>
      </c>
      <c r="U337" t="s">
        <v>53</v>
      </c>
      <c r="V337" t="str">
        <f>IF(Coffee_chain[[#This Row],[Profit]]&lt;0,"Negative",IF(Coffee_chain[[#This Row],[Profit]]=0,"No profit","Positive"))</f>
        <v>Negative</v>
      </c>
      <c r="W337" s="6">
        <v>435</v>
      </c>
      <c r="X337" t="s">
        <v>56</v>
      </c>
      <c r="Y337" s="10" t="s">
        <v>25</v>
      </c>
    </row>
    <row r="338" spans="1:25" x14ac:dyDescent="0.3">
      <c r="A338">
        <v>435</v>
      </c>
      <c r="B338">
        <v>86</v>
      </c>
      <c r="C338" s="1">
        <v>41183</v>
      </c>
      <c r="D338" t="s">
        <v>34</v>
      </c>
      <c r="E338" t="s">
        <v>28</v>
      </c>
      <c r="F338">
        <v>26</v>
      </c>
      <c r="G338" t="s">
        <v>56</v>
      </c>
      <c r="H338" t="s">
        <v>25</v>
      </c>
      <c r="I338" t="s">
        <v>26</v>
      </c>
      <c r="J338" t="s">
        <v>50</v>
      </c>
      <c r="K338">
        <v>109</v>
      </c>
      <c r="L338">
        <v>80</v>
      </c>
      <c r="M338">
        <v>-27</v>
      </c>
      <c r="N338">
        <v>0</v>
      </c>
      <c r="O338">
        <v>60</v>
      </c>
      <c r="P338">
        <v>50</v>
      </c>
      <c r="Q338" t="str">
        <f t="shared" si="5"/>
        <v>Decaf</v>
      </c>
      <c r="R338" t="str">
        <f>IF(Coffee_chain[[#This Row],[Profit]]&lt;0,"Negative",IF(Coffee_chain[[#This Row],[Profit]]=0,"No profit","Positive"))</f>
        <v>Negative</v>
      </c>
      <c r="U338" t="s">
        <v>50</v>
      </c>
      <c r="V338" t="str">
        <f>IF(Coffee_chain[[#This Row],[Profit]]&lt;0,"Negative",IF(Coffee_chain[[#This Row],[Profit]]=0,"No profit","Positive"))</f>
        <v>Negative</v>
      </c>
      <c r="W338" s="7">
        <v>435</v>
      </c>
      <c r="X338" t="s">
        <v>56</v>
      </c>
      <c r="Y338" s="9" t="s">
        <v>25</v>
      </c>
    </row>
    <row r="339" spans="1:25" x14ac:dyDescent="0.3">
      <c r="A339">
        <v>435</v>
      </c>
      <c r="B339">
        <v>86</v>
      </c>
      <c r="C339" s="1">
        <v>41548</v>
      </c>
      <c r="D339" t="s">
        <v>34</v>
      </c>
      <c r="E339" t="s">
        <v>28</v>
      </c>
      <c r="F339">
        <v>26</v>
      </c>
      <c r="G339" t="s">
        <v>56</v>
      </c>
      <c r="H339" t="s">
        <v>25</v>
      </c>
      <c r="I339" t="s">
        <v>26</v>
      </c>
      <c r="J339" t="s">
        <v>50</v>
      </c>
      <c r="K339">
        <v>116</v>
      </c>
      <c r="L339">
        <v>80</v>
      </c>
      <c r="M339">
        <v>-40</v>
      </c>
      <c r="N339">
        <v>0</v>
      </c>
      <c r="O339">
        <v>60</v>
      </c>
      <c r="P339">
        <v>50</v>
      </c>
      <c r="Q339" t="str">
        <f t="shared" si="5"/>
        <v>Decaf</v>
      </c>
      <c r="R339" t="str">
        <f>IF(Coffee_chain[[#This Row],[Profit]]&lt;0,"Negative",IF(Coffee_chain[[#This Row],[Profit]]=0,"No profit","Positive"))</f>
        <v>Negative</v>
      </c>
      <c r="U339" t="s">
        <v>50</v>
      </c>
      <c r="V339" t="str">
        <f>IF(Coffee_chain[[#This Row],[Profit]]&lt;0,"Negative",IF(Coffee_chain[[#This Row],[Profit]]=0,"No profit","Positive"))</f>
        <v>Negative</v>
      </c>
      <c r="W339" s="6">
        <v>435</v>
      </c>
      <c r="X339" t="s">
        <v>56</v>
      </c>
      <c r="Y339" s="10" t="s">
        <v>25</v>
      </c>
    </row>
    <row r="340" spans="1:25" hidden="1" x14ac:dyDescent="0.3">
      <c r="A340">
        <v>440</v>
      </c>
      <c r="B340">
        <v>181</v>
      </c>
      <c r="C340" s="1">
        <v>41214</v>
      </c>
      <c r="D340" t="s">
        <v>16</v>
      </c>
      <c r="E340" t="s">
        <v>31</v>
      </c>
      <c r="F340">
        <v>50</v>
      </c>
      <c r="G340" t="s">
        <v>52</v>
      </c>
      <c r="H340" t="s">
        <v>18</v>
      </c>
      <c r="I340" t="s">
        <v>19</v>
      </c>
      <c r="J340" t="s">
        <v>32</v>
      </c>
      <c r="K340">
        <v>363</v>
      </c>
      <c r="L340">
        <v>460</v>
      </c>
      <c r="M340">
        <v>107</v>
      </c>
      <c r="N340">
        <v>170</v>
      </c>
      <c r="O340">
        <v>230</v>
      </c>
      <c r="P340">
        <v>75</v>
      </c>
      <c r="Q340" t="str">
        <f t="shared" si="5"/>
        <v>Regular</v>
      </c>
      <c r="R340" t="str">
        <f>IF(Coffee_chain[[#This Row],[Profit]]&lt;0,"Negative",IF(Coffee_chain[[#This Row],[Profit]]=0,"No profit","Positive"))</f>
        <v>Positive</v>
      </c>
      <c r="U340" t="s">
        <v>32</v>
      </c>
      <c r="V340" t="str">
        <f>IF(Coffee_chain[[#This Row],[Profit]]&lt;0,"Negative",IF(Coffee_chain[[#This Row],[Profit]]=0,"No profit","Positive"))</f>
        <v>Positive</v>
      </c>
      <c r="W340" s="7">
        <v>440</v>
      </c>
      <c r="X340" t="s">
        <v>52</v>
      </c>
      <c r="Y340" s="9" t="s">
        <v>18</v>
      </c>
    </row>
    <row r="341" spans="1:25" hidden="1" x14ac:dyDescent="0.3">
      <c r="A341">
        <v>440</v>
      </c>
      <c r="B341">
        <v>32</v>
      </c>
      <c r="C341" s="1">
        <v>41579</v>
      </c>
      <c r="D341" t="s">
        <v>16</v>
      </c>
      <c r="E341" t="s">
        <v>31</v>
      </c>
      <c r="F341">
        <v>8</v>
      </c>
      <c r="G341" t="s">
        <v>52</v>
      </c>
      <c r="H341" t="s">
        <v>25</v>
      </c>
      <c r="I341" t="s">
        <v>26</v>
      </c>
      <c r="J341" t="s">
        <v>35</v>
      </c>
      <c r="K341">
        <v>85</v>
      </c>
      <c r="L341">
        <v>70</v>
      </c>
      <c r="M341">
        <v>43</v>
      </c>
      <c r="N341">
        <v>30</v>
      </c>
      <c r="O341">
        <v>30</v>
      </c>
      <c r="P341">
        <v>19</v>
      </c>
      <c r="Q341" t="str">
        <f t="shared" si="5"/>
        <v>Decaf</v>
      </c>
      <c r="R341" t="str">
        <f>IF(Coffee_chain[[#This Row],[Profit]]&lt;0,"Negative",IF(Coffee_chain[[#This Row],[Profit]]=0,"No profit","Positive"))</f>
        <v>Positive</v>
      </c>
      <c r="U341" t="s">
        <v>35</v>
      </c>
      <c r="V341" t="str">
        <f>IF(Coffee_chain[[#This Row],[Profit]]&lt;0,"Negative",IF(Coffee_chain[[#This Row],[Profit]]=0,"No profit","Positive"))</f>
        <v>Positive</v>
      </c>
      <c r="W341" s="6">
        <v>440</v>
      </c>
      <c r="X341" t="s">
        <v>52</v>
      </c>
      <c r="Y341" s="10" t="s">
        <v>25</v>
      </c>
    </row>
    <row r="342" spans="1:25" hidden="1" x14ac:dyDescent="0.3">
      <c r="A342">
        <v>440</v>
      </c>
      <c r="B342">
        <v>33</v>
      </c>
      <c r="C342" s="1">
        <v>41609</v>
      </c>
      <c r="D342" t="s">
        <v>16</v>
      </c>
      <c r="E342" t="s">
        <v>31</v>
      </c>
      <c r="F342">
        <v>9</v>
      </c>
      <c r="G342" t="s">
        <v>52</v>
      </c>
      <c r="H342" t="s">
        <v>25</v>
      </c>
      <c r="I342" t="s">
        <v>26</v>
      </c>
      <c r="J342" t="s">
        <v>27</v>
      </c>
      <c r="K342">
        <v>87</v>
      </c>
      <c r="L342">
        <v>70</v>
      </c>
      <c r="M342">
        <v>43</v>
      </c>
      <c r="N342">
        <v>30</v>
      </c>
      <c r="O342">
        <v>30</v>
      </c>
      <c r="P342">
        <v>20</v>
      </c>
      <c r="Q342" t="str">
        <f t="shared" si="5"/>
        <v>Decaf</v>
      </c>
      <c r="R342" t="str">
        <f>IF(Coffee_chain[[#This Row],[Profit]]&lt;0,"Negative",IF(Coffee_chain[[#This Row],[Profit]]=0,"No profit","Positive"))</f>
        <v>Positive</v>
      </c>
      <c r="U342" t="s">
        <v>27</v>
      </c>
      <c r="V342" t="str">
        <f>IF(Coffee_chain[[#This Row],[Profit]]&lt;0,"Negative",IF(Coffee_chain[[#This Row],[Profit]]=0,"No profit","Positive"))</f>
        <v>Positive</v>
      </c>
      <c r="W342" s="7">
        <v>440</v>
      </c>
      <c r="X342" t="s">
        <v>52</v>
      </c>
      <c r="Y342" s="9" t="s">
        <v>25</v>
      </c>
    </row>
    <row r="343" spans="1:25" hidden="1" x14ac:dyDescent="0.3">
      <c r="A343">
        <v>440</v>
      </c>
      <c r="B343">
        <v>52</v>
      </c>
      <c r="C343" s="1">
        <v>41183</v>
      </c>
      <c r="D343" t="s">
        <v>16</v>
      </c>
      <c r="E343" t="s">
        <v>31</v>
      </c>
      <c r="F343">
        <v>17</v>
      </c>
      <c r="G343" t="s">
        <v>52</v>
      </c>
      <c r="H343" t="s">
        <v>18</v>
      </c>
      <c r="I343" t="s">
        <v>22</v>
      </c>
      <c r="J343" t="s">
        <v>44</v>
      </c>
      <c r="K343">
        <v>123</v>
      </c>
      <c r="L343">
        <v>110</v>
      </c>
      <c r="M343">
        <v>26</v>
      </c>
      <c r="N343">
        <v>60</v>
      </c>
      <c r="O343">
        <v>40</v>
      </c>
      <c r="P343">
        <v>45</v>
      </c>
      <c r="Q343" t="str">
        <f t="shared" si="5"/>
        <v>Regular</v>
      </c>
      <c r="R343" t="str">
        <f>IF(Coffee_chain[[#This Row],[Profit]]&lt;0,"Negative",IF(Coffee_chain[[#This Row],[Profit]]=0,"No profit","Positive"))</f>
        <v>Positive</v>
      </c>
      <c r="U343" t="s">
        <v>44</v>
      </c>
      <c r="V343" t="str">
        <f>IF(Coffee_chain[[#This Row],[Profit]]&lt;0,"Negative",IF(Coffee_chain[[#This Row],[Profit]]=0,"No profit","Positive"))</f>
        <v>Positive</v>
      </c>
      <c r="W343" s="6">
        <v>440</v>
      </c>
      <c r="X343" t="s">
        <v>52</v>
      </c>
      <c r="Y343" s="10" t="s">
        <v>18</v>
      </c>
    </row>
    <row r="344" spans="1:25" hidden="1" x14ac:dyDescent="0.3">
      <c r="A344">
        <v>469</v>
      </c>
      <c r="B344">
        <v>54</v>
      </c>
      <c r="C344" s="1">
        <v>41244</v>
      </c>
      <c r="D344" t="s">
        <v>16</v>
      </c>
      <c r="E344" t="s">
        <v>41</v>
      </c>
      <c r="F344">
        <v>17</v>
      </c>
      <c r="G344" t="s">
        <v>42</v>
      </c>
      <c r="H344" t="s">
        <v>25</v>
      </c>
      <c r="I344" t="s">
        <v>26</v>
      </c>
      <c r="J344" t="s">
        <v>35</v>
      </c>
      <c r="K344">
        <v>127</v>
      </c>
      <c r="L344">
        <v>110</v>
      </c>
      <c r="M344">
        <v>28</v>
      </c>
      <c r="N344">
        <v>30</v>
      </c>
      <c r="O344">
        <v>50</v>
      </c>
      <c r="P344">
        <v>45</v>
      </c>
      <c r="Q344" t="str">
        <f t="shared" si="5"/>
        <v>Decaf</v>
      </c>
      <c r="R344" t="str">
        <f>IF(Coffee_chain[[#This Row],[Profit]]&lt;0,"Negative",IF(Coffee_chain[[#This Row],[Profit]]=0,"No profit","Positive"))</f>
        <v>Positive</v>
      </c>
      <c r="U344" t="s">
        <v>35</v>
      </c>
      <c r="V344" t="str">
        <f>IF(Coffee_chain[[#This Row],[Profit]]&lt;0,"Negative",IF(Coffee_chain[[#This Row],[Profit]]=0,"No profit","Positive"))</f>
        <v>Positive</v>
      </c>
      <c r="W344" s="7">
        <v>469</v>
      </c>
      <c r="X344" t="s">
        <v>42</v>
      </c>
      <c r="Y344" s="9" t="s">
        <v>25</v>
      </c>
    </row>
    <row r="345" spans="1:25" hidden="1" x14ac:dyDescent="0.3">
      <c r="A345">
        <v>475</v>
      </c>
      <c r="B345">
        <v>82</v>
      </c>
      <c r="C345" s="1">
        <v>41579</v>
      </c>
      <c r="D345" t="s">
        <v>34</v>
      </c>
      <c r="E345" t="s">
        <v>17</v>
      </c>
      <c r="F345">
        <v>31</v>
      </c>
      <c r="G345" t="s">
        <v>46</v>
      </c>
      <c r="H345" t="s">
        <v>25</v>
      </c>
      <c r="I345" t="s">
        <v>26</v>
      </c>
      <c r="J345" t="s">
        <v>27</v>
      </c>
      <c r="K345">
        <v>196</v>
      </c>
      <c r="L345">
        <v>130</v>
      </c>
      <c r="M345">
        <v>56</v>
      </c>
      <c r="N345">
        <v>30</v>
      </c>
      <c r="O345">
        <v>60</v>
      </c>
      <c r="P345">
        <v>64</v>
      </c>
      <c r="Q345" t="str">
        <f t="shared" si="5"/>
        <v>Decaf</v>
      </c>
      <c r="R345" t="str">
        <f>IF(Coffee_chain[[#This Row],[Profit]]&lt;0,"Negative",IF(Coffee_chain[[#This Row],[Profit]]=0,"No profit","Positive"))</f>
        <v>Positive</v>
      </c>
      <c r="U345" t="s">
        <v>27</v>
      </c>
      <c r="V345" t="str">
        <f>IF(Coffee_chain[[#This Row],[Profit]]&lt;0,"Negative",IF(Coffee_chain[[#This Row],[Profit]]=0,"No profit","Positive"))</f>
        <v>Positive</v>
      </c>
      <c r="W345" s="6">
        <v>475</v>
      </c>
      <c r="X345" t="s">
        <v>46</v>
      </c>
      <c r="Y345" s="10" t="s">
        <v>25</v>
      </c>
    </row>
    <row r="346" spans="1:25" hidden="1" x14ac:dyDescent="0.3">
      <c r="A346">
        <v>475</v>
      </c>
      <c r="B346">
        <v>40</v>
      </c>
      <c r="C346" s="1">
        <v>41548</v>
      </c>
      <c r="D346" t="s">
        <v>34</v>
      </c>
      <c r="E346" t="s">
        <v>17</v>
      </c>
      <c r="F346">
        <v>11</v>
      </c>
      <c r="G346" t="s">
        <v>46</v>
      </c>
      <c r="H346" t="s">
        <v>25</v>
      </c>
      <c r="I346" t="s">
        <v>37</v>
      </c>
      <c r="J346" t="s">
        <v>38</v>
      </c>
      <c r="K346">
        <v>106</v>
      </c>
      <c r="L346">
        <v>100</v>
      </c>
      <c r="M346">
        <v>53</v>
      </c>
      <c r="N346">
        <v>50</v>
      </c>
      <c r="O346">
        <v>40</v>
      </c>
      <c r="P346">
        <v>23</v>
      </c>
      <c r="Q346" t="str">
        <f t="shared" si="5"/>
        <v>Regular</v>
      </c>
      <c r="R346" t="str">
        <f>IF(Coffee_chain[[#This Row],[Profit]]&lt;0,"Negative",IF(Coffee_chain[[#This Row],[Profit]]=0,"No profit","Positive"))</f>
        <v>Positive</v>
      </c>
      <c r="U346" t="s">
        <v>38</v>
      </c>
      <c r="V346" t="str">
        <f>IF(Coffee_chain[[#This Row],[Profit]]&lt;0,"Negative",IF(Coffee_chain[[#This Row],[Profit]]=0,"No profit","Positive"))</f>
        <v>Positive</v>
      </c>
      <c r="W346" s="7">
        <v>475</v>
      </c>
      <c r="X346" t="s">
        <v>46</v>
      </c>
      <c r="Y346" s="9" t="s">
        <v>25</v>
      </c>
    </row>
    <row r="347" spans="1:25" hidden="1" x14ac:dyDescent="0.3">
      <c r="A347">
        <v>475</v>
      </c>
      <c r="B347">
        <v>69</v>
      </c>
      <c r="C347" s="1">
        <v>41214</v>
      </c>
      <c r="D347" t="s">
        <v>34</v>
      </c>
      <c r="E347" t="s">
        <v>17</v>
      </c>
      <c r="F347">
        <v>21</v>
      </c>
      <c r="G347" t="s">
        <v>46</v>
      </c>
      <c r="H347" t="s">
        <v>25</v>
      </c>
      <c r="I347" t="s">
        <v>26</v>
      </c>
      <c r="J347" t="s">
        <v>50</v>
      </c>
      <c r="K347">
        <v>150</v>
      </c>
      <c r="L347">
        <v>100</v>
      </c>
      <c r="M347">
        <v>38</v>
      </c>
      <c r="N347">
        <v>30</v>
      </c>
      <c r="O347">
        <v>50</v>
      </c>
      <c r="P347">
        <v>43</v>
      </c>
      <c r="Q347" t="str">
        <f t="shared" si="5"/>
        <v>Decaf</v>
      </c>
      <c r="R347" t="str">
        <f>IF(Coffee_chain[[#This Row],[Profit]]&lt;0,"Negative",IF(Coffee_chain[[#This Row],[Profit]]=0,"No profit","Positive"))</f>
        <v>Positive</v>
      </c>
      <c r="U347" t="s">
        <v>50</v>
      </c>
      <c r="V347" t="str">
        <f>IF(Coffee_chain[[#This Row],[Profit]]&lt;0,"Negative",IF(Coffee_chain[[#This Row],[Profit]]=0,"No profit","Positive"))</f>
        <v>Positive</v>
      </c>
      <c r="W347" s="6">
        <v>475</v>
      </c>
      <c r="X347" t="s">
        <v>46</v>
      </c>
      <c r="Y347" s="10" t="s">
        <v>25</v>
      </c>
    </row>
    <row r="348" spans="1:25" hidden="1" x14ac:dyDescent="0.3">
      <c r="A348">
        <v>475</v>
      </c>
      <c r="B348">
        <v>63</v>
      </c>
      <c r="C348" s="1">
        <v>41244</v>
      </c>
      <c r="D348" t="s">
        <v>34</v>
      </c>
      <c r="E348" t="s">
        <v>17</v>
      </c>
      <c r="F348">
        <v>19</v>
      </c>
      <c r="G348" t="s">
        <v>46</v>
      </c>
      <c r="H348" t="s">
        <v>25</v>
      </c>
      <c r="I348" t="s">
        <v>26</v>
      </c>
      <c r="J348" t="s">
        <v>50</v>
      </c>
      <c r="K348">
        <v>139</v>
      </c>
      <c r="L348">
        <v>100</v>
      </c>
      <c r="M348">
        <v>36</v>
      </c>
      <c r="N348">
        <v>40</v>
      </c>
      <c r="O348">
        <v>40</v>
      </c>
      <c r="P348">
        <v>40</v>
      </c>
      <c r="Q348" t="str">
        <f t="shared" si="5"/>
        <v>Decaf</v>
      </c>
      <c r="R348" t="str">
        <f>IF(Coffee_chain[[#This Row],[Profit]]&lt;0,"Negative",IF(Coffee_chain[[#This Row],[Profit]]=0,"No profit","Positive"))</f>
        <v>Positive</v>
      </c>
      <c r="U348" t="s">
        <v>50</v>
      </c>
      <c r="V348" t="str">
        <f>IF(Coffee_chain[[#This Row],[Profit]]&lt;0,"Negative",IF(Coffee_chain[[#This Row],[Profit]]=0,"No profit","Positive"))</f>
        <v>Positive</v>
      </c>
      <c r="W348" s="7">
        <v>475</v>
      </c>
      <c r="X348" t="s">
        <v>46</v>
      </c>
      <c r="Y348" s="9" t="s">
        <v>25</v>
      </c>
    </row>
    <row r="349" spans="1:25" hidden="1" x14ac:dyDescent="0.3">
      <c r="A349">
        <v>475</v>
      </c>
      <c r="B349">
        <v>68</v>
      </c>
      <c r="C349" s="1">
        <v>41244</v>
      </c>
      <c r="D349" t="s">
        <v>34</v>
      </c>
      <c r="E349" t="s">
        <v>17</v>
      </c>
      <c r="F349">
        <v>25</v>
      </c>
      <c r="G349" t="s">
        <v>46</v>
      </c>
      <c r="H349" t="s">
        <v>25</v>
      </c>
      <c r="I349" t="s">
        <v>26</v>
      </c>
      <c r="J349" t="s">
        <v>27</v>
      </c>
      <c r="K349">
        <v>153</v>
      </c>
      <c r="L349">
        <v>110</v>
      </c>
      <c r="M349">
        <v>27</v>
      </c>
      <c r="N349">
        <v>20</v>
      </c>
      <c r="O349">
        <v>50</v>
      </c>
      <c r="P349">
        <v>58</v>
      </c>
      <c r="Q349" t="str">
        <f t="shared" si="5"/>
        <v>Decaf</v>
      </c>
      <c r="R349" t="str">
        <f>IF(Coffee_chain[[#This Row],[Profit]]&lt;0,"Negative",IF(Coffee_chain[[#This Row],[Profit]]=0,"No profit","Positive"))</f>
        <v>Positive</v>
      </c>
      <c r="U349" t="s">
        <v>27</v>
      </c>
      <c r="V349" t="str">
        <f>IF(Coffee_chain[[#This Row],[Profit]]&lt;0,"Negative",IF(Coffee_chain[[#This Row],[Profit]]=0,"No profit","Positive"))</f>
        <v>Positive</v>
      </c>
      <c r="W349" s="6">
        <v>475</v>
      </c>
      <c r="X349" t="s">
        <v>46</v>
      </c>
      <c r="Y349" s="10" t="s">
        <v>25</v>
      </c>
    </row>
    <row r="350" spans="1:25" hidden="1" x14ac:dyDescent="0.3">
      <c r="A350">
        <v>475</v>
      </c>
      <c r="B350">
        <v>61</v>
      </c>
      <c r="C350" s="1">
        <v>41579</v>
      </c>
      <c r="D350" t="s">
        <v>34</v>
      </c>
      <c r="E350" t="s">
        <v>17</v>
      </c>
      <c r="F350">
        <v>55</v>
      </c>
      <c r="G350" t="s">
        <v>46</v>
      </c>
      <c r="H350" t="s">
        <v>18</v>
      </c>
      <c r="I350" t="s">
        <v>19</v>
      </c>
      <c r="J350" t="s">
        <v>32</v>
      </c>
      <c r="K350">
        <v>157</v>
      </c>
      <c r="L350">
        <v>140</v>
      </c>
      <c r="M350">
        <v>3</v>
      </c>
      <c r="N350">
        <v>10</v>
      </c>
      <c r="O350">
        <v>60</v>
      </c>
      <c r="P350">
        <v>84</v>
      </c>
      <c r="Q350" t="str">
        <f t="shared" si="5"/>
        <v>Regular</v>
      </c>
      <c r="R350" t="str">
        <f>IF(Coffee_chain[[#This Row],[Profit]]&lt;0,"Negative",IF(Coffee_chain[[#This Row],[Profit]]=0,"No profit","Positive"))</f>
        <v>Positive</v>
      </c>
      <c r="U350" t="s">
        <v>32</v>
      </c>
      <c r="V350" t="str">
        <f>IF(Coffee_chain[[#This Row],[Profit]]&lt;0,"Negative",IF(Coffee_chain[[#This Row],[Profit]]=0,"No profit","Positive"))</f>
        <v>Positive</v>
      </c>
      <c r="W350" s="7">
        <v>475</v>
      </c>
      <c r="X350" t="s">
        <v>46</v>
      </c>
      <c r="Y350" s="9" t="s">
        <v>18</v>
      </c>
    </row>
    <row r="351" spans="1:25" x14ac:dyDescent="0.3">
      <c r="A351">
        <v>475</v>
      </c>
      <c r="B351">
        <v>55</v>
      </c>
      <c r="C351" s="1">
        <v>41244</v>
      </c>
      <c r="D351" t="s">
        <v>34</v>
      </c>
      <c r="E351" t="s">
        <v>17</v>
      </c>
      <c r="F351">
        <v>49</v>
      </c>
      <c r="G351" t="s">
        <v>46</v>
      </c>
      <c r="H351" t="s">
        <v>18</v>
      </c>
      <c r="I351" t="s">
        <v>19</v>
      </c>
      <c r="J351" t="s">
        <v>32</v>
      </c>
      <c r="K351">
        <v>131</v>
      </c>
      <c r="L351">
        <v>120</v>
      </c>
      <c r="M351">
        <v>-2</v>
      </c>
      <c r="N351">
        <v>10</v>
      </c>
      <c r="O351">
        <v>50</v>
      </c>
      <c r="P351">
        <v>78</v>
      </c>
      <c r="Q351" t="str">
        <f t="shared" si="5"/>
        <v>Regular</v>
      </c>
      <c r="R351" t="str">
        <f>IF(Coffee_chain[[#This Row],[Profit]]&lt;0,"Negative",IF(Coffee_chain[[#This Row],[Profit]]=0,"No profit","Positive"))</f>
        <v>Negative</v>
      </c>
      <c r="U351" t="s">
        <v>32</v>
      </c>
      <c r="V351" t="str">
        <f>IF(Coffee_chain[[#This Row],[Profit]]&lt;0,"Negative",IF(Coffee_chain[[#This Row],[Profit]]=0,"No profit","Positive"))</f>
        <v>Negative</v>
      </c>
      <c r="W351" s="6">
        <v>475</v>
      </c>
      <c r="X351" t="s">
        <v>46</v>
      </c>
      <c r="Y351" s="10" t="s">
        <v>18</v>
      </c>
    </row>
    <row r="352" spans="1:25" hidden="1" x14ac:dyDescent="0.3">
      <c r="A352">
        <v>503</v>
      </c>
      <c r="B352">
        <v>134</v>
      </c>
      <c r="C352" s="1">
        <v>41609</v>
      </c>
      <c r="D352" t="s">
        <v>34</v>
      </c>
      <c r="E352" t="s">
        <v>28</v>
      </c>
      <c r="F352">
        <v>41</v>
      </c>
      <c r="G352" t="s">
        <v>54</v>
      </c>
      <c r="H352" t="s">
        <v>25</v>
      </c>
      <c r="I352" t="s">
        <v>37</v>
      </c>
      <c r="J352" t="s">
        <v>53</v>
      </c>
      <c r="K352">
        <v>341</v>
      </c>
      <c r="L352">
        <v>230</v>
      </c>
      <c r="M352">
        <v>180</v>
      </c>
      <c r="N352">
        <v>100</v>
      </c>
      <c r="O352">
        <v>90</v>
      </c>
      <c r="P352">
        <v>65</v>
      </c>
      <c r="Q352" t="str">
        <f t="shared" si="5"/>
        <v>Regular</v>
      </c>
      <c r="R352" t="str">
        <f>IF(Coffee_chain[[#This Row],[Profit]]&lt;0,"Negative",IF(Coffee_chain[[#This Row],[Profit]]=0,"No profit","Positive"))</f>
        <v>Positive</v>
      </c>
      <c r="U352" t="s">
        <v>53</v>
      </c>
      <c r="V352" t="str">
        <f>IF(Coffee_chain[[#This Row],[Profit]]&lt;0,"Negative",IF(Coffee_chain[[#This Row],[Profit]]=0,"No profit","Positive"))</f>
        <v>Positive</v>
      </c>
      <c r="W352" s="7">
        <v>503</v>
      </c>
      <c r="X352" t="s">
        <v>54</v>
      </c>
      <c r="Y352" s="9" t="s">
        <v>25</v>
      </c>
    </row>
    <row r="353" spans="1:25" hidden="1" x14ac:dyDescent="0.3">
      <c r="A353">
        <v>503</v>
      </c>
      <c r="B353">
        <v>161</v>
      </c>
      <c r="C353" s="1">
        <v>41548</v>
      </c>
      <c r="D353" t="s">
        <v>34</v>
      </c>
      <c r="E353" t="s">
        <v>28</v>
      </c>
      <c r="F353">
        <v>45</v>
      </c>
      <c r="G353" t="s">
        <v>54</v>
      </c>
      <c r="H353" t="s">
        <v>18</v>
      </c>
      <c r="I353" t="s">
        <v>19</v>
      </c>
      <c r="J353" t="s">
        <v>30</v>
      </c>
      <c r="K353">
        <v>343</v>
      </c>
      <c r="L353">
        <v>290</v>
      </c>
      <c r="M353">
        <v>135</v>
      </c>
      <c r="N353">
        <v>110</v>
      </c>
      <c r="O353">
        <v>140</v>
      </c>
      <c r="P353">
        <v>70</v>
      </c>
      <c r="Q353" t="str">
        <f t="shared" si="5"/>
        <v>Decaf</v>
      </c>
      <c r="R353" t="str">
        <f>IF(Coffee_chain[[#This Row],[Profit]]&lt;0,"Negative",IF(Coffee_chain[[#This Row],[Profit]]=0,"No profit","Positive"))</f>
        <v>Positive</v>
      </c>
      <c r="U353" t="s">
        <v>30</v>
      </c>
      <c r="V353" t="str">
        <f>IF(Coffee_chain[[#This Row],[Profit]]&lt;0,"Negative",IF(Coffee_chain[[#This Row],[Profit]]=0,"No profit","Positive"))</f>
        <v>Positive</v>
      </c>
      <c r="W353" s="6">
        <v>503</v>
      </c>
      <c r="X353" t="s">
        <v>54</v>
      </c>
      <c r="Y353" s="10" t="s">
        <v>18</v>
      </c>
    </row>
    <row r="354" spans="1:25" hidden="1" x14ac:dyDescent="0.3">
      <c r="A354">
        <v>503</v>
      </c>
      <c r="B354">
        <v>134</v>
      </c>
      <c r="C354" s="1">
        <v>41244</v>
      </c>
      <c r="D354" t="s">
        <v>34</v>
      </c>
      <c r="E354" t="s">
        <v>28</v>
      </c>
      <c r="F354">
        <v>41</v>
      </c>
      <c r="G354" t="s">
        <v>54</v>
      </c>
      <c r="H354" t="s">
        <v>25</v>
      </c>
      <c r="I354" t="s">
        <v>37</v>
      </c>
      <c r="J354" t="s">
        <v>53</v>
      </c>
      <c r="K354">
        <v>320</v>
      </c>
      <c r="L354">
        <v>230</v>
      </c>
      <c r="M354">
        <v>121</v>
      </c>
      <c r="N354">
        <v>100</v>
      </c>
      <c r="O354">
        <v>90</v>
      </c>
      <c r="P354">
        <v>65</v>
      </c>
      <c r="Q354" t="str">
        <f t="shared" si="5"/>
        <v>Regular</v>
      </c>
      <c r="R354" t="str">
        <f>IF(Coffee_chain[[#This Row],[Profit]]&lt;0,"Negative",IF(Coffee_chain[[#This Row],[Profit]]=0,"No profit","Positive"))</f>
        <v>Positive</v>
      </c>
      <c r="U354" t="s">
        <v>53</v>
      </c>
      <c r="V354" t="str">
        <f>IF(Coffee_chain[[#This Row],[Profit]]&lt;0,"Negative",IF(Coffee_chain[[#This Row],[Profit]]=0,"No profit","Positive"))</f>
        <v>Positive</v>
      </c>
      <c r="W354" s="7">
        <v>503</v>
      </c>
      <c r="X354" t="s">
        <v>54</v>
      </c>
      <c r="Y354" s="9" t="s">
        <v>25</v>
      </c>
    </row>
    <row r="355" spans="1:25" hidden="1" x14ac:dyDescent="0.3">
      <c r="A355">
        <v>503</v>
      </c>
      <c r="B355">
        <v>181</v>
      </c>
      <c r="C355" s="1">
        <v>41214</v>
      </c>
      <c r="D355" t="s">
        <v>34</v>
      </c>
      <c r="E355" t="s">
        <v>28</v>
      </c>
      <c r="F355">
        <v>50</v>
      </c>
      <c r="G355" t="s">
        <v>54</v>
      </c>
      <c r="H355" t="s">
        <v>18</v>
      </c>
      <c r="I355" t="s">
        <v>19</v>
      </c>
      <c r="J355" t="s">
        <v>30</v>
      </c>
      <c r="K355">
        <v>363</v>
      </c>
      <c r="L355">
        <v>350</v>
      </c>
      <c r="M355">
        <v>108</v>
      </c>
      <c r="N355">
        <v>120</v>
      </c>
      <c r="O355">
        <v>170</v>
      </c>
      <c r="P355">
        <v>74</v>
      </c>
      <c r="Q355" t="str">
        <f t="shared" si="5"/>
        <v>Decaf</v>
      </c>
      <c r="R355" t="str">
        <f>IF(Coffee_chain[[#This Row],[Profit]]&lt;0,"Negative",IF(Coffee_chain[[#This Row],[Profit]]=0,"No profit","Positive"))</f>
        <v>Positive</v>
      </c>
      <c r="U355" t="s">
        <v>30</v>
      </c>
      <c r="V355" t="str">
        <f>IF(Coffee_chain[[#This Row],[Profit]]&lt;0,"Negative",IF(Coffee_chain[[#This Row],[Profit]]=0,"No profit","Positive"))</f>
        <v>Positive</v>
      </c>
      <c r="W355" s="6">
        <v>503</v>
      </c>
      <c r="X355" t="s">
        <v>54</v>
      </c>
      <c r="Y355" s="10" t="s">
        <v>18</v>
      </c>
    </row>
    <row r="356" spans="1:25" hidden="1" x14ac:dyDescent="0.3">
      <c r="A356">
        <v>503</v>
      </c>
      <c r="B356">
        <v>81</v>
      </c>
      <c r="C356" s="1">
        <v>41609</v>
      </c>
      <c r="D356" t="s">
        <v>34</v>
      </c>
      <c r="E356" t="s">
        <v>28</v>
      </c>
      <c r="F356">
        <v>26</v>
      </c>
      <c r="G356" t="s">
        <v>54</v>
      </c>
      <c r="H356" t="s">
        <v>25</v>
      </c>
      <c r="I356" t="s">
        <v>26</v>
      </c>
      <c r="J356" t="s">
        <v>27</v>
      </c>
      <c r="K356">
        <v>197</v>
      </c>
      <c r="L356">
        <v>170</v>
      </c>
      <c r="M356">
        <v>98</v>
      </c>
      <c r="N356">
        <v>70</v>
      </c>
      <c r="O356">
        <v>70</v>
      </c>
      <c r="P356">
        <v>38</v>
      </c>
      <c r="Q356" t="str">
        <f t="shared" si="5"/>
        <v>Decaf</v>
      </c>
      <c r="R356" t="str">
        <f>IF(Coffee_chain[[#This Row],[Profit]]&lt;0,"Negative",IF(Coffee_chain[[#This Row],[Profit]]=0,"No profit","Positive"))</f>
        <v>Positive</v>
      </c>
      <c r="U356" t="s">
        <v>27</v>
      </c>
      <c r="V356" t="str">
        <f>IF(Coffee_chain[[#This Row],[Profit]]&lt;0,"Negative",IF(Coffee_chain[[#This Row],[Profit]]=0,"No profit","Positive"))</f>
        <v>Positive</v>
      </c>
      <c r="W356" s="7">
        <v>503</v>
      </c>
      <c r="X356" t="s">
        <v>54</v>
      </c>
      <c r="Y356" s="9" t="s">
        <v>25</v>
      </c>
    </row>
    <row r="357" spans="1:25" hidden="1" x14ac:dyDescent="0.3">
      <c r="A357">
        <v>503</v>
      </c>
      <c r="B357">
        <v>82</v>
      </c>
      <c r="C357" s="1">
        <v>41548</v>
      </c>
      <c r="D357" t="s">
        <v>34</v>
      </c>
      <c r="E357" t="s">
        <v>28</v>
      </c>
      <c r="F357">
        <v>27</v>
      </c>
      <c r="G357" t="s">
        <v>54</v>
      </c>
      <c r="H357" t="s">
        <v>25</v>
      </c>
      <c r="I357" t="s">
        <v>37</v>
      </c>
      <c r="J357" t="s">
        <v>40</v>
      </c>
      <c r="K357">
        <v>218</v>
      </c>
      <c r="L357">
        <v>90</v>
      </c>
      <c r="M357">
        <v>95</v>
      </c>
      <c r="N357">
        <v>50</v>
      </c>
      <c r="O357">
        <v>30</v>
      </c>
      <c r="P357">
        <v>59</v>
      </c>
      <c r="Q357" t="str">
        <f t="shared" si="5"/>
        <v>Regular</v>
      </c>
      <c r="R357" t="str">
        <f>IF(Coffee_chain[[#This Row],[Profit]]&lt;0,"Negative",IF(Coffee_chain[[#This Row],[Profit]]=0,"No profit","Positive"))</f>
        <v>Positive</v>
      </c>
      <c r="U357" t="s">
        <v>40</v>
      </c>
      <c r="V357" t="str">
        <f>IF(Coffee_chain[[#This Row],[Profit]]&lt;0,"Negative",IF(Coffee_chain[[#This Row],[Profit]]=0,"No profit","Positive"))</f>
        <v>Positive</v>
      </c>
      <c r="W357" s="6">
        <v>503</v>
      </c>
      <c r="X357" t="s">
        <v>54</v>
      </c>
      <c r="Y357" s="10" t="s">
        <v>25</v>
      </c>
    </row>
    <row r="358" spans="1:25" hidden="1" x14ac:dyDescent="0.3">
      <c r="A358">
        <v>503</v>
      </c>
      <c r="B358">
        <v>78</v>
      </c>
      <c r="C358" s="1">
        <v>41579</v>
      </c>
      <c r="D358" t="s">
        <v>34</v>
      </c>
      <c r="E358" t="s">
        <v>28</v>
      </c>
      <c r="F358">
        <v>25</v>
      </c>
      <c r="G358" t="s">
        <v>54</v>
      </c>
      <c r="H358" t="s">
        <v>25</v>
      </c>
      <c r="I358" t="s">
        <v>37</v>
      </c>
      <c r="J358" t="s">
        <v>40</v>
      </c>
      <c r="K358">
        <v>210</v>
      </c>
      <c r="L358">
        <v>140</v>
      </c>
      <c r="M358">
        <v>92</v>
      </c>
      <c r="N358">
        <v>50</v>
      </c>
      <c r="O358">
        <v>50</v>
      </c>
      <c r="P358">
        <v>57</v>
      </c>
      <c r="Q358" t="str">
        <f t="shared" si="5"/>
        <v>Regular</v>
      </c>
      <c r="R358" t="str">
        <f>IF(Coffee_chain[[#This Row],[Profit]]&lt;0,"Negative",IF(Coffee_chain[[#This Row],[Profit]]=0,"No profit","Positive"))</f>
        <v>Positive</v>
      </c>
      <c r="U358" t="s">
        <v>40</v>
      </c>
      <c r="V358" t="str">
        <f>IF(Coffee_chain[[#This Row],[Profit]]&lt;0,"Negative",IF(Coffee_chain[[#This Row],[Profit]]=0,"No profit","Positive"))</f>
        <v>Positive</v>
      </c>
      <c r="W358" s="7">
        <v>503</v>
      </c>
      <c r="X358" t="s">
        <v>54</v>
      </c>
      <c r="Y358" s="9" t="s">
        <v>25</v>
      </c>
    </row>
    <row r="359" spans="1:25" hidden="1" x14ac:dyDescent="0.3">
      <c r="A359">
        <v>503</v>
      </c>
      <c r="B359">
        <v>161</v>
      </c>
      <c r="C359" s="1">
        <v>41183</v>
      </c>
      <c r="D359" t="s">
        <v>34</v>
      </c>
      <c r="E359" t="s">
        <v>28</v>
      </c>
      <c r="F359">
        <v>45</v>
      </c>
      <c r="G359" t="s">
        <v>54</v>
      </c>
      <c r="H359" t="s">
        <v>18</v>
      </c>
      <c r="I359" t="s">
        <v>19</v>
      </c>
      <c r="J359" t="s">
        <v>30</v>
      </c>
      <c r="K359">
        <v>322</v>
      </c>
      <c r="L359">
        <v>290</v>
      </c>
      <c r="M359">
        <v>91</v>
      </c>
      <c r="N359">
        <v>110</v>
      </c>
      <c r="O359">
        <v>140</v>
      </c>
      <c r="P359">
        <v>70</v>
      </c>
      <c r="Q359" t="str">
        <f t="shared" si="5"/>
        <v>Decaf</v>
      </c>
      <c r="R359" t="str">
        <f>IF(Coffee_chain[[#This Row],[Profit]]&lt;0,"Negative",IF(Coffee_chain[[#This Row],[Profit]]=0,"No profit","Positive"))</f>
        <v>Positive</v>
      </c>
      <c r="U359" t="s">
        <v>30</v>
      </c>
      <c r="V359" t="str">
        <f>IF(Coffee_chain[[#This Row],[Profit]]&lt;0,"Negative",IF(Coffee_chain[[#This Row],[Profit]]=0,"No profit","Positive"))</f>
        <v>Positive</v>
      </c>
      <c r="W359" s="6">
        <v>503</v>
      </c>
      <c r="X359" t="s">
        <v>54</v>
      </c>
      <c r="Y359" s="10" t="s">
        <v>18</v>
      </c>
    </row>
    <row r="360" spans="1:25" hidden="1" x14ac:dyDescent="0.3">
      <c r="A360">
        <v>503</v>
      </c>
      <c r="B360">
        <v>46</v>
      </c>
      <c r="C360" s="1">
        <v>41579</v>
      </c>
      <c r="D360" t="s">
        <v>34</v>
      </c>
      <c r="E360" t="s">
        <v>28</v>
      </c>
      <c r="F360">
        <v>14</v>
      </c>
      <c r="G360" t="s">
        <v>54</v>
      </c>
      <c r="H360" t="s">
        <v>18</v>
      </c>
      <c r="I360" t="s">
        <v>22</v>
      </c>
      <c r="J360" t="s">
        <v>47</v>
      </c>
      <c r="K360">
        <v>121</v>
      </c>
      <c r="L360">
        <v>130</v>
      </c>
      <c r="M360">
        <v>47</v>
      </c>
      <c r="N360">
        <v>50</v>
      </c>
      <c r="O360">
        <v>50</v>
      </c>
      <c r="P360">
        <v>36</v>
      </c>
      <c r="Q360" t="str">
        <f t="shared" si="5"/>
        <v>Decaf</v>
      </c>
      <c r="R360" t="str">
        <f>IF(Coffee_chain[[#This Row],[Profit]]&lt;0,"Negative",IF(Coffee_chain[[#This Row],[Profit]]=0,"No profit","Positive"))</f>
        <v>Positive</v>
      </c>
      <c r="U360" t="s">
        <v>47</v>
      </c>
      <c r="V360" t="str">
        <f>IF(Coffee_chain[[#This Row],[Profit]]&lt;0,"Negative",IF(Coffee_chain[[#This Row],[Profit]]=0,"No profit","Positive"))</f>
        <v>Positive</v>
      </c>
      <c r="W360" s="7">
        <v>503</v>
      </c>
      <c r="X360" t="s">
        <v>54</v>
      </c>
      <c r="Y360" s="9" t="s">
        <v>18</v>
      </c>
    </row>
    <row r="361" spans="1:25" hidden="1" x14ac:dyDescent="0.3">
      <c r="A361">
        <v>503</v>
      </c>
      <c r="B361">
        <v>54</v>
      </c>
      <c r="C361" s="1">
        <v>41609</v>
      </c>
      <c r="D361" t="s">
        <v>34</v>
      </c>
      <c r="E361" t="s">
        <v>28</v>
      </c>
      <c r="F361">
        <v>17</v>
      </c>
      <c r="G361" t="s">
        <v>54</v>
      </c>
      <c r="H361" t="s">
        <v>18</v>
      </c>
      <c r="I361" t="s">
        <v>19</v>
      </c>
      <c r="J361" t="s">
        <v>32</v>
      </c>
      <c r="K361">
        <v>135</v>
      </c>
      <c r="L361">
        <v>120</v>
      </c>
      <c r="M361">
        <v>42</v>
      </c>
      <c r="N361">
        <v>40</v>
      </c>
      <c r="O361">
        <v>50</v>
      </c>
      <c r="P361">
        <v>45</v>
      </c>
      <c r="Q361" t="str">
        <f t="shared" si="5"/>
        <v>Regular</v>
      </c>
      <c r="R361" t="str">
        <f>IF(Coffee_chain[[#This Row],[Profit]]&lt;0,"Negative",IF(Coffee_chain[[#This Row],[Profit]]=0,"No profit","Positive"))</f>
        <v>Positive</v>
      </c>
      <c r="U361" t="s">
        <v>32</v>
      </c>
      <c r="V361" t="str">
        <f>IF(Coffee_chain[[#This Row],[Profit]]&lt;0,"Negative",IF(Coffee_chain[[#This Row],[Profit]]=0,"No profit","Positive"))</f>
        <v>Positive</v>
      </c>
      <c r="W361" s="6">
        <v>503</v>
      </c>
      <c r="X361" t="s">
        <v>54</v>
      </c>
      <c r="Y361" s="10" t="s">
        <v>18</v>
      </c>
    </row>
    <row r="362" spans="1:25" hidden="1" x14ac:dyDescent="0.3">
      <c r="A362">
        <v>503</v>
      </c>
      <c r="B362">
        <v>32</v>
      </c>
      <c r="C362" s="1">
        <v>41579</v>
      </c>
      <c r="D362" t="s">
        <v>34</v>
      </c>
      <c r="E362" t="s">
        <v>28</v>
      </c>
      <c r="F362">
        <v>8</v>
      </c>
      <c r="G362" t="s">
        <v>54</v>
      </c>
      <c r="H362" t="s">
        <v>25</v>
      </c>
      <c r="I362" t="s">
        <v>37</v>
      </c>
      <c r="J362" t="s">
        <v>38</v>
      </c>
      <c r="K362">
        <v>85</v>
      </c>
      <c r="L362">
        <v>50</v>
      </c>
      <c r="M362">
        <v>42</v>
      </c>
      <c r="N362">
        <v>30</v>
      </c>
      <c r="O362">
        <v>20</v>
      </c>
      <c r="P362">
        <v>20</v>
      </c>
      <c r="Q362" t="str">
        <f t="shared" si="5"/>
        <v>Regular</v>
      </c>
      <c r="R362" t="str">
        <f>IF(Coffee_chain[[#This Row],[Profit]]&lt;0,"Negative",IF(Coffee_chain[[#This Row],[Profit]]=0,"No profit","Positive"))</f>
        <v>Positive</v>
      </c>
      <c r="U362" t="s">
        <v>38</v>
      </c>
      <c r="V362" t="str">
        <f>IF(Coffee_chain[[#This Row],[Profit]]&lt;0,"Negative",IF(Coffee_chain[[#This Row],[Profit]]=0,"No profit","Positive"))</f>
        <v>Positive</v>
      </c>
      <c r="W362" s="7">
        <v>503</v>
      </c>
      <c r="X362" t="s">
        <v>54</v>
      </c>
      <c r="Y362" s="9" t="s">
        <v>25</v>
      </c>
    </row>
    <row r="363" spans="1:25" hidden="1" x14ac:dyDescent="0.3">
      <c r="A363">
        <v>503</v>
      </c>
      <c r="B363">
        <v>59</v>
      </c>
      <c r="C363" s="1">
        <v>41214</v>
      </c>
      <c r="D363" t="s">
        <v>34</v>
      </c>
      <c r="E363" t="s">
        <v>28</v>
      </c>
      <c r="F363">
        <v>19</v>
      </c>
      <c r="G363" t="s">
        <v>54</v>
      </c>
      <c r="H363" t="s">
        <v>18</v>
      </c>
      <c r="I363" t="s">
        <v>19</v>
      </c>
      <c r="J363" t="s">
        <v>32</v>
      </c>
      <c r="K363">
        <v>138</v>
      </c>
      <c r="L363">
        <v>130</v>
      </c>
      <c r="M363">
        <v>33</v>
      </c>
      <c r="N363">
        <v>50</v>
      </c>
      <c r="O363">
        <v>50</v>
      </c>
      <c r="P363">
        <v>46</v>
      </c>
      <c r="Q363" t="str">
        <f t="shared" si="5"/>
        <v>Regular</v>
      </c>
      <c r="R363" t="str">
        <f>IF(Coffee_chain[[#This Row],[Profit]]&lt;0,"Negative",IF(Coffee_chain[[#This Row],[Profit]]=0,"No profit","Positive"))</f>
        <v>Positive</v>
      </c>
      <c r="U363" t="s">
        <v>32</v>
      </c>
      <c r="V363" t="str">
        <f>IF(Coffee_chain[[#This Row],[Profit]]&lt;0,"Negative",IF(Coffee_chain[[#This Row],[Profit]]=0,"No profit","Positive"))</f>
        <v>Positive</v>
      </c>
      <c r="W363" s="6">
        <v>503</v>
      </c>
      <c r="X363" t="s">
        <v>54</v>
      </c>
      <c r="Y363" s="10" t="s">
        <v>18</v>
      </c>
    </row>
    <row r="364" spans="1:25" hidden="1" x14ac:dyDescent="0.3">
      <c r="A364">
        <v>503</v>
      </c>
      <c r="B364">
        <v>46</v>
      </c>
      <c r="C364" s="1">
        <v>41214</v>
      </c>
      <c r="D364" t="s">
        <v>34</v>
      </c>
      <c r="E364" t="s">
        <v>28</v>
      </c>
      <c r="F364">
        <v>14</v>
      </c>
      <c r="G364" t="s">
        <v>54</v>
      </c>
      <c r="H364" t="s">
        <v>18</v>
      </c>
      <c r="I364" t="s">
        <v>22</v>
      </c>
      <c r="J364" t="s">
        <v>47</v>
      </c>
      <c r="K364">
        <v>114</v>
      </c>
      <c r="L364">
        <v>130</v>
      </c>
      <c r="M364">
        <v>32</v>
      </c>
      <c r="N364">
        <v>50</v>
      </c>
      <c r="O364">
        <v>50</v>
      </c>
      <c r="P364">
        <v>36</v>
      </c>
      <c r="Q364" t="str">
        <f t="shared" si="5"/>
        <v>Decaf</v>
      </c>
      <c r="R364" t="str">
        <f>IF(Coffee_chain[[#This Row],[Profit]]&lt;0,"Negative",IF(Coffee_chain[[#This Row],[Profit]]=0,"No profit","Positive"))</f>
        <v>Positive</v>
      </c>
      <c r="U364" t="s">
        <v>47</v>
      </c>
      <c r="V364" t="str">
        <f>IF(Coffee_chain[[#This Row],[Profit]]&lt;0,"Negative",IF(Coffee_chain[[#This Row],[Profit]]=0,"No profit","Positive"))</f>
        <v>Positive</v>
      </c>
      <c r="W364" s="7">
        <v>503</v>
      </c>
      <c r="X364" t="s">
        <v>54</v>
      </c>
      <c r="Y364" s="9" t="s">
        <v>18</v>
      </c>
    </row>
    <row r="365" spans="1:25" hidden="1" x14ac:dyDescent="0.3">
      <c r="A365">
        <v>503</v>
      </c>
      <c r="B365">
        <v>60</v>
      </c>
      <c r="C365" s="1">
        <v>41548</v>
      </c>
      <c r="D365" t="s">
        <v>34</v>
      </c>
      <c r="E365" t="s">
        <v>28</v>
      </c>
      <c r="F365">
        <v>19</v>
      </c>
      <c r="G365" t="s">
        <v>54</v>
      </c>
      <c r="H365" t="s">
        <v>18</v>
      </c>
      <c r="I365" t="s">
        <v>22</v>
      </c>
      <c r="J365" t="s">
        <v>23</v>
      </c>
      <c r="K365">
        <v>153</v>
      </c>
      <c r="L365">
        <v>210</v>
      </c>
      <c r="M365">
        <v>31</v>
      </c>
      <c r="N365">
        <v>90</v>
      </c>
      <c r="O365">
        <v>80</v>
      </c>
      <c r="P365">
        <v>63</v>
      </c>
      <c r="Q365" t="str">
        <f t="shared" si="5"/>
        <v>Regular</v>
      </c>
      <c r="R365" t="str">
        <f>IF(Coffee_chain[[#This Row],[Profit]]&lt;0,"Negative",IF(Coffee_chain[[#This Row],[Profit]]=0,"No profit","Positive"))</f>
        <v>Positive</v>
      </c>
      <c r="U365" t="s">
        <v>23</v>
      </c>
      <c r="V365" t="str">
        <f>IF(Coffee_chain[[#This Row],[Profit]]&lt;0,"Negative",IF(Coffee_chain[[#This Row],[Profit]]=0,"No profit","Positive"))</f>
        <v>Positive</v>
      </c>
      <c r="W365" s="6">
        <v>503</v>
      </c>
      <c r="X365" t="s">
        <v>54</v>
      </c>
      <c r="Y365" s="10" t="s">
        <v>18</v>
      </c>
    </row>
    <row r="366" spans="1:25" hidden="1" x14ac:dyDescent="0.3">
      <c r="A366">
        <v>503</v>
      </c>
      <c r="B366">
        <v>54</v>
      </c>
      <c r="C366" s="1">
        <v>41244</v>
      </c>
      <c r="D366" t="s">
        <v>34</v>
      </c>
      <c r="E366" t="s">
        <v>28</v>
      </c>
      <c r="F366">
        <v>17</v>
      </c>
      <c r="G366" t="s">
        <v>54</v>
      </c>
      <c r="H366" t="s">
        <v>18</v>
      </c>
      <c r="I366" t="s">
        <v>19</v>
      </c>
      <c r="J366" t="s">
        <v>32</v>
      </c>
      <c r="K366">
        <v>127</v>
      </c>
      <c r="L366">
        <v>120</v>
      </c>
      <c r="M366">
        <v>28</v>
      </c>
      <c r="N366">
        <v>40</v>
      </c>
      <c r="O366">
        <v>50</v>
      </c>
      <c r="P366">
        <v>45</v>
      </c>
      <c r="Q366" t="str">
        <f t="shared" si="5"/>
        <v>Regular</v>
      </c>
      <c r="R366" t="str">
        <f>IF(Coffee_chain[[#This Row],[Profit]]&lt;0,"Negative",IF(Coffee_chain[[#This Row],[Profit]]=0,"No profit","Positive"))</f>
        <v>Positive</v>
      </c>
      <c r="U366" t="s">
        <v>32</v>
      </c>
      <c r="V366" t="str">
        <f>IF(Coffee_chain[[#This Row],[Profit]]&lt;0,"Negative",IF(Coffee_chain[[#This Row],[Profit]]=0,"No profit","Positive"))</f>
        <v>Positive</v>
      </c>
      <c r="W366" s="7">
        <v>503</v>
      </c>
      <c r="X366" t="s">
        <v>54</v>
      </c>
      <c r="Y366" s="9" t="s">
        <v>18</v>
      </c>
    </row>
    <row r="367" spans="1:25" hidden="1" x14ac:dyDescent="0.3">
      <c r="A367">
        <v>503</v>
      </c>
      <c r="B367">
        <v>24</v>
      </c>
      <c r="C367" s="1">
        <v>41609</v>
      </c>
      <c r="D367" t="s">
        <v>34</v>
      </c>
      <c r="E367" t="s">
        <v>28</v>
      </c>
      <c r="F367">
        <v>6</v>
      </c>
      <c r="G367" t="s">
        <v>54</v>
      </c>
      <c r="H367" t="s">
        <v>25</v>
      </c>
      <c r="I367" t="s">
        <v>26</v>
      </c>
      <c r="J367" t="s">
        <v>35</v>
      </c>
      <c r="K367">
        <v>64</v>
      </c>
      <c r="L367">
        <v>50</v>
      </c>
      <c r="M367">
        <v>28</v>
      </c>
      <c r="N367">
        <v>20</v>
      </c>
      <c r="O367">
        <v>20</v>
      </c>
      <c r="P367">
        <v>17</v>
      </c>
      <c r="Q367" t="str">
        <f t="shared" si="5"/>
        <v>Decaf</v>
      </c>
      <c r="R367" t="str">
        <f>IF(Coffee_chain[[#This Row],[Profit]]&lt;0,"Negative",IF(Coffee_chain[[#This Row],[Profit]]=0,"No profit","Positive"))</f>
        <v>Positive</v>
      </c>
      <c r="U367" t="s">
        <v>35</v>
      </c>
      <c r="V367" t="str">
        <f>IF(Coffee_chain[[#This Row],[Profit]]&lt;0,"Negative",IF(Coffee_chain[[#This Row],[Profit]]=0,"No profit","Positive"))</f>
        <v>Positive</v>
      </c>
      <c r="W367" s="6">
        <v>503</v>
      </c>
      <c r="X367" t="s">
        <v>54</v>
      </c>
      <c r="Y367" s="10" t="s">
        <v>25</v>
      </c>
    </row>
    <row r="368" spans="1:25" hidden="1" x14ac:dyDescent="0.3">
      <c r="A368">
        <v>503</v>
      </c>
      <c r="B368">
        <v>41</v>
      </c>
      <c r="C368" s="1">
        <v>41244</v>
      </c>
      <c r="D368" t="s">
        <v>34</v>
      </c>
      <c r="E368" t="s">
        <v>28</v>
      </c>
      <c r="F368">
        <v>13</v>
      </c>
      <c r="G368" t="s">
        <v>54</v>
      </c>
      <c r="H368" t="s">
        <v>18</v>
      </c>
      <c r="I368" t="s">
        <v>22</v>
      </c>
      <c r="J368" t="s">
        <v>47</v>
      </c>
      <c r="K368">
        <v>101</v>
      </c>
      <c r="L368">
        <v>120</v>
      </c>
      <c r="M368">
        <v>25</v>
      </c>
      <c r="N368">
        <v>50</v>
      </c>
      <c r="O368">
        <v>40</v>
      </c>
      <c r="P368">
        <v>35</v>
      </c>
      <c r="Q368" t="str">
        <f t="shared" si="5"/>
        <v>Decaf</v>
      </c>
      <c r="R368" t="str">
        <f>IF(Coffee_chain[[#This Row],[Profit]]&lt;0,"Negative",IF(Coffee_chain[[#This Row],[Profit]]=0,"No profit","Positive"))</f>
        <v>Positive</v>
      </c>
      <c r="U368" t="s">
        <v>47</v>
      </c>
      <c r="V368" t="str">
        <f>IF(Coffee_chain[[#This Row],[Profit]]&lt;0,"Negative",IF(Coffee_chain[[#This Row],[Profit]]=0,"No profit","Positive"))</f>
        <v>Positive</v>
      </c>
      <c r="W368" s="7">
        <v>503</v>
      </c>
      <c r="X368" t="s">
        <v>54</v>
      </c>
      <c r="Y368" s="9" t="s">
        <v>18</v>
      </c>
    </row>
    <row r="369" spans="1:25" hidden="1" x14ac:dyDescent="0.3">
      <c r="A369">
        <v>503</v>
      </c>
      <c r="B369">
        <v>55</v>
      </c>
      <c r="C369" s="1">
        <v>41579</v>
      </c>
      <c r="D369" t="s">
        <v>34</v>
      </c>
      <c r="E369" t="s">
        <v>28</v>
      </c>
      <c r="F369">
        <v>20</v>
      </c>
      <c r="G369" t="s">
        <v>54</v>
      </c>
      <c r="H369" t="s">
        <v>18</v>
      </c>
      <c r="I369" t="s">
        <v>19</v>
      </c>
      <c r="J369" t="s">
        <v>43</v>
      </c>
      <c r="K369">
        <v>132</v>
      </c>
      <c r="L369">
        <v>120</v>
      </c>
      <c r="M369">
        <v>24</v>
      </c>
      <c r="N369">
        <v>30</v>
      </c>
      <c r="O369">
        <v>50</v>
      </c>
      <c r="P369">
        <v>53</v>
      </c>
      <c r="Q369" t="str">
        <f t="shared" si="5"/>
        <v>Regular</v>
      </c>
      <c r="R369" t="str">
        <f>IF(Coffee_chain[[#This Row],[Profit]]&lt;0,"Negative",IF(Coffee_chain[[#This Row],[Profit]]=0,"No profit","Positive"))</f>
        <v>Positive</v>
      </c>
      <c r="U369" t="s">
        <v>43</v>
      </c>
      <c r="V369" t="str">
        <f>IF(Coffee_chain[[#This Row],[Profit]]&lt;0,"Negative",IF(Coffee_chain[[#This Row],[Profit]]=0,"No profit","Positive"))</f>
        <v>Positive</v>
      </c>
      <c r="W369" s="6">
        <v>503</v>
      </c>
      <c r="X369" t="s">
        <v>54</v>
      </c>
      <c r="Y369" s="10" t="s">
        <v>18</v>
      </c>
    </row>
    <row r="370" spans="1:25" hidden="1" x14ac:dyDescent="0.3">
      <c r="A370">
        <v>503</v>
      </c>
      <c r="B370">
        <v>25</v>
      </c>
      <c r="C370" s="1">
        <v>41214</v>
      </c>
      <c r="D370" t="s">
        <v>34</v>
      </c>
      <c r="E370" t="s">
        <v>28</v>
      </c>
      <c r="F370">
        <v>7</v>
      </c>
      <c r="G370" t="s">
        <v>54</v>
      </c>
      <c r="H370" t="s">
        <v>25</v>
      </c>
      <c r="I370" t="s">
        <v>26</v>
      </c>
      <c r="J370" t="s">
        <v>35</v>
      </c>
      <c r="K370">
        <v>63</v>
      </c>
      <c r="L370">
        <v>50</v>
      </c>
      <c r="M370">
        <v>19</v>
      </c>
      <c r="N370">
        <v>20</v>
      </c>
      <c r="O370">
        <v>20</v>
      </c>
      <c r="P370">
        <v>19</v>
      </c>
      <c r="Q370" t="str">
        <f t="shared" si="5"/>
        <v>Decaf</v>
      </c>
      <c r="R370" t="str">
        <f>IF(Coffee_chain[[#This Row],[Profit]]&lt;0,"Negative",IF(Coffee_chain[[#This Row],[Profit]]=0,"No profit","Positive"))</f>
        <v>Positive</v>
      </c>
      <c r="U370" t="s">
        <v>35</v>
      </c>
      <c r="V370" t="str">
        <f>IF(Coffee_chain[[#This Row],[Profit]]&lt;0,"Negative",IF(Coffee_chain[[#This Row],[Profit]]=0,"No profit","Positive"))</f>
        <v>Positive</v>
      </c>
      <c r="W370" s="7">
        <v>503</v>
      </c>
      <c r="X370" t="s">
        <v>54</v>
      </c>
      <c r="Y370" s="9" t="s">
        <v>25</v>
      </c>
    </row>
    <row r="371" spans="1:25" hidden="1" x14ac:dyDescent="0.3">
      <c r="A371">
        <v>503</v>
      </c>
      <c r="B371">
        <v>54</v>
      </c>
      <c r="C371" s="1">
        <v>41183</v>
      </c>
      <c r="D371" t="s">
        <v>34</v>
      </c>
      <c r="E371" t="s">
        <v>28</v>
      </c>
      <c r="F371">
        <v>20</v>
      </c>
      <c r="G371" t="s">
        <v>54</v>
      </c>
      <c r="H371" t="s">
        <v>18</v>
      </c>
      <c r="I371" t="s">
        <v>19</v>
      </c>
      <c r="J371" t="s">
        <v>43</v>
      </c>
      <c r="K371">
        <v>120</v>
      </c>
      <c r="L371">
        <v>100</v>
      </c>
      <c r="M371">
        <v>12</v>
      </c>
      <c r="N371">
        <v>40</v>
      </c>
      <c r="O371">
        <v>40</v>
      </c>
      <c r="P371">
        <v>54</v>
      </c>
      <c r="Q371" t="str">
        <f t="shared" si="5"/>
        <v>Regular</v>
      </c>
      <c r="R371" t="str">
        <f>IF(Coffee_chain[[#This Row],[Profit]]&lt;0,"Negative",IF(Coffee_chain[[#This Row],[Profit]]=0,"No profit","Positive"))</f>
        <v>Positive</v>
      </c>
      <c r="U371" t="s">
        <v>43</v>
      </c>
      <c r="V371" t="str">
        <f>IF(Coffee_chain[[#This Row],[Profit]]&lt;0,"Negative",IF(Coffee_chain[[#This Row],[Profit]]=0,"No profit","Positive"))</f>
        <v>Positive</v>
      </c>
      <c r="W371" s="6">
        <v>503</v>
      </c>
      <c r="X371" t="s">
        <v>54</v>
      </c>
      <c r="Y371" s="10" t="s">
        <v>18</v>
      </c>
    </row>
    <row r="372" spans="1:25" hidden="1" x14ac:dyDescent="0.3">
      <c r="A372">
        <v>503</v>
      </c>
      <c r="B372">
        <v>41</v>
      </c>
      <c r="C372" s="1">
        <v>41244</v>
      </c>
      <c r="D372" t="s">
        <v>34</v>
      </c>
      <c r="E372" t="s">
        <v>28</v>
      </c>
      <c r="F372">
        <v>13</v>
      </c>
      <c r="G372" t="s">
        <v>54</v>
      </c>
      <c r="H372" t="s">
        <v>18</v>
      </c>
      <c r="I372" t="s">
        <v>22</v>
      </c>
      <c r="J372" t="s">
        <v>23</v>
      </c>
      <c r="K372">
        <v>98</v>
      </c>
      <c r="L372">
        <v>110</v>
      </c>
      <c r="M372">
        <v>1</v>
      </c>
      <c r="N372">
        <v>20</v>
      </c>
      <c r="O372">
        <v>40</v>
      </c>
      <c r="P372">
        <v>56</v>
      </c>
      <c r="Q372" t="str">
        <f t="shared" si="5"/>
        <v>Regular</v>
      </c>
      <c r="R372" t="str">
        <f>IF(Coffee_chain[[#This Row],[Profit]]&lt;0,"Negative",IF(Coffee_chain[[#This Row],[Profit]]=0,"No profit","Positive"))</f>
        <v>Positive</v>
      </c>
      <c r="U372" t="s">
        <v>23</v>
      </c>
      <c r="V372" t="str">
        <f>IF(Coffee_chain[[#This Row],[Profit]]&lt;0,"Negative",IF(Coffee_chain[[#This Row],[Profit]]=0,"No profit","Positive"))</f>
        <v>Positive</v>
      </c>
      <c r="W372" s="7">
        <v>503</v>
      </c>
      <c r="X372" t="s">
        <v>54</v>
      </c>
      <c r="Y372" s="9" t="s">
        <v>18</v>
      </c>
    </row>
    <row r="373" spans="1:25" x14ac:dyDescent="0.3">
      <c r="A373">
        <v>503</v>
      </c>
      <c r="B373">
        <v>47</v>
      </c>
      <c r="C373" s="1">
        <v>41244</v>
      </c>
      <c r="D373" t="s">
        <v>34</v>
      </c>
      <c r="E373" t="s">
        <v>28</v>
      </c>
      <c r="F373">
        <v>42</v>
      </c>
      <c r="G373" t="s">
        <v>54</v>
      </c>
      <c r="H373" t="s">
        <v>18</v>
      </c>
      <c r="I373" t="s">
        <v>22</v>
      </c>
      <c r="J373" t="s">
        <v>44</v>
      </c>
      <c r="K373">
        <v>112</v>
      </c>
      <c r="L373">
        <v>130</v>
      </c>
      <c r="M373">
        <v>-7</v>
      </c>
      <c r="N373">
        <v>20</v>
      </c>
      <c r="O373">
        <v>50</v>
      </c>
      <c r="P373">
        <v>72</v>
      </c>
      <c r="Q373" t="str">
        <f t="shared" si="5"/>
        <v>Regular</v>
      </c>
      <c r="R373" t="str">
        <f>IF(Coffee_chain[[#This Row],[Profit]]&lt;0,"Negative",IF(Coffee_chain[[#This Row],[Profit]]=0,"No profit","Positive"))</f>
        <v>Negative</v>
      </c>
      <c r="U373" t="s">
        <v>44</v>
      </c>
      <c r="V373" t="str">
        <f>IF(Coffee_chain[[#This Row],[Profit]]&lt;0,"Negative",IF(Coffee_chain[[#This Row],[Profit]]=0,"No profit","Positive"))</f>
        <v>Negative</v>
      </c>
      <c r="W373" s="6">
        <v>503</v>
      </c>
      <c r="X373" t="s">
        <v>54</v>
      </c>
      <c r="Y373" s="10" t="s">
        <v>18</v>
      </c>
    </row>
    <row r="374" spans="1:25" x14ac:dyDescent="0.3">
      <c r="A374">
        <v>503</v>
      </c>
      <c r="B374">
        <v>51</v>
      </c>
      <c r="C374" s="1">
        <v>41548</v>
      </c>
      <c r="D374" t="s">
        <v>34</v>
      </c>
      <c r="E374" t="s">
        <v>28</v>
      </c>
      <c r="F374">
        <v>46</v>
      </c>
      <c r="G374" t="s">
        <v>54</v>
      </c>
      <c r="H374" t="s">
        <v>18</v>
      </c>
      <c r="I374" t="s">
        <v>22</v>
      </c>
      <c r="J374" t="s">
        <v>44</v>
      </c>
      <c r="K374">
        <v>130</v>
      </c>
      <c r="L374">
        <v>170</v>
      </c>
      <c r="M374">
        <v>-7</v>
      </c>
      <c r="N374">
        <v>50</v>
      </c>
      <c r="O374">
        <v>70</v>
      </c>
      <c r="P374">
        <v>76</v>
      </c>
      <c r="Q374" t="str">
        <f t="shared" si="5"/>
        <v>Regular</v>
      </c>
      <c r="R374" t="str">
        <f>IF(Coffee_chain[[#This Row],[Profit]]&lt;0,"Negative",IF(Coffee_chain[[#This Row],[Profit]]=0,"No profit","Positive"))</f>
        <v>Negative</v>
      </c>
      <c r="U374" t="s">
        <v>44</v>
      </c>
      <c r="V374" t="str">
        <f>IF(Coffee_chain[[#This Row],[Profit]]&lt;0,"Negative",IF(Coffee_chain[[#This Row],[Profit]]=0,"No profit","Positive"))</f>
        <v>Negative</v>
      </c>
      <c r="W374" s="7">
        <v>503</v>
      </c>
      <c r="X374" t="s">
        <v>54</v>
      </c>
      <c r="Y374" s="9" t="s">
        <v>18</v>
      </c>
    </row>
    <row r="375" spans="1:25" hidden="1" x14ac:dyDescent="0.3">
      <c r="A375">
        <v>504</v>
      </c>
      <c r="B375">
        <v>31</v>
      </c>
      <c r="C375" s="1">
        <v>41579</v>
      </c>
      <c r="D375" t="s">
        <v>34</v>
      </c>
      <c r="E375" t="s">
        <v>41</v>
      </c>
      <c r="F375">
        <v>8</v>
      </c>
      <c r="G375" t="s">
        <v>55</v>
      </c>
      <c r="H375" t="s">
        <v>18</v>
      </c>
      <c r="I375" t="s">
        <v>22</v>
      </c>
      <c r="J375" t="s">
        <v>47</v>
      </c>
      <c r="K375">
        <v>83</v>
      </c>
      <c r="L375">
        <v>90</v>
      </c>
      <c r="M375">
        <v>42</v>
      </c>
      <c r="N375">
        <v>50</v>
      </c>
      <c r="O375">
        <v>30</v>
      </c>
      <c r="P375">
        <v>19</v>
      </c>
      <c r="Q375" t="str">
        <f t="shared" si="5"/>
        <v>Decaf</v>
      </c>
      <c r="R375" t="str">
        <f>IF(Coffee_chain[[#This Row],[Profit]]&lt;0,"Negative",IF(Coffee_chain[[#This Row],[Profit]]=0,"No profit","Positive"))</f>
        <v>Positive</v>
      </c>
      <c r="U375" t="s">
        <v>47</v>
      </c>
      <c r="V375" t="str">
        <f>IF(Coffee_chain[[#This Row],[Profit]]&lt;0,"Negative",IF(Coffee_chain[[#This Row],[Profit]]=0,"No profit","Positive"))</f>
        <v>Positive</v>
      </c>
      <c r="W375" s="6">
        <v>504</v>
      </c>
      <c r="X375" t="s">
        <v>55</v>
      </c>
      <c r="Y375" s="10" t="s">
        <v>18</v>
      </c>
    </row>
    <row r="376" spans="1:25" hidden="1" x14ac:dyDescent="0.3">
      <c r="A376">
        <v>504</v>
      </c>
      <c r="B376">
        <v>79</v>
      </c>
      <c r="C376" s="1">
        <v>41183</v>
      </c>
      <c r="D376" t="s">
        <v>34</v>
      </c>
      <c r="E376" t="s">
        <v>41</v>
      </c>
      <c r="F376">
        <v>30</v>
      </c>
      <c r="G376" t="s">
        <v>55</v>
      </c>
      <c r="H376" t="s">
        <v>25</v>
      </c>
      <c r="I376" t="s">
        <v>26</v>
      </c>
      <c r="J376" t="s">
        <v>27</v>
      </c>
      <c r="K376">
        <v>177</v>
      </c>
      <c r="L376">
        <v>150</v>
      </c>
      <c r="M376">
        <v>34</v>
      </c>
      <c r="N376">
        <v>60</v>
      </c>
      <c r="O376">
        <v>60</v>
      </c>
      <c r="P376">
        <v>64</v>
      </c>
      <c r="Q376" t="str">
        <f t="shared" si="5"/>
        <v>Decaf</v>
      </c>
      <c r="R376" t="str">
        <f>IF(Coffee_chain[[#This Row],[Profit]]&lt;0,"Negative",IF(Coffee_chain[[#This Row],[Profit]]=0,"No profit","Positive"))</f>
        <v>Positive</v>
      </c>
      <c r="U376" t="s">
        <v>27</v>
      </c>
      <c r="V376" t="str">
        <f>IF(Coffee_chain[[#This Row],[Profit]]&lt;0,"Negative",IF(Coffee_chain[[#This Row],[Profit]]=0,"No profit","Positive"))</f>
        <v>Positive</v>
      </c>
      <c r="W376" s="7">
        <v>504</v>
      </c>
      <c r="X376" t="s">
        <v>55</v>
      </c>
      <c r="Y376" s="9" t="s">
        <v>25</v>
      </c>
    </row>
    <row r="377" spans="1:25" hidden="1" x14ac:dyDescent="0.3">
      <c r="A377">
        <v>504</v>
      </c>
      <c r="B377">
        <v>31</v>
      </c>
      <c r="C377" s="1">
        <v>41214</v>
      </c>
      <c r="D377" t="s">
        <v>34</v>
      </c>
      <c r="E377" t="s">
        <v>41</v>
      </c>
      <c r="F377">
        <v>8</v>
      </c>
      <c r="G377" t="s">
        <v>55</v>
      </c>
      <c r="H377" t="s">
        <v>18</v>
      </c>
      <c r="I377" t="s">
        <v>22</v>
      </c>
      <c r="J377" t="s">
        <v>47</v>
      </c>
      <c r="K377">
        <v>78</v>
      </c>
      <c r="L377">
        <v>90</v>
      </c>
      <c r="M377">
        <v>28</v>
      </c>
      <c r="N377">
        <v>50</v>
      </c>
      <c r="O377">
        <v>30</v>
      </c>
      <c r="P377">
        <v>19</v>
      </c>
      <c r="Q377" t="str">
        <f t="shared" si="5"/>
        <v>Decaf</v>
      </c>
      <c r="R377" t="str">
        <f>IF(Coffee_chain[[#This Row],[Profit]]&lt;0,"Negative",IF(Coffee_chain[[#This Row],[Profit]]=0,"No profit","Positive"))</f>
        <v>Positive</v>
      </c>
      <c r="U377" t="s">
        <v>47</v>
      </c>
      <c r="V377" t="str">
        <f>IF(Coffee_chain[[#This Row],[Profit]]&lt;0,"Negative",IF(Coffee_chain[[#This Row],[Profit]]=0,"No profit","Positive"))</f>
        <v>Positive</v>
      </c>
      <c r="W377" s="6">
        <v>504</v>
      </c>
      <c r="X377" t="s">
        <v>55</v>
      </c>
      <c r="Y377" s="10" t="s">
        <v>18</v>
      </c>
    </row>
    <row r="378" spans="1:25" hidden="1" x14ac:dyDescent="0.3">
      <c r="A378">
        <v>504</v>
      </c>
      <c r="B378">
        <v>60</v>
      </c>
      <c r="C378" s="1">
        <v>41548</v>
      </c>
      <c r="D378" t="s">
        <v>34</v>
      </c>
      <c r="E378" t="s">
        <v>41</v>
      </c>
      <c r="F378">
        <v>54</v>
      </c>
      <c r="G378" t="s">
        <v>55</v>
      </c>
      <c r="H378" t="s">
        <v>18</v>
      </c>
      <c r="I378" t="s">
        <v>19</v>
      </c>
      <c r="J378" t="s">
        <v>43</v>
      </c>
      <c r="K378">
        <v>153</v>
      </c>
      <c r="L378">
        <v>90</v>
      </c>
      <c r="M378">
        <v>1</v>
      </c>
      <c r="N378">
        <v>10</v>
      </c>
      <c r="O378">
        <v>30</v>
      </c>
      <c r="P378">
        <v>83</v>
      </c>
      <c r="Q378" t="str">
        <f t="shared" si="5"/>
        <v>Regular</v>
      </c>
      <c r="R378" t="str">
        <f>IF(Coffee_chain[[#This Row],[Profit]]&lt;0,"Negative",IF(Coffee_chain[[#This Row],[Profit]]=0,"No profit","Positive"))</f>
        <v>Positive</v>
      </c>
      <c r="U378" t="s">
        <v>43</v>
      </c>
      <c r="V378" t="str">
        <f>IF(Coffee_chain[[#This Row],[Profit]]&lt;0,"Negative",IF(Coffee_chain[[#This Row],[Profit]]=0,"No profit","Positive"))</f>
        <v>Positive</v>
      </c>
      <c r="W378" s="7">
        <v>504</v>
      </c>
      <c r="X378" t="s">
        <v>55</v>
      </c>
      <c r="Y378" s="9" t="s">
        <v>18</v>
      </c>
    </row>
    <row r="379" spans="1:25" hidden="1" x14ac:dyDescent="0.3">
      <c r="A379">
        <v>504</v>
      </c>
      <c r="B379">
        <v>61</v>
      </c>
      <c r="C379" s="1">
        <v>41214</v>
      </c>
      <c r="D379" t="s">
        <v>34</v>
      </c>
      <c r="E379" t="s">
        <v>41</v>
      </c>
      <c r="F379">
        <v>55</v>
      </c>
      <c r="G379" t="s">
        <v>55</v>
      </c>
      <c r="H379" t="s">
        <v>18</v>
      </c>
      <c r="I379" t="s">
        <v>19</v>
      </c>
      <c r="J379" t="s">
        <v>43</v>
      </c>
      <c r="K379">
        <v>147</v>
      </c>
      <c r="L379">
        <v>110</v>
      </c>
      <c r="M379">
        <v>1</v>
      </c>
      <c r="N379">
        <v>10</v>
      </c>
      <c r="O379">
        <v>40</v>
      </c>
      <c r="P379">
        <v>85</v>
      </c>
      <c r="Q379" t="str">
        <f t="shared" si="5"/>
        <v>Regular</v>
      </c>
      <c r="R379" t="str">
        <f>IF(Coffee_chain[[#This Row],[Profit]]&lt;0,"Negative",IF(Coffee_chain[[#This Row],[Profit]]=0,"No profit","Positive"))</f>
        <v>Positive</v>
      </c>
      <c r="U379" t="s">
        <v>43</v>
      </c>
      <c r="V379" t="str">
        <f>IF(Coffee_chain[[#This Row],[Profit]]&lt;0,"Negative",IF(Coffee_chain[[#This Row],[Profit]]=0,"No profit","Positive"))</f>
        <v>Positive</v>
      </c>
      <c r="W379" s="6">
        <v>504</v>
      </c>
      <c r="X379" t="s">
        <v>55</v>
      </c>
      <c r="Y379" s="10" t="s">
        <v>18</v>
      </c>
    </row>
    <row r="380" spans="1:25" hidden="1" x14ac:dyDescent="0.3">
      <c r="A380">
        <v>505</v>
      </c>
      <c r="B380">
        <v>48</v>
      </c>
      <c r="C380" s="1">
        <v>41609</v>
      </c>
      <c r="D380" t="s">
        <v>34</v>
      </c>
      <c r="E380" t="s">
        <v>41</v>
      </c>
      <c r="F380">
        <v>15</v>
      </c>
      <c r="G380" t="s">
        <v>60</v>
      </c>
      <c r="H380" t="s">
        <v>18</v>
      </c>
      <c r="I380" t="s">
        <v>22</v>
      </c>
      <c r="J380" t="s">
        <v>23</v>
      </c>
      <c r="K380">
        <v>130</v>
      </c>
      <c r="L380">
        <v>140</v>
      </c>
      <c r="M380">
        <v>40</v>
      </c>
      <c r="N380">
        <v>50</v>
      </c>
      <c r="O380">
        <v>50</v>
      </c>
      <c r="P380">
        <v>47</v>
      </c>
      <c r="Q380" t="str">
        <f t="shared" si="5"/>
        <v>Regular</v>
      </c>
      <c r="R380" t="str">
        <f>IF(Coffee_chain[[#This Row],[Profit]]&lt;0,"Negative",IF(Coffee_chain[[#This Row],[Profit]]=0,"No profit","Positive"))</f>
        <v>Positive</v>
      </c>
      <c r="U380" t="s">
        <v>23</v>
      </c>
      <c r="V380" t="str">
        <f>IF(Coffee_chain[[#This Row],[Profit]]&lt;0,"Negative",IF(Coffee_chain[[#This Row],[Profit]]=0,"No profit","Positive"))</f>
        <v>Positive</v>
      </c>
      <c r="W380" s="7">
        <v>505</v>
      </c>
      <c r="X380" t="s">
        <v>60</v>
      </c>
      <c r="Y380" s="9" t="s">
        <v>18</v>
      </c>
    </row>
    <row r="381" spans="1:25" hidden="1" x14ac:dyDescent="0.3">
      <c r="A381">
        <v>505</v>
      </c>
      <c r="B381">
        <v>45</v>
      </c>
      <c r="C381" s="1">
        <v>41548</v>
      </c>
      <c r="D381" t="s">
        <v>34</v>
      </c>
      <c r="E381" t="s">
        <v>41</v>
      </c>
      <c r="F381">
        <v>14</v>
      </c>
      <c r="G381" t="s">
        <v>60</v>
      </c>
      <c r="H381" t="s">
        <v>18</v>
      </c>
      <c r="I381" t="s">
        <v>22</v>
      </c>
      <c r="J381" t="s">
        <v>23</v>
      </c>
      <c r="K381">
        <v>121</v>
      </c>
      <c r="L381">
        <v>160</v>
      </c>
      <c r="M381">
        <v>34</v>
      </c>
      <c r="N381">
        <v>80</v>
      </c>
      <c r="O381">
        <v>50</v>
      </c>
      <c r="P381">
        <v>46</v>
      </c>
      <c r="Q381" t="str">
        <f t="shared" si="5"/>
        <v>Regular</v>
      </c>
      <c r="R381" t="str">
        <f>IF(Coffee_chain[[#This Row],[Profit]]&lt;0,"Negative",IF(Coffee_chain[[#This Row],[Profit]]=0,"No profit","Positive"))</f>
        <v>Positive</v>
      </c>
      <c r="U381" t="s">
        <v>23</v>
      </c>
      <c r="V381" t="str">
        <f>IF(Coffee_chain[[#This Row],[Profit]]&lt;0,"Negative",IF(Coffee_chain[[#This Row],[Profit]]=0,"No profit","Positive"))</f>
        <v>Positive</v>
      </c>
      <c r="W381" s="6">
        <v>505</v>
      </c>
      <c r="X381" t="s">
        <v>60</v>
      </c>
      <c r="Y381" s="10" t="s">
        <v>18</v>
      </c>
    </row>
    <row r="382" spans="1:25" hidden="1" x14ac:dyDescent="0.3">
      <c r="A382">
        <v>505</v>
      </c>
      <c r="B382">
        <v>43</v>
      </c>
      <c r="C382" s="1">
        <v>41579</v>
      </c>
      <c r="D382" t="s">
        <v>34</v>
      </c>
      <c r="E382" t="s">
        <v>41</v>
      </c>
      <c r="F382">
        <v>14</v>
      </c>
      <c r="G382" t="s">
        <v>60</v>
      </c>
      <c r="H382" t="s">
        <v>18</v>
      </c>
      <c r="I382" t="s">
        <v>22</v>
      </c>
      <c r="J382" t="s">
        <v>23</v>
      </c>
      <c r="K382">
        <v>116</v>
      </c>
      <c r="L382">
        <v>120</v>
      </c>
      <c r="M382">
        <v>30</v>
      </c>
      <c r="N382">
        <v>30</v>
      </c>
      <c r="O382">
        <v>50</v>
      </c>
      <c r="P382">
        <v>46</v>
      </c>
      <c r="Q382" t="str">
        <f t="shared" si="5"/>
        <v>Regular</v>
      </c>
      <c r="R382" t="str">
        <f>IF(Coffee_chain[[#This Row],[Profit]]&lt;0,"Negative",IF(Coffee_chain[[#This Row],[Profit]]=0,"No profit","Positive"))</f>
        <v>Positive</v>
      </c>
      <c r="U382" t="s">
        <v>23</v>
      </c>
      <c r="V382" t="str">
        <f>IF(Coffee_chain[[#This Row],[Profit]]&lt;0,"Negative",IF(Coffee_chain[[#This Row],[Profit]]=0,"No profit","Positive"))</f>
        <v>Positive</v>
      </c>
      <c r="W382" s="7">
        <v>505</v>
      </c>
      <c r="X382" t="s">
        <v>60</v>
      </c>
      <c r="Y382" s="9" t="s">
        <v>18</v>
      </c>
    </row>
    <row r="383" spans="1:25" hidden="1" x14ac:dyDescent="0.3">
      <c r="A383">
        <v>505</v>
      </c>
      <c r="B383">
        <v>48</v>
      </c>
      <c r="C383" s="1">
        <v>41244</v>
      </c>
      <c r="D383" t="s">
        <v>34</v>
      </c>
      <c r="E383" t="s">
        <v>41</v>
      </c>
      <c r="F383">
        <v>15</v>
      </c>
      <c r="G383" t="s">
        <v>60</v>
      </c>
      <c r="H383" t="s">
        <v>18</v>
      </c>
      <c r="I383" t="s">
        <v>22</v>
      </c>
      <c r="J383" t="s">
        <v>23</v>
      </c>
      <c r="K383">
        <v>122</v>
      </c>
      <c r="L383">
        <v>140</v>
      </c>
      <c r="M383">
        <v>27</v>
      </c>
      <c r="N383">
        <v>50</v>
      </c>
      <c r="O383">
        <v>50</v>
      </c>
      <c r="P383">
        <v>47</v>
      </c>
      <c r="Q383" t="str">
        <f t="shared" si="5"/>
        <v>Regular</v>
      </c>
      <c r="R383" t="str">
        <f>IF(Coffee_chain[[#This Row],[Profit]]&lt;0,"Negative",IF(Coffee_chain[[#This Row],[Profit]]=0,"No profit","Positive"))</f>
        <v>Positive</v>
      </c>
      <c r="U383" t="s">
        <v>23</v>
      </c>
      <c r="V383" t="str">
        <f>IF(Coffee_chain[[#This Row],[Profit]]&lt;0,"Negative",IF(Coffee_chain[[#This Row],[Profit]]=0,"No profit","Positive"))</f>
        <v>Positive</v>
      </c>
      <c r="W383" s="6">
        <v>505</v>
      </c>
      <c r="X383" t="s">
        <v>60</v>
      </c>
      <c r="Y383" s="10" t="s">
        <v>18</v>
      </c>
    </row>
    <row r="384" spans="1:25" hidden="1" x14ac:dyDescent="0.3">
      <c r="A384">
        <v>505</v>
      </c>
      <c r="B384">
        <v>92</v>
      </c>
      <c r="C384" s="1">
        <v>41609</v>
      </c>
      <c r="D384" t="s">
        <v>34</v>
      </c>
      <c r="E384" t="s">
        <v>41</v>
      </c>
      <c r="F384">
        <v>28</v>
      </c>
      <c r="G384" t="s">
        <v>60</v>
      </c>
      <c r="H384" t="s">
        <v>18</v>
      </c>
      <c r="I384" t="s">
        <v>22</v>
      </c>
      <c r="J384" t="s">
        <v>47</v>
      </c>
      <c r="K384">
        <v>171</v>
      </c>
      <c r="L384">
        <v>190</v>
      </c>
      <c r="M384">
        <v>24</v>
      </c>
      <c r="N384">
        <v>40</v>
      </c>
      <c r="O384">
        <v>100</v>
      </c>
      <c r="P384">
        <v>52</v>
      </c>
      <c r="Q384" t="str">
        <f t="shared" si="5"/>
        <v>Decaf</v>
      </c>
      <c r="R384" t="str">
        <f>IF(Coffee_chain[[#This Row],[Profit]]&lt;0,"Negative",IF(Coffee_chain[[#This Row],[Profit]]=0,"No profit","Positive"))</f>
        <v>Positive</v>
      </c>
      <c r="U384" t="s">
        <v>47</v>
      </c>
      <c r="V384" t="str">
        <f>IF(Coffee_chain[[#This Row],[Profit]]&lt;0,"Negative",IF(Coffee_chain[[#This Row],[Profit]]=0,"No profit","Positive"))</f>
        <v>Positive</v>
      </c>
      <c r="W384" s="7">
        <v>505</v>
      </c>
      <c r="X384" t="s">
        <v>60</v>
      </c>
      <c r="Y384" s="9" t="s">
        <v>18</v>
      </c>
    </row>
    <row r="385" spans="1:25" hidden="1" x14ac:dyDescent="0.3">
      <c r="A385">
        <v>505</v>
      </c>
      <c r="B385">
        <v>45</v>
      </c>
      <c r="C385" s="1">
        <v>41183</v>
      </c>
      <c r="D385" t="s">
        <v>34</v>
      </c>
      <c r="E385" t="s">
        <v>41</v>
      </c>
      <c r="F385">
        <v>14</v>
      </c>
      <c r="G385" t="s">
        <v>60</v>
      </c>
      <c r="H385" t="s">
        <v>18</v>
      </c>
      <c r="I385" t="s">
        <v>22</v>
      </c>
      <c r="J385" t="s">
        <v>23</v>
      </c>
      <c r="K385">
        <v>114</v>
      </c>
      <c r="L385">
        <v>160</v>
      </c>
      <c r="M385">
        <v>23</v>
      </c>
      <c r="N385">
        <v>80</v>
      </c>
      <c r="O385">
        <v>50</v>
      </c>
      <c r="P385">
        <v>46</v>
      </c>
      <c r="Q385" t="str">
        <f t="shared" si="5"/>
        <v>Regular</v>
      </c>
      <c r="R385" t="str">
        <f>IF(Coffee_chain[[#This Row],[Profit]]&lt;0,"Negative",IF(Coffee_chain[[#This Row],[Profit]]=0,"No profit","Positive"))</f>
        <v>Positive</v>
      </c>
      <c r="U385" t="s">
        <v>23</v>
      </c>
      <c r="V385" t="str">
        <f>IF(Coffee_chain[[#This Row],[Profit]]&lt;0,"Negative",IF(Coffee_chain[[#This Row],[Profit]]=0,"No profit","Positive"))</f>
        <v>Positive</v>
      </c>
      <c r="W385" s="6">
        <v>505</v>
      </c>
      <c r="X385" t="s">
        <v>60</v>
      </c>
      <c r="Y385" s="10" t="s">
        <v>18</v>
      </c>
    </row>
    <row r="386" spans="1:25" hidden="1" x14ac:dyDescent="0.3">
      <c r="A386">
        <v>505</v>
      </c>
      <c r="B386">
        <v>39</v>
      </c>
      <c r="C386" s="1">
        <v>41548</v>
      </c>
      <c r="D386" t="s">
        <v>34</v>
      </c>
      <c r="E386" t="s">
        <v>41</v>
      </c>
      <c r="F386">
        <v>12</v>
      </c>
      <c r="G386" t="s">
        <v>60</v>
      </c>
      <c r="H386" t="s">
        <v>18</v>
      </c>
      <c r="I386" t="s">
        <v>19</v>
      </c>
      <c r="J386" t="s">
        <v>30</v>
      </c>
      <c r="K386">
        <v>98</v>
      </c>
      <c r="L386">
        <v>50</v>
      </c>
      <c r="M386">
        <v>21</v>
      </c>
      <c r="N386">
        <v>20</v>
      </c>
      <c r="O386">
        <v>20</v>
      </c>
      <c r="P386">
        <v>39</v>
      </c>
      <c r="Q386" t="str">
        <f t="shared" ref="Q386:Q449" si="6">IF(J386="Lemon","Decaf",IF(J386="Mint","Decaf",IF(J386="Decaf Espresso","Decaf",IF(J386="Decaf Irish Cream","Decaf",IF(J386="Chamomile","Decaf","Regular")))))</f>
        <v>Decaf</v>
      </c>
      <c r="R386" t="str">
        <f>IF(Coffee_chain[[#This Row],[Profit]]&lt;0,"Negative",IF(Coffee_chain[[#This Row],[Profit]]=0,"No profit","Positive"))</f>
        <v>Positive</v>
      </c>
      <c r="U386" t="s">
        <v>30</v>
      </c>
      <c r="V386" t="str">
        <f>IF(Coffee_chain[[#This Row],[Profit]]&lt;0,"Negative",IF(Coffee_chain[[#This Row],[Profit]]=0,"No profit","Positive"))</f>
        <v>Positive</v>
      </c>
      <c r="W386" s="7">
        <v>505</v>
      </c>
      <c r="X386" t="s">
        <v>60</v>
      </c>
      <c r="Y386" s="9" t="s">
        <v>18</v>
      </c>
    </row>
    <row r="387" spans="1:25" hidden="1" x14ac:dyDescent="0.3">
      <c r="A387">
        <v>505</v>
      </c>
      <c r="B387">
        <v>21</v>
      </c>
      <c r="C387" s="1">
        <v>41548</v>
      </c>
      <c r="D387" t="s">
        <v>34</v>
      </c>
      <c r="E387" t="s">
        <v>41</v>
      </c>
      <c r="F387">
        <v>5</v>
      </c>
      <c r="G387" t="s">
        <v>60</v>
      </c>
      <c r="H387" t="s">
        <v>25</v>
      </c>
      <c r="I387" t="s">
        <v>26</v>
      </c>
      <c r="J387" t="s">
        <v>35</v>
      </c>
      <c r="K387">
        <v>55</v>
      </c>
      <c r="L387">
        <v>40</v>
      </c>
      <c r="M387">
        <v>21</v>
      </c>
      <c r="N387">
        <v>30</v>
      </c>
      <c r="O387">
        <v>10</v>
      </c>
      <c r="P387">
        <v>17</v>
      </c>
      <c r="Q387" t="str">
        <f t="shared" si="6"/>
        <v>Decaf</v>
      </c>
      <c r="R387" t="str">
        <f>IF(Coffee_chain[[#This Row],[Profit]]&lt;0,"Negative",IF(Coffee_chain[[#This Row],[Profit]]=0,"No profit","Positive"))</f>
        <v>Positive</v>
      </c>
      <c r="U387" t="s">
        <v>35</v>
      </c>
      <c r="V387" t="str">
        <f>IF(Coffee_chain[[#This Row],[Profit]]&lt;0,"Negative",IF(Coffee_chain[[#This Row],[Profit]]=0,"No profit","Positive"))</f>
        <v>Positive</v>
      </c>
      <c r="W387" s="6">
        <v>505</v>
      </c>
      <c r="X387" t="s">
        <v>60</v>
      </c>
      <c r="Y387" s="10" t="s">
        <v>25</v>
      </c>
    </row>
    <row r="388" spans="1:25" hidden="1" x14ac:dyDescent="0.3">
      <c r="A388">
        <v>505</v>
      </c>
      <c r="B388">
        <v>43</v>
      </c>
      <c r="C388" s="1">
        <v>41214</v>
      </c>
      <c r="D388" t="s">
        <v>34</v>
      </c>
      <c r="E388" t="s">
        <v>41</v>
      </c>
      <c r="F388">
        <v>14</v>
      </c>
      <c r="G388" t="s">
        <v>60</v>
      </c>
      <c r="H388" t="s">
        <v>18</v>
      </c>
      <c r="I388" t="s">
        <v>22</v>
      </c>
      <c r="J388" t="s">
        <v>23</v>
      </c>
      <c r="K388">
        <v>109</v>
      </c>
      <c r="L388">
        <v>120</v>
      </c>
      <c r="M388">
        <v>20</v>
      </c>
      <c r="N388">
        <v>30</v>
      </c>
      <c r="O388">
        <v>50</v>
      </c>
      <c r="P388">
        <v>46</v>
      </c>
      <c r="Q388" t="str">
        <f t="shared" si="6"/>
        <v>Regular</v>
      </c>
      <c r="R388" t="str">
        <f>IF(Coffee_chain[[#This Row],[Profit]]&lt;0,"Negative",IF(Coffee_chain[[#This Row],[Profit]]=0,"No profit","Positive"))</f>
        <v>Positive</v>
      </c>
      <c r="U388" t="s">
        <v>23</v>
      </c>
      <c r="V388" t="str">
        <f>IF(Coffee_chain[[#This Row],[Profit]]&lt;0,"Negative",IF(Coffee_chain[[#This Row],[Profit]]=0,"No profit","Positive"))</f>
        <v>Positive</v>
      </c>
      <c r="W388" s="7">
        <v>505</v>
      </c>
      <c r="X388" t="s">
        <v>60</v>
      </c>
      <c r="Y388" s="9" t="s">
        <v>18</v>
      </c>
    </row>
    <row r="389" spans="1:25" hidden="1" x14ac:dyDescent="0.3">
      <c r="A389">
        <v>505</v>
      </c>
      <c r="B389">
        <v>38</v>
      </c>
      <c r="C389" s="1">
        <v>41609</v>
      </c>
      <c r="D389" t="s">
        <v>34</v>
      </c>
      <c r="E389" t="s">
        <v>41</v>
      </c>
      <c r="F389">
        <v>12</v>
      </c>
      <c r="G389" t="s">
        <v>60</v>
      </c>
      <c r="H389" t="s">
        <v>18</v>
      </c>
      <c r="I389" t="s">
        <v>19</v>
      </c>
      <c r="J389" t="s">
        <v>30</v>
      </c>
      <c r="K389">
        <v>95</v>
      </c>
      <c r="L389">
        <v>60</v>
      </c>
      <c r="M389">
        <v>18</v>
      </c>
      <c r="N389">
        <v>0</v>
      </c>
      <c r="O389">
        <v>30</v>
      </c>
      <c r="P389">
        <v>39</v>
      </c>
      <c r="Q389" t="str">
        <f t="shared" si="6"/>
        <v>Decaf</v>
      </c>
      <c r="R389" t="str">
        <f>IF(Coffee_chain[[#This Row],[Profit]]&lt;0,"Negative",IF(Coffee_chain[[#This Row],[Profit]]=0,"No profit","Positive"))</f>
        <v>Positive</v>
      </c>
      <c r="U389" t="s">
        <v>30</v>
      </c>
      <c r="V389" t="str">
        <f>IF(Coffee_chain[[#This Row],[Profit]]&lt;0,"Negative",IF(Coffee_chain[[#This Row],[Profit]]=0,"No profit","Positive"))</f>
        <v>Positive</v>
      </c>
      <c r="W389" s="6">
        <v>505</v>
      </c>
      <c r="X389" t="s">
        <v>60</v>
      </c>
      <c r="Y389" s="10" t="s">
        <v>18</v>
      </c>
    </row>
    <row r="390" spans="1:25" hidden="1" x14ac:dyDescent="0.3">
      <c r="A390">
        <v>505</v>
      </c>
      <c r="B390">
        <v>92</v>
      </c>
      <c r="C390" s="1">
        <v>41244</v>
      </c>
      <c r="D390" t="s">
        <v>34</v>
      </c>
      <c r="E390" t="s">
        <v>41</v>
      </c>
      <c r="F390">
        <v>28</v>
      </c>
      <c r="G390" t="s">
        <v>60</v>
      </c>
      <c r="H390" t="s">
        <v>18</v>
      </c>
      <c r="I390" t="s">
        <v>22</v>
      </c>
      <c r="J390" t="s">
        <v>47</v>
      </c>
      <c r="K390">
        <v>160</v>
      </c>
      <c r="L390">
        <v>190</v>
      </c>
      <c r="M390">
        <v>16</v>
      </c>
      <c r="N390">
        <v>40</v>
      </c>
      <c r="O390">
        <v>100</v>
      </c>
      <c r="P390">
        <v>52</v>
      </c>
      <c r="Q390" t="str">
        <f t="shared" si="6"/>
        <v>Decaf</v>
      </c>
      <c r="R390" t="str">
        <f>IF(Coffee_chain[[#This Row],[Profit]]&lt;0,"Negative",IF(Coffee_chain[[#This Row],[Profit]]=0,"No profit","Positive"))</f>
        <v>Positive</v>
      </c>
      <c r="U390" t="s">
        <v>47</v>
      </c>
      <c r="V390" t="str">
        <f>IF(Coffee_chain[[#This Row],[Profit]]&lt;0,"Negative",IF(Coffee_chain[[#This Row],[Profit]]=0,"No profit","Positive"))</f>
        <v>Positive</v>
      </c>
      <c r="W390" s="7">
        <v>505</v>
      </c>
      <c r="X390" t="s">
        <v>60</v>
      </c>
      <c r="Y390" s="9" t="s">
        <v>18</v>
      </c>
    </row>
    <row r="391" spans="1:25" hidden="1" x14ac:dyDescent="0.3">
      <c r="A391">
        <v>505</v>
      </c>
      <c r="B391">
        <v>39</v>
      </c>
      <c r="C391" s="1">
        <v>41183</v>
      </c>
      <c r="D391" t="s">
        <v>34</v>
      </c>
      <c r="E391" t="s">
        <v>41</v>
      </c>
      <c r="F391">
        <v>12</v>
      </c>
      <c r="G391" t="s">
        <v>60</v>
      </c>
      <c r="H391" t="s">
        <v>18</v>
      </c>
      <c r="I391" t="s">
        <v>19</v>
      </c>
      <c r="J391" t="s">
        <v>30</v>
      </c>
      <c r="K391">
        <v>92</v>
      </c>
      <c r="L391">
        <v>50</v>
      </c>
      <c r="M391">
        <v>14</v>
      </c>
      <c r="N391">
        <v>20</v>
      </c>
      <c r="O391">
        <v>20</v>
      </c>
      <c r="P391">
        <v>39</v>
      </c>
      <c r="Q391" t="str">
        <f t="shared" si="6"/>
        <v>Decaf</v>
      </c>
      <c r="R391" t="str">
        <f>IF(Coffee_chain[[#This Row],[Profit]]&lt;0,"Negative",IF(Coffee_chain[[#This Row],[Profit]]=0,"No profit","Positive"))</f>
        <v>Positive</v>
      </c>
      <c r="U391" t="s">
        <v>30</v>
      </c>
      <c r="V391" t="str">
        <f>IF(Coffee_chain[[#This Row],[Profit]]&lt;0,"Negative",IF(Coffee_chain[[#This Row],[Profit]]=0,"No profit","Positive"))</f>
        <v>Positive</v>
      </c>
      <c r="W391" s="6">
        <v>505</v>
      </c>
      <c r="X391" t="s">
        <v>60</v>
      </c>
      <c r="Y391" s="10" t="s">
        <v>18</v>
      </c>
    </row>
    <row r="392" spans="1:25" hidden="1" x14ac:dyDescent="0.3">
      <c r="A392">
        <v>505</v>
      </c>
      <c r="B392">
        <v>21</v>
      </c>
      <c r="C392" s="1">
        <v>41183</v>
      </c>
      <c r="D392" t="s">
        <v>34</v>
      </c>
      <c r="E392" t="s">
        <v>41</v>
      </c>
      <c r="F392">
        <v>5</v>
      </c>
      <c r="G392" t="s">
        <v>60</v>
      </c>
      <c r="H392" t="s">
        <v>25</v>
      </c>
      <c r="I392" t="s">
        <v>26</v>
      </c>
      <c r="J392" t="s">
        <v>35</v>
      </c>
      <c r="K392">
        <v>52</v>
      </c>
      <c r="L392">
        <v>40</v>
      </c>
      <c r="M392">
        <v>14</v>
      </c>
      <c r="N392">
        <v>30</v>
      </c>
      <c r="O392">
        <v>10</v>
      </c>
      <c r="P392">
        <v>17</v>
      </c>
      <c r="Q392" t="str">
        <f t="shared" si="6"/>
        <v>Decaf</v>
      </c>
      <c r="R392" t="str">
        <f>IF(Coffee_chain[[#This Row],[Profit]]&lt;0,"Negative",IF(Coffee_chain[[#This Row],[Profit]]=0,"No profit","Positive"))</f>
        <v>Positive</v>
      </c>
      <c r="U392" t="s">
        <v>35</v>
      </c>
      <c r="V392" t="str">
        <f>IF(Coffee_chain[[#This Row],[Profit]]&lt;0,"Negative",IF(Coffee_chain[[#This Row],[Profit]]=0,"No profit","Positive"))</f>
        <v>Positive</v>
      </c>
      <c r="W392" s="7">
        <v>505</v>
      </c>
      <c r="X392" t="s">
        <v>60</v>
      </c>
      <c r="Y392" s="9" t="s">
        <v>25</v>
      </c>
    </row>
    <row r="393" spans="1:25" hidden="1" x14ac:dyDescent="0.3">
      <c r="A393">
        <v>505</v>
      </c>
      <c r="B393">
        <v>15</v>
      </c>
      <c r="C393" s="1">
        <v>41579</v>
      </c>
      <c r="D393" t="s">
        <v>34</v>
      </c>
      <c r="E393" t="s">
        <v>41</v>
      </c>
      <c r="F393">
        <v>4</v>
      </c>
      <c r="G393" t="s">
        <v>60</v>
      </c>
      <c r="H393" t="s">
        <v>25</v>
      </c>
      <c r="I393" t="s">
        <v>26</v>
      </c>
      <c r="J393" t="s">
        <v>35</v>
      </c>
      <c r="K393">
        <v>42</v>
      </c>
      <c r="L393">
        <v>30</v>
      </c>
      <c r="M393">
        <v>13</v>
      </c>
      <c r="N393">
        <v>10</v>
      </c>
      <c r="O393">
        <v>10</v>
      </c>
      <c r="P393">
        <v>15</v>
      </c>
      <c r="Q393" t="str">
        <f t="shared" si="6"/>
        <v>Decaf</v>
      </c>
      <c r="R393" t="str">
        <f>IF(Coffee_chain[[#This Row],[Profit]]&lt;0,"Negative",IF(Coffee_chain[[#This Row],[Profit]]=0,"No profit","Positive"))</f>
        <v>Positive</v>
      </c>
      <c r="U393" t="s">
        <v>35</v>
      </c>
      <c r="V393" t="str">
        <f>IF(Coffee_chain[[#This Row],[Profit]]&lt;0,"Negative",IF(Coffee_chain[[#This Row],[Profit]]=0,"No profit","Positive"))</f>
        <v>Positive</v>
      </c>
      <c r="W393" s="6">
        <v>505</v>
      </c>
      <c r="X393" t="s">
        <v>60</v>
      </c>
      <c r="Y393" s="10" t="s">
        <v>25</v>
      </c>
    </row>
    <row r="394" spans="1:25" hidden="1" x14ac:dyDescent="0.3">
      <c r="A394">
        <v>505</v>
      </c>
      <c r="B394">
        <v>16</v>
      </c>
      <c r="C394" s="1">
        <v>41609</v>
      </c>
      <c r="D394" t="s">
        <v>34</v>
      </c>
      <c r="E394" t="s">
        <v>41</v>
      </c>
      <c r="F394">
        <v>4</v>
      </c>
      <c r="G394" t="s">
        <v>60</v>
      </c>
      <c r="H394" t="s">
        <v>25</v>
      </c>
      <c r="I394" t="s">
        <v>26</v>
      </c>
      <c r="J394" t="s">
        <v>35</v>
      </c>
      <c r="K394">
        <v>44</v>
      </c>
      <c r="L394">
        <v>30</v>
      </c>
      <c r="M394">
        <v>13</v>
      </c>
      <c r="N394">
        <v>10</v>
      </c>
      <c r="O394">
        <v>10</v>
      </c>
      <c r="P394">
        <v>16</v>
      </c>
      <c r="Q394" t="str">
        <f t="shared" si="6"/>
        <v>Decaf</v>
      </c>
      <c r="R394" t="str">
        <f>IF(Coffee_chain[[#This Row],[Profit]]&lt;0,"Negative",IF(Coffee_chain[[#This Row],[Profit]]=0,"No profit","Positive"))</f>
        <v>Positive</v>
      </c>
      <c r="U394" t="s">
        <v>35</v>
      </c>
      <c r="V394" t="str">
        <f>IF(Coffee_chain[[#This Row],[Profit]]&lt;0,"Negative",IF(Coffee_chain[[#This Row],[Profit]]=0,"No profit","Positive"))</f>
        <v>Positive</v>
      </c>
      <c r="W394" s="7">
        <v>505</v>
      </c>
      <c r="X394" t="s">
        <v>60</v>
      </c>
      <c r="Y394" s="9" t="s">
        <v>25</v>
      </c>
    </row>
    <row r="395" spans="1:25" hidden="1" x14ac:dyDescent="0.3">
      <c r="A395">
        <v>505</v>
      </c>
      <c r="B395">
        <v>35</v>
      </c>
      <c r="C395" s="1">
        <v>41579</v>
      </c>
      <c r="D395" t="s">
        <v>34</v>
      </c>
      <c r="E395" t="s">
        <v>41</v>
      </c>
      <c r="F395">
        <v>11</v>
      </c>
      <c r="G395" t="s">
        <v>60</v>
      </c>
      <c r="H395" t="s">
        <v>18</v>
      </c>
      <c r="I395" t="s">
        <v>19</v>
      </c>
      <c r="J395" t="s">
        <v>30</v>
      </c>
      <c r="K395">
        <v>87</v>
      </c>
      <c r="L395">
        <v>60</v>
      </c>
      <c r="M395">
        <v>12</v>
      </c>
      <c r="N395">
        <v>20</v>
      </c>
      <c r="O395">
        <v>20</v>
      </c>
      <c r="P395">
        <v>39</v>
      </c>
      <c r="Q395" t="str">
        <f t="shared" si="6"/>
        <v>Decaf</v>
      </c>
      <c r="R395" t="str">
        <f>IF(Coffee_chain[[#This Row],[Profit]]&lt;0,"Negative",IF(Coffee_chain[[#This Row],[Profit]]=0,"No profit","Positive"))</f>
        <v>Positive</v>
      </c>
      <c r="U395" t="s">
        <v>30</v>
      </c>
      <c r="V395" t="str">
        <f>IF(Coffee_chain[[#This Row],[Profit]]&lt;0,"Negative",IF(Coffee_chain[[#This Row],[Profit]]=0,"No profit","Positive"))</f>
        <v>Positive</v>
      </c>
      <c r="W395" s="6">
        <v>505</v>
      </c>
      <c r="X395" t="s">
        <v>60</v>
      </c>
      <c r="Y395" s="10" t="s">
        <v>18</v>
      </c>
    </row>
    <row r="396" spans="1:25" hidden="1" x14ac:dyDescent="0.3">
      <c r="A396">
        <v>505</v>
      </c>
      <c r="B396">
        <v>38</v>
      </c>
      <c r="C396" s="1">
        <v>41244</v>
      </c>
      <c r="D396" t="s">
        <v>34</v>
      </c>
      <c r="E396" t="s">
        <v>41</v>
      </c>
      <c r="F396">
        <v>12</v>
      </c>
      <c r="G396" t="s">
        <v>60</v>
      </c>
      <c r="H396" t="s">
        <v>18</v>
      </c>
      <c r="I396" t="s">
        <v>19</v>
      </c>
      <c r="J396" t="s">
        <v>30</v>
      </c>
      <c r="K396">
        <v>89</v>
      </c>
      <c r="L396">
        <v>60</v>
      </c>
      <c r="M396">
        <v>12</v>
      </c>
      <c r="N396">
        <v>0</v>
      </c>
      <c r="O396">
        <v>30</v>
      </c>
      <c r="P396">
        <v>39</v>
      </c>
      <c r="Q396" t="str">
        <f t="shared" si="6"/>
        <v>Decaf</v>
      </c>
      <c r="R396" t="str">
        <f>IF(Coffee_chain[[#This Row],[Profit]]&lt;0,"Negative",IF(Coffee_chain[[#This Row],[Profit]]=0,"No profit","Positive"))</f>
        <v>Positive</v>
      </c>
      <c r="U396" t="s">
        <v>30</v>
      </c>
      <c r="V396" t="str">
        <f>IF(Coffee_chain[[#This Row],[Profit]]&lt;0,"Negative",IF(Coffee_chain[[#This Row],[Profit]]=0,"No profit","Positive"))</f>
        <v>Positive</v>
      </c>
      <c r="W396" s="7">
        <v>505</v>
      </c>
      <c r="X396" t="s">
        <v>60</v>
      </c>
      <c r="Y396" s="9" t="s">
        <v>18</v>
      </c>
    </row>
    <row r="397" spans="1:25" hidden="1" x14ac:dyDescent="0.3">
      <c r="A397">
        <v>505</v>
      </c>
      <c r="B397">
        <v>31</v>
      </c>
      <c r="C397" s="1">
        <v>41609</v>
      </c>
      <c r="D397" t="s">
        <v>34</v>
      </c>
      <c r="E397" t="s">
        <v>41</v>
      </c>
      <c r="F397">
        <v>9</v>
      </c>
      <c r="G397" t="s">
        <v>60</v>
      </c>
      <c r="H397" t="s">
        <v>25</v>
      </c>
      <c r="I397" t="s">
        <v>26</v>
      </c>
      <c r="J397" t="s">
        <v>27</v>
      </c>
      <c r="K397">
        <v>74</v>
      </c>
      <c r="L397">
        <v>60</v>
      </c>
      <c r="M397">
        <v>10</v>
      </c>
      <c r="N397">
        <v>20</v>
      </c>
      <c r="O397">
        <v>20</v>
      </c>
      <c r="P397">
        <v>31</v>
      </c>
      <c r="Q397" t="str">
        <f t="shared" si="6"/>
        <v>Decaf</v>
      </c>
      <c r="R397" t="str">
        <f>IF(Coffee_chain[[#This Row],[Profit]]&lt;0,"Negative",IF(Coffee_chain[[#This Row],[Profit]]=0,"No profit","Positive"))</f>
        <v>Positive</v>
      </c>
      <c r="U397" t="s">
        <v>27</v>
      </c>
      <c r="V397" t="str">
        <f>IF(Coffee_chain[[#This Row],[Profit]]&lt;0,"Negative",IF(Coffee_chain[[#This Row],[Profit]]=0,"No profit","Positive"))</f>
        <v>Positive</v>
      </c>
      <c r="W397" s="6">
        <v>505</v>
      </c>
      <c r="X397" t="s">
        <v>60</v>
      </c>
      <c r="Y397" s="10" t="s">
        <v>25</v>
      </c>
    </row>
    <row r="398" spans="1:25" hidden="1" x14ac:dyDescent="0.3">
      <c r="A398">
        <v>505</v>
      </c>
      <c r="B398">
        <v>31</v>
      </c>
      <c r="C398" s="1">
        <v>41548</v>
      </c>
      <c r="D398" t="s">
        <v>34</v>
      </c>
      <c r="E398" t="s">
        <v>41</v>
      </c>
      <c r="F398">
        <v>9</v>
      </c>
      <c r="G398" t="s">
        <v>60</v>
      </c>
      <c r="H398" t="s">
        <v>25</v>
      </c>
      <c r="I398" t="s">
        <v>26</v>
      </c>
      <c r="J398" t="s">
        <v>27</v>
      </c>
      <c r="K398">
        <v>72</v>
      </c>
      <c r="L398">
        <v>50</v>
      </c>
      <c r="M398">
        <v>9</v>
      </c>
      <c r="N398">
        <v>30</v>
      </c>
      <c r="O398">
        <v>10</v>
      </c>
      <c r="P398">
        <v>31</v>
      </c>
      <c r="Q398" t="str">
        <f t="shared" si="6"/>
        <v>Decaf</v>
      </c>
      <c r="R398" t="str">
        <f>IF(Coffee_chain[[#This Row],[Profit]]&lt;0,"Negative",IF(Coffee_chain[[#This Row],[Profit]]=0,"No profit","Positive"))</f>
        <v>Positive</v>
      </c>
      <c r="U398" t="s">
        <v>27</v>
      </c>
      <c r="V398" t="str">
        <f>IF(Coffee_chain[[#This Row],[Profit]]&lt;0,"Negative",IF(Coffee_chain[[#This Row],[Profit]]=0,"No profit","Positive"))</f>
        <v>Positive</v>
      </c>
      <c r="W398" s="7">
        <v>505</v>
      </c>
      <c r="X398" t="s">
        <v>60</v>
      </c>
      <c r="Y398" s="9" t="s">
        <v>25</v>
      </c>
    </row>
    <row r="399" spans="1:25" hidden="1" x14ac:dyDescent="0.3">
      <c r="A399">
        <v>505</v>
      </c>
      <c r="B399">
        <v>15</v>
      </c>
      <c r="C399" s="1">
        <v>41214</v>
      </c>
      <c r="D399" t="s">
        <v>34</v>
      </c>
      <c r="E399" t="s">
        <v>41</v>
      </c>
      <c r="F399">
        <v>4</v>
      </c>
      <c r="G399" t="s">
        <v>60</v>
      </c>
      <c r="H399" t="s">
        <v>25</v>
      </c>
      <c r="I399" t="s">
        <v>26</v>
      </c>
      <c r="J399" t="s">
        <v>35</v>
      </c>
      <c r="K399">
        <v>39</v>
      </c>
      <c r="L399">
        <v>30</v>
      </c>
      <c r="M399">
        <v>9</v>
      </c>
      <c r="N399">
        <v>10</v>
      </c>
      <c r="O399">
        <v>10</v>
      </c>
      <c r="P399">
        <v>15</v>
      </c>
      <c r="Q399" t="str">
        <f t="shared" si="6"/>
        <v>Decaf</v>
      </c>
      <c r="R399" t="str">
        <f>IF(Coffee_chain[[#This Row],[Profit]]&lt;0,"Negative",IF(Coffee_chain[[#This Row],[Profit]]=0,"No profit","Positive"))</f>
        <v>Positive</v>
      </c>
      <c r="U399" t="s">
        <v>35</v>
      </c>
      <c r="V399" t="str">
        <f>IF(Coffee_chain[[#This Row],[Profit]]&lt;0,"Negative",IF(Coffee_chain[[#This Row],[Profit]]=0,"No profit","Positive"))</f>
        <v>Positive</v>
      </c>
      <c r="W399" s="6">
        <v>505</v>
      </c>
      <c r="X399" t="s">
        <v>60</v>
      </c>
      <c r="Y399" s="10" t="s">
        <v>25</v>
      </c>
    </row>
    <row r="400" spans="1:25" hidden="1" x14ac:dyDescent="0.3">
      <c r="A400">
        <v>505</v>
      </c>
      <c r="B400">
        <v>16</v>
      </c>
      <c r="C400" s="1">
        <v>41244</v>
      </c>
      <c r="D400" t="s">
        <v>34</v>
      </c>
      <c r="E400" t="s">
        <v>41</v>
      </c>
      <c r="F400">
        <v>4</v>
      </c>
      <c r="G400" t="s">
        <v>60</v>
      </c>
      <c r="H400" t="s">
        <v>25</v>
      </c>
      <c r="I400" t="s">
        <v>26</v>
      </c>
      <c r="J400" t="s">
        <v>35</v>
      </c>
      <c r="K400">
        <v>41</v>
      </c>
      <c r="L400">
        <v>30</v>
      </c>
      <c r="M400">
        <v>9</v>
      </c>
      <c r="N400">
        <v>10</v>
      </c>
      <c r="O400">
        <v>10</v>
      </c>
      <c r="P400">
        <v>16</v>
      </c>
      <c r="Q400" t="str">
        <f t="shared" si="6"/>
        <v>Decaf</v>
      </c>
      <c r="R400" t="str">
        <f>IF(Coffee_chain[[#This Row],[Profit]]&lt;0,"Negative",IF(Coffee_chain[[#This Row],[Profit]]=0,"No profit","Positive"))</f>
        <v>Positive</v>
      </c>
      <c r="U400" t="s">
        <v>35</v>
      </c>
      <c r="V400" t="str">
        <f>IF(Coffee_chain[[#This Row],[Profit]]&lt;0,"Negative",IF(Coffee_chain[[#This Row],[Profit]]=0,"No profit","Positive"))</f>
        <v>Positive</v>
      </c>
      <c r="W400" s="7">
        <v>505</v>
      </c>
      <c r="X400" t="s">
        <v>60</v>
      </c>
      <c r="Y400" s="9" t="s">
        <v>25</v>
      </c>
    </row>
    <row r="401" spans="1:25" hidden="1" x14ac:dyDescent="0.3">
      <c r="A401">
        <v>505</v>
      </c>
      <c r="B401">
        <v>35</v>
      </c>
      <c r="C401" s="1">
        <v>41214</v>
      </c>
      <c r="D401" t="s">
        <v>34</v>
      </c>
      <c r="E401" t="s">
        <v>41</v>
      </c>
      <c r="F401">
        <v>11</v>
      </c>
      <c r="G401" t="s">
        <v>60</v>
      </c>
      <c r="H401" t="s">
        <v>18</v>
      </c>
      <c r="I401" t="s">
        <v>19</v>
      </c>
      <c r="J401" t="s">
        <v>30</v>
      </c>
      <c r="K401">
        <v>82</v>
      </c>
      <c r="L401">
        <v>60</v>
      </c>
      <c r="M401">
        <v>8</v>
      </c>
      <c r="N401">
        <v>20</v>
      </c>
      <c r="O401">
        <v>20</v>
      </c>
      <c r="P401">
        <v>39</v>
      </c>
      <c r="Q401" t="str">
        <f t="shared" si="6"/>
        <v>Decaf</v>
      </c>
      <c r="R401" t="str">
        <f>IF(Coffee_chain[[#This Row],[Profit]]&lt;0,"Negative",IF(Coffee_chain[[#This Row],[Profit]]=0,"No profit","Positive"))</f>
        <v>Positive</v>
      </c>
      <c r="U401" t="s">
        <v>30</v>
      </c>
      <c r="V401" t="str">
        <f>IF(Coffee_chain[[#This Row],[Profit]]&lt;0,"Negative",IF(Coffee_chain[[#This Row],[Profit]]=0,"No profit","Positive"))</f>
        <v>Positive</v>
      </c>
      <c r="W401" s="6">
        <v>505</v>
      </c>
      <c r="X401" t="s">
        <v>60</v>
      </c>
      <c r="Y401" s="10" t="s">
        <v>18</v>
      </c>
    </row>
    <row r="402" spans="1:25" hidden="1" x14ac:dyDescent="0.3">
      <c r="A402">
        <v>505</v>
      </c>
      <c r="B402">
        <v>31</v>
      </c>
      <c r="C402" s="1">
        <v>41244</v>
      </c>
      <c r="D402" t="s">
        <v>34</v>
      </c>
      <c r="E402" t="s">
        <v>41</v>
      </c>
      <c r="F402">
        <v>9</v>
      </c>
      <c r="G402" t="s">
        <v>60</v>
      </c>
      <c r="H402" t="s">
        <v>25</v>
      </c>
      <c r="I402" t="s">
        <v>26</v>
      </c>
      <c r="J402" t="s">
        <v>27</v>
      </c>
      <c r="K402">
        <v>69</v>
      </c>
      <c r="L402">
        <v>60</v>
      </c>
      <c r="M402">
        <v>7</v>
      </c>
      <c r="N402">
        <v>20</v>
      </c>
      <c r="O402">
        <v>20</v>
      </c>
      <c r="P402">
        <v>31</v>
      </c>
      <c r="Q402" t="str">
        <f t="shared" si="6"/>
        <v>Decaf</v>
      </c>
      <c r="R402" t="str">
        <f>IF(Coffee_chain[[#This Row],[Profit]]&lt;0,"Negative",IF(Coffee_chain[[#This Row],[Profit]]=0,"No profit","Positive"))</f>
        <v>Positive</v>
      </c>
      <c r="U402" t="s">
        <v>27</v>
      </c>
      <c r="V402" t="str">
        <f>IF(Coffee_chain[[#This Row],[Profit]]&lt;0,"Negative",IF(Coffee_chain[[#This Row],[Profit]]=0,"No profit","Positive"))</f>
        <v>Positive</v>
      </c>
      <c r="W402" s="7">
        <v>505</v>
      </c>
      <c r="X402" t="s">
        <v>60</v>
      </c>
      <c r="Y402" s="9" t="s">
        <v>25</v>
      </c>
    </row>
    <row r="403" spans="1:25" hidden="1" x14ac:dyDescent="0.3">
      <c r="A403">
        <v>505</v>
      </c>
      <c r="B403">
        <v>29</v>
      </c>
      <c r="C403" s="1">
        <v>41579</v>
      </c>
      <c r="D403" t="s">
        <v>34</v>
      </c>
      <c r="E403" t="s">
        <v>41</v>
      </c>
      <c r="F403">
        <v>8</v>
      </c>
      <c r="G403" t="s">
        <v>60</v>
      </c>
      <c r="H403" t="s">
        <v>25</v>
      </c>
      <c r="I403" t="s">
        <v>26</v>
      </c>
      <c r="J403" t="s">
        <v>27</v>
      </c>
      <c r="K403">
        <v>68</v>
      </c>
      <c r="L403">
        <v>50</v>
      </c>
      <c r="M403">
        <v>7</v>
      </c>
      <c r="N403">
        <v>10</v>
      </c>
      <c r="O403">
        <v>20</v>
      </c>
      <c r="P403">
        <v>30</v>
      </c>
      <c r="Q403" t="str">
        <f t="shared" si="6"/>
        <v>Decaf</v>
      </c>
      <c r="R403" t="str">
        <f>IF(Coffee_chain[[#This Row],[Profit]]&lt;0,"Negative",IF(Coffee_chain[[#This Row],[Profit]]=0,"No profit","Positive"))</f>
        <v>Positive</v>
      </c>
      <c r="U403" t="s">
        <v>27</v>
      </c>
      <c r="V403" t="str">
        <f>IF(Coffee_chain[[#This Row],[Profit]]&lt;0,"Negative",IF(Coffee_chain[[#This Row],[Profit]]=0,"No profit","Positive"))</f>
        <v>Positive</v>
      </c>
      <c r="W403" s="6">
        <v>505</v>
      </c>
      <c r="X403" t="s">
        <v>60</v>
      </c>
      <c r="Y403" s="10" t="s">
        <v>25</v>
      </c>
    </row>
    <row r="404" spans="1:25" hidden="1" x14ac:dyDescent="0.3">
      <c r="A404">
        <v>505</v>
      </c>
      <c r="B404">
        <v>31</v>
      </c>
      <c r="C404" s="1">
        <v>41183</v>
      </c>
      <c r="D404" t="s">
        <v>34</v>
      </c>
      <c r="E404" t="s">
        <v>41</v>
      </c>
      <c r="F404">
        <v>9</v>
      </c>
      <c r="G404" t="s">
        <v>60</v>
      </c>
      <c r="H404" t="s">
        <v>25</v>
      </c>
      <c r="I404" t="s">
        <v>26</v>
      </c>
      <c r="J404" t="s">
        <v>27</v>
      </c>
      <c r="K404">
        <v>68</v>
      </c>
      <c r="L404">
        <v>50</v>
      </c>
      <c r="M404">
        <v>6</v>
      </c>
      <c r="N404">
        <v>30</v>
      </c>
      <c r="O404">
        <v>10</v>
      </c>
      <c r="P404">
        <v>31</v>
      </c>
      <c r="Q404" t="str">
        <f t="shared" si="6"/>
        <v>Decaf</v>
      </c>
      <c r="R404" t="str">
        <f>IF(Coffee_chain[[#This Row],[Profit]]&lt;0,"Negative",IF(Coffee_chain[[#This Row],[Profit]]=0,"No profit","Positive"))</f>
        <v>Positive</v>
      </c>
      <c r="U404" t="s">
        <v>27</v>
      </c>
      <c r="V404" t="str">
        <f>IF(Coffee_chain[[#This Row],[Profit]]&lt;0,"Negative",IF(Coffee_chain[[#This Row],[Profit]]=0,"No profit","Positive"))</f>
        <v>Positive</v>
      </c>
      <c r="W404" s="7">
        <v>505</v>
      </c>
      <c r="X404" t="s">
        <v>60</v>
      </c>
      <c r="Y404" s="9" t="s">
        <v>25</v>
      </c>
    </row>
    <row r="405" spans="1:25" hidden="1" x14ac:dyDescent="0.3">
      <c r="A405">
        <v>505</v>
      </c>
      <c r="B405">
        <v>29</v>
      </c>
      <c r="C405" s="1">
        <v>41214</v>
      </c>
      <c r="D405" t="s">
        <v>34</v>
      </c>
      <c r="E405" t="s">
        <v>41</v>
      </c>
      <c r="F405">
        <v>8</v>
      </c>
      <c r="G405" t="s">
        <v>60</v>
      </c>
      <c r="H405" t="s">
        <v>25</v>
      </c>
      <c r="I405" t="s">
        <v>26</v>
      </c>
      <c r="J405" t="s">
        <v>27</v>
      </c>
      <c r="K405">
        <v>64</v>
      </c>
      <c r="L405">
        <v>50</v>
      </c>
      <c r="M405">
        <v>5</v>
      </c>
      <c r="N405">
        <v>10</v>
      </c>
      <c r="O405">
        <v>20</v>
      </c>
      <c r="P405">
        <v>30</v>
      </c>
      <c r="Q405" t="str">
        <f t="shared" si="6"/>
        <v>Decaf</v>
      </c>
      <c r="R405" t="str">
        <f>IF(Coffee_chain[[#This Row],[Profit]]&lt;0,"Negative",IF(Coffee_chain[[#This Row],[Profit]]=0,"No profit","Positive"))</f>
        <v>Positive</v>
      </c>
      <c r="U405" t="s">
        <v>27</v>
      </c>
      <c r="V405" t="str">
        <f>IF(Coffee_chain[[#This Row],[Profit]]&lt;0,"Negative",IF(Coffee_chain[[#This Row],[Profit]]=0,"No profit","Positive"))</f>
        <v>Positive</v>
      </c>
      <c r="W405" s="6">
        <v>505</v>
      </c>
      <c r="X405" t="s">
        <v>60</v>
      </c>
      <c r="Y405" s="10" t="s">
        <v>25</v>
      </c>
    </row>
    <row r="406" spans="1:25" x14ac:dyDescent="0.3">
      <c r="A406">
        <v>505</v>
      </c>
      <c r="B406">
        <v>34</v>
      </c>
      <c r="C406" s="1">
        <v>41214</v>
      </c>
      <c r="D406" t="s">
        <v>34</v>
      </c>
      <c r="E406" t="s">
        <v>41</v>
      </c>
      <c r="F406">
        <v>12</v>
      </c>
      <c r="G406" t="s">
        <v>60</v>
      </c>
      <c r="H406" t="s">
        <v>18</v>
      </c>
      <c r="I406" t="s">
        <v>19</v>
      </c>
      <c r="J406" t="s">
        <v>43</v>
      </c>
      <c r="K406">
        <v>76</v>
      </c>
      <c r="L406">
        <v>50</v>
      </c>
      <c r="M406">
        <v>-4</v>
      </c>
      <c r="N406">
        <v>-10</v>
      </c>
      <c r="O406">
        <v>20</v>
      </c>
      <c r="P406">
        <v>46</v>
      </c>
      <c r="Q406" t="str">
        <f t="shared" si="6"/>
        <v>Regular</v>
      </c>
      <c r="R406" t="str">
        <f>IF(Coffee_chain[[#This Row],[Profit]]&lt;0,"Negative",IF(Coffee_chain[[#This Row],[Profit]]=0,"No profit","Positive"))</f>
        <v>Negative</v>
      </c>
      <c r="U406" t="s">
        <v>43</v>
      </c>
      <c r="V406" t="str">
        <f>IF(Coffee_chain[[#This Row],[Profit]]&lt;0,"Negative",IF(Coffee_chain[[#This Row],[Profit]]=0,"No profit","Positive"))</f>
        <v>Negative</v>
      </c>
      <c r="W406" s="7">
        <v>505</v>
      </c>
      <c r="X406" t="s">
        <v>60</v>
      </c>
      <c r="Y406" s="9" t="s">
        <v>18</v>
      </c>
    </row>
    <row r="407" spans="1:25" x14ac:dyDescent="0.3">
      <c r="A407">
        <v>505</v>
      </c>
      <c r="B407">
        <v>49</v>
      </c>
      <c r="C407" s="1">
        <v>41244</v>
      </c>
      <c r="D407" t="s">
        <v>34</v>
      </c>
      <c r="E407" t="s">
        <v>41</v>
      </c>
      <c r="F407">
        <v>44</v>
      </c>
      <c r="G407" t="s">
        <v>60</v>
      </c>
      <c r="H407" t="s">
        <v>18</v>
      </c>
      <c r="I407" t="s">
        <v>19</v>
      </c>
      <c r="J407" t="s">
        <v>32</v>
      </c>
      <c r="K407">
        <v>118</v>
      </c>
      <c r="L407">
        <v>90</v>
      </c>
      <c r="M407">
        <v>-5</v>
      </c>
      <c r="N407">
        <v>10</v>
      </c>
      <c r="O407">
        <v>30</v>
      </c>
      <c r="P407">
        <v>74</v>
      </c>
      <c r="Q407" t="str">
        <f t="shared" si="6"/>
        <v>Regular</v>
      </c>
      <c r="R407" t="str">
        <f>IF(Coffee_chain[[#This Row],[Profit]]&lt;0,"Negative",IF(Coffee_chain[[#This Row],[Profit]]=0,"No profit","Positive"))</f>
        <v>Negative</v>
      </c>
      <c r="U407" t="s">
        <v>32</v>
      </c>
      <c r="V407" t="str">
        <f>IF(Coffee_chain[[#This Row],[Profit]]&lt;0,"Negative",IF(Coffee_chain[[#This Row],[Profit]]=0,"No profit","Positive"))</f>
        <v>Negative</v>
      </c>
      <c r="W407" s="6">
        <v>505</v>
      </c>
      <c r="X407" t="s">
        <v>60</v>
      </c>
      <c r="Y407" s="10" t="s">
        <v>18</v>
      </c>
    </row>
    <row r="408" spans="1:25" x14ac:dyDescent="0.3">
      <c r="A408">
        <v>505</v>
      </c>
      <c r="B408">
        <v>45</v>
      </c>
      <c r="C408" s="1">
        <v>41183</v>
      </c>
      <c r="D408" t="s">
        <v>34</v>
      </c>
      <c r="E408" t="s">
        <v>41</v>
      </c>
      <c r="F408">
        <v>41</v>
      </c>
      <c r="G408" t="s">
        <v>60</v>
      </c>
      <c r="H408" t="s">
        <v>18</v>
      </c>
      <c r="I408" t="s">
        <v>19</v>
      </c>
      <c r="J408" t="s">
        <v>32</v>
      </c>
      <c r="K408">
        <v>109</v>
      </c>
      <c r="L408">
        <v>60</v>
      </c>
      <c r="M408">
        <v>-6</v>
      </c>
      <c r="N408">
        <v>10</v>
      </c>
      <c r="O408">
        <v>20</v>
      </c>
      <c r="P408">
        <v>70</v>
      </c>
      <c r="Q408" t="str">
        <f t="shared" si="6"/>
        <v>Regular</v>
      </c>
      <c r="R408" t="str">
        <f>IF(Coffee_chain[[#This Row],[Profit]]&lt;0,"Negative",IF(Coffee_chain[[#This Row],[Profit]]=0,"No profit","Positive"))</f>
        <v>Negative</v>
      </c>
      <c r="U408" t="s">
        <v>32</v>
      </c>
      <c r="V408" t="str">
        <f>IF(Coffee_chain[[#This Row],[Profit]]&lt;0,"Negative",IF(Coffee_chain[[#This Row],[Profit]]=0,"No profit","Positive"))</f>
        <v>Negative</v>
      </c>
      <c r="W408" s="7">
        <v>505</v>
      </c>
      <c r="X408" t="s">
        <v>60</v>
      </c>
      <c r="Y408" s="9" t="s">
        <v>18</v>
      </c>
    </row>
    <row r="409" spans="1:25" x14ac:dyDescent="0.3">
      <c r="A409">
        <v>505</v>
      </c>
      <c r="B409">
        <v>34</v>
      </c>
      <c r="C409" s="1">
        <v>41579</v>
      </c>
      <c r="D409" t="s">
        <v>34</v>
      </c>
      <c r="E409" t="s">
        <v>41</v>
      </c>
      <c r="F409">
        <v>12</v>
      </c>
      <c r="G409" t="s">
        <v>60</v>
      </c>
      <c r="H409" t="s">
        <v>18</v>
      </c>
      <c r="I409" t="s">
        <v>19</v>
      </c>
      <c r="J409" t="s">
        <v>43</v>
      </c>
      <c r="K409">
        <v>81</v>
      </c>
      <c r="L409">
        <v>50</v>
      </c>
      <c r="M409">
        <v>-6</v>
      </c>
      <c r="N409">
        <v>-10</v>
      </c>
      <c r="O409">
        <v>20</v>
      </c>
      <c r="P409">
        <v>46</v>
      </c>
      <c r="Q409" t="str">
        <f t="shared" si="6"/>
        <v>Regular</v>
      </c>
      <c r="R409" t="str">
        <f>IF(Coffee_chain[[#This Row],[Profit]]&lt;0,"Negative",IF(Coffee_chain[[#This Row],[Profit]]=0,"No profit","Positive"))</f>
        <v>Negative</v>
      </c>
      <c r="U409" t="s">
        <v>43</v>
      </c>
      <c r="V409" t="str">
        <f>IF(Coffee_chain[[#This Row],[Profit]]&lt;0,"Negative",IF(Coffee_chain[[#This Row],[Profit]]=0,"No profit","Positive"))</f>
        <v>Negative</v>
      </c>
      <c r="W409" s="6">
        <v>505</v>
      </c>
      <c r="X409" t="s">
        <v>60</v>
      </c>
      <c r="Y409" s="10" t="s">
        <v>18</v>
      </c>
    </row>
    <row r="410" spans="1:25" x14ac:dyDescent="0.3">
      <c r="A410">
        <v>505</v>
      </c>
      <c r="B410">
        <v>49</v>
      </c>
      <c r="C410" s="1">
        <v>41609</v>
      </c>
      <c r="D410" t="s">
        <v>34</v>
      </c>
      <c r="E410" t="s">
        <v>41</v>
      </c>
      <c r="F410">
        <v>44</v>
      </c>
      <c r="G410" t="s">
        <v>60</v>
      </c>
      <c r="H410" t="s">
        <v>18</v>
      </c>
      <c r="I410" t="s">
        <v>19</v>
      </c>
      <c r="J410" t="s">
        <v>32</v>
      </c>
      <c r="K410">
        <v>126</v>
      </c>
      <c r="L410">
        <v>90</v>
      </c>
      <c r="M410">
        <v>-7</v>
      </c>
      <c r="N410">
        <v>10</v>
      </c>
      <c r="O410">
        <v>30</v>
      </c>
      <c r="P410">
        <v>74</v>
      </c>
      <c r="Q410" t="str">
        <f t="shared" si="6"/>
        <v>Regular</v>
      </c>
      <c r="R410" t="str">
        <f>IF(Coffee_chain[[#This Row],[Profit]]&lt;0,"Negative",IF(Coffee_chain[[#This Row],[Profit]]=0,"No profit","Positive"))</f>
        <v>Negative</v>
      </c>
      <c r="U410" t="s">
        <v>32</v>
      </c>
      <c r="V410" t="str">
        <f>IF(Coffee_chain[[#This Row],[Profit]]&lt;0,"Negative",IF(Coffee_chain[[#This Row],[Profit]]=0,"No profit","Positive"))</f>
        <v>Negative</v>
      </c>
      <c r="W410" s="7">
        <v>505</v>
      </c>
      <c r="X410" t="s">
        <v>60</v>
      </c>
      <c r="Y410" s="9" t="s">
        <v>18</v>
      </c>
    </row>
    <row r="411" spans="1:25" x14ac:dyDescent="0.3">
      <c r="A411">
        <v>505</v>
      </c>
      <c r="B411">
        <v>44</v>
      </c>
      <c r="C411" s="1">
        <v>41214</v>
      </c>
      <c r="D411" t="s">
        <v>34</v>
      </c>
      <c r="E411" t="s">
        <v>41</v>
      </c>
      <c r="F411">
        <v>40</v>
      </c>
      <c r="G411" t="s">
        <v>60</v>
      </c>
      <c r="H411" t="s">
        <v>18</v>
      </c>
      <c r="I411" t="s">
        <v>19</v>
      </c>
      <c r="J411" t="s">
        <v>32</v>
      </c>
      <c r="K411">
        <v>106</v>
      </c>
      <c r="L411">
        <v>80</v>
      </c>
      <c r="M411">
        <v>-7</v>
      </c>
      <c r="N411">
        <v>0</v>
      </c>
      <c r="O411">
        <v>30</v>
      </c>
      <c r="P411">
        <v>69</v>
      </c>
      <c r="Q411" t="str">
        <f t="shared" si="6"/>
        <v>Regular</v>
      </c>
      <c r="R411" t="str">
        <f>IF(Coffee_chain[[#This Row],[Profit]]&lt;0,"Negative",IF(Coffee_chain[[#This Row],[Profit]]=0,"No profit","Positive"))</f>
        <v>Negative</v>
      </c>
      <c r="U411" t="s">
        <v>32</v>
      </c>
      <c r="V411" t="str">
        <f>IF(Coffee_chain[[#This Row],[Profit]]&lt;0,"Negative",IF(Coffee_chain[[#This Row],[Profit]]=0,"No profit","Positive"))</f>
        <v>Negative</v>
      </c>
      <c r="W411" s="6">
        <v>505</v>
      </c>
      <c r="X411" t="s">
        <v>60</v>
      </c>
      <c r="Y411" s="10" t="s">
        <v>18</v>
      </c>
    </row>
    <row r="412" spans="1:25" x14ac:dyDescent="0.3">
      <c r="A412">
        <v>505</v>
      </c>
      <c r="B412">
        <v>82</v>
      </c>
      <c r="C412" s="1">
        <v>41214</v>
      </c>
      <c r="D412" t="s">
        <v>34</v>
      </c>
      <c r="E412" t="s">
        <v>41</v>
      </c>
      <c r="F412">
        <v>25</v>
      </c>
      <c r="G412" t="s">
        <v>60</v>
      </c>
      <c r="H412" t="s">
        <v>18</v>
      </c>
      <c r="I412" t="s">
        <v>22</v>
      </c>
      <c r="J412" t="s">
        <v>47</v>
      </c>
      <c r="K412">
        <v>122</v>
      </c>
      <c r="L412">
        <v>140</v>
      </c>
      <c r="M412">
        <v>-8</v>
      </c>
      <c r="N412">
        <v>10</v>
      </c>
      <c r="O412">
        <v>90</v>
      </c>
      <c r="P412">
        <v>48</v>
      </c>
      <c r="Q412" t="str">
        <f t="shared" si="6"/>
        <v>Decaf</v>
      </c>
      <c r="R412" t="str">
        <f>IF(Coffee_chain[[#This Row],[Profit]]&lt;0,"Negative",IF(Coffee_chain[[#This Row],[Profit]]=0,"No profit","Positive"))</f>
        <v>Negative</v>
      </c>
      <c r="U412" t="s">
        <v>47</v>
      </c>
      <c r="V412" t="str">
        <f>IF(Coffee_chain[[#This Row],[Profit]]&lt;0,"Negative",IF(Coffee_chain[[#This Row],[Profit]]=0,"No profit","Positive"))</f>
        <v>Negative</v>
      </c>
      <c r="W412" s="7">
        <v>505</v>
      </c>
      <c r="X412" t="s">
        <v>60</v>
      </c>
      <c r="Y412" s="9" t="s">
        <v>18</v>
      </c>
    </row>
    <row r="413" spans="1:25" x14ac:dyDescent="0.3">
      <c r="A413">
        <v>505</v>
      </c>
      <c r="B413">
        <v>45</v>
      </c>
      <c r="C413" s="1">
        <v>41548</v>
      </c>
      <c r="D413" t="s">
        <v>34</v>
      </c>
      <c r="E413" t="s">
        <v>41</v>
      </c>
      <c r="F413">
        <v>41</v>
      </c>
      <c r="G413" t="s">
        <v>60</v>
      </c>
      <c r="H413" t="s">
        <v>18</v>
      </c>
      <c r="I413" t="s">
        <v>19</v>
      </c>
      <c r="J413" t="s">
        <v>32</v>
      </c>
      <c r="K413">
        <v>116</v>
      </c>
      <c r="L413">
        <v>60</v>
      </c>
      <c r="M413">
        <v>-9</v>
      </c>
      <c r="N413">
        <v>10</v>
      </c>
      <c r="O413">
        <v>20</v>
      </c>
      <c r="P413">
        <v>70</v>
      </c>
      <c r="Q413" t="str">
        <f t="shared" si="6"/>
        <v>Regular</v>
      </c>
      <c r="R413" t="str">
        <f>IF(Coffee_chain[[#This Row],[Profit]]&lt;0,"Negative",IF(Coffee_chain[[#This Row],[Profit]]=0,"No profit","Positive"))</f>
        <v>Negative</v>
      </c>
      <c r="U413" t="s">
        <v>32</v>
      </c>
      <c r="V413" t="str">
        <f>IF(Coffee_chain[[#This Row],[Profit]]&lt;0,"Negative",IF(Coffee_chain[[#This Row],[Profit]]=0,"No profit","Positive"))</f>
        <v>Negative</v>
      </c>
      <c r="W413" s="6">
        <v>505</v>
      </c>
      <c r="X413" t="s">
        <v>60</v>
      </c>
      <c r="Y413" s="10" t="s">
        <v>18</v>
      </c>
    </row>
    <row r="414" spans="1:25" x14ac:dyDescent="0.3">
      <c r="A414">
        <v>505</v>
      </c>
      <c r="B414">
        <v>44</v>
      </c>
      <c r="C414" s="1">
        <v>41579</v>
      </c>
      <c r="D414" t="s">
        <v>34</v>
      </c>
      <c r="E414" t="s">
        <v>41</v>
      </c>
      <c r="F414">
        <v>40</v>
      </c>
      <c r="G414" t="s">
        <v>60</v>
      </c>
      <c r="H414" t="s">
        <v>18</v>
      </c>
      <c r="I414" t="s">
        <v>19</v>
      </c>
      <c r="J414" t="s">
        <v>32</v>
      </c>
      <c r="K414">
        <v>113</v>
      </c>
      <c r="L414">
        <v>80</v>
      </c>
      <c r="M414">
        <v>-10</v>
      </c>
      <c r="N414">
        <v>0</v>
      </c>
      <c r="O414">
        <v>30</v>
      </c>
      <c r="P414">
        <v>69</v>
      </c>
      <c r="Q414" t="str">
        <f t="shared" si="6"/>
        <v>Regular</v>
      </c>
      <c r="R414" t="str">
        <f>IF(Coffee_chain[[#This Row],[Profit]]&lt;0,"Negative",IF(Coffee_chain[[#This Row],[Profit]]=0,"No profit","Positive"))</f>
        <v>Negative</v>
      </c>
      <c r="U414" t="s">
        <v>32</v>
      </c>
      <c r="V414" t="str">
        <f>IF(Coffee_chain[[#This Row],[Profit]]&lt;0,"Negative",IF(Coffee_chain[[#This Row],[Profit]]=0,"No profit","Positive"))</f>
        <v>Negative</v>
      </c>
      <c r="W414" s="7">
        <v>505</v>
      </c>
      <c r="X414" t="s">
        <v>60</v>
      </c>
      <c r="Y414" s="9" t="s">
        <v>18</v>
      </c>
    </row>
    <row r="415" spans="1:25" x14ac:dyDescent="0.3">
      <c r="A415">
        <v>505</v>
      </c>
      <c r="B415">
        <v>82</v>
      </c>
      <c r="C415" s="1">
        <v>41579</v>
      </c>
      <c r="D415" t="s">
        <v>34</v>
      </c>
      <c r="E415" t="s">
        <v>41</v>
      </c>
      <c r="F415">
        <v>25</v>
      </c>
      <c r="G415" t="s">
        <v>60</v>
      </c>
      <c r="H415" t="s">
        <v>18</v>
      </c>
      <c r="I415" t="s">
        <v>22</v>
      </c>
      <c r="J415" t="s">
        <v>47</v>
      </c>
      <c r="K415">
        <v>130</v>
      </c>
      <c r="L415">
        <v>140</v>
      </c>
      <c r="M415">
        <v>-12</v>
      </c>
      <c r="N415">
        <v>10</v>
      </c>
      <c r="O415">
        <v>90</v>
      </c>
      <c r="P415">
        <v>48</v>
      </c>
      <c r="Q415" t="str">
        <f t="shared" si="6"/>
        <v>Decaf</v>
      </c>
      <c r="R415" t="str">
        <f>IF(Coffee_chain[[#This Row],[Profit]]&lt;0,"Negative",IF(Coffee_chain[[#This Row],[Profit]]=0,"No profit","Positive"))</f>
        <v>Negative</v>
      </c>
      <c r="U415" t="s">
        <v>47</v>
      </c>
      <c r="V415" t="str">
        <f>IF(Coffee_chain[[#This Row],[Profit]]&lt;0,"Negative",IF(Coffee_chain[[#This Row],[Profit]]=0,"No profit","Positive"))</f>
        <v>Negative</v>
      </c>
      <c r="W415" s="6">
        <v>505</v>
      </c>
      <c r="X415" t="s">
        <v>60</v>
      </c>
      <c r="Y415" s="10" t="s">
        <v>18</v>
      </c>
    </row>
    <row r="416" spans="1:25" x14ac:dyDescent="0.3">
      <c r="A416">
        <v>505</v>
      </c>
      <c r="B416">
        <v>25</v>
      </c>
      <c r="C416" s="1">
        <v>41183</v>
      </c>
      <c r="D416" t="s">
        <v>34</v>
      </c>
      <c r="E416" t="s">
        <v>41</v>
      </c>
      <c r="F416">
        <v>9</v>
      </c>
      <c r="G416" t="s">
        <v>60</v>
      </c>
      <c r="H416" t="s">
        <v>18</v>
      </c>
      <c r="I416" t="s">
        <v>19</v>
      </c>
      <c r="J416" t="s">
        <v>43</v>
      </c>
      <c r="K416">
        <v>56</v>
      </c>
      <c r="L416">
        <v>30</v>
      </c>
      <c r="M416">
        <v>-12</v>
      </c>
      <c r="N416">
        <v>10</v>
      </c>
      <c r="O416">
        <v>10</v>
      </c>
      <c r="P416">
        <v>43</v>
      </c>
      <c r="Q416" t="str">
        <f t="shared" si="6"/>
        <v>Regular</v>
      </c>
      <c r="R416" t="str">
        <f>IF(Coffee_chain[[#This Row],[Profit]]&lt;0,"Negative",IF(Coffee_chain[[#This Row],[Profit]]=0,"No profit","Positive"))</f>
        <v>Negative</v>
      </c>
      <c r="U416" t="s">
        <v>43</v>
      </c>
      <c r="V416" t="str">
        <f>IF(Coffee_chain[[#This Row],[Profit]]&lt;0,"Negative",IF(Coffee_chain[[#This Row],[Profit]]=0,"No profit","Positive"))</f>
        <v>Negative</v>
      </c>
      <c r="W416" s="7">
        <v>505</v>
      </c>
      <c r="X416" t="s">
        <v>60</v>
      </c>
      <c r="Y416" s="9" t="s">
        <v>18</v>
      </c>
    </row>
    <row r="417" spans="1:25" x14ac:dyDescent="0.3">
      <c r="A417">
        <v>505</v>
      </c>
      <c r="B417">
        <v>20</v>
      </c>
      <c r="C417" s="1">
        <v>41244</v>
      </c>
      <c r="D417" t="s">
        <v>34</v>
      </c>
      <c r="E417" t="s">
        <v>41</v>
      </c>
      <c r="F417">
        <v>7</v>
      </c>
      <c r="G417" t="s">
        <v>60</v>
      </c>
      <c r="H417" t="s">
        <v>18</v>
      </c>
      <c r="I417" t="s">
        <v>19</v>
      </c>
      <c r="J417" t="s">
        <v>43</v>
      </c>
      <c r="K417">
        <v>45</v>
      </c>
      <c r="L417">
        <v>30</v>
      </c>
      <c r="M417">
        <v>-15</v>
      </c>
      <c r="N417">
        <v>-10</v>
      </c>
      <c r="O417">
        <v>10</v>
      </c>
      <c r="P417">
        <v>40</v>
      </c>
      <c r="Q417" t="str">
        <f t="shared" si="6"/>
        <v>Regular</v>
      </c>
      <c r="R417" t="str">
        <f>IF(Coffee_chain[[#This Row],[Profit]]&lt;0,"Negative",IF(Coffee_chain[[#This Row],[Profit]]=0,"No profit","Positive"))</f>
        <v>Negative</v>
      </c>
      <c r="U417" t="s">
        <v>43</v>
      </c>
      <c r="V417" t="str">
        <f>IF(Coffee_chain[[#This Row],[Profit]]&lt;0,"Negative",IF(Coffee_chain[[#This Row],[Profit]]=0,"No profit","Positive"))</f>
        <v>Negative</v>
      </c>
      <c r="W417" s="6">
        <v>505</v>
      </c>
      <c r="X417" t="s">
        <v>60</v>
      </c>
      <c r="Y417" s="10" t="s">
        <v>18</v>
      </c>
    </row>
    <row r="418" spans="1:25" x14ac:dyDescent="0.3">
      <c r="A418">
        <v>505</v>
      </c>
      <c r="B418">
        <v>25</v>
      </c>
      <c r="C418" s="1">
        <v>41548</v>
      </c>
      <c r="D418" t="s">
        <v>34</v>
      </c>
      <c r="E418" t="s">
        <v>41</v>
      </c>
      <c r="F418">
        <v>9</v>
      </c>
      <c r="G418" t="s">
        <v>60</v>
      </c>
      <c r="H418" t="s">
        <v>18</v>
      </c>
      <c r="I418" t="s">
        <v>19</v>
      </c>
      <c r="J418" t="s">
        <v>43</v>
      </c>
      <c r="K418">
        <v>60</v>
      </c>
      <c r="L418">
        <v>30</v>
      </c>
      <c r="M418">
        <v>-18</v>
      </c>
      <c r="N418">
        <v>10</v>
      </c>
      <c r="O418">
        <v>10</v>
      </c>
      <c r="P418">
        <v>43</v>
      </c>
      <c r="Q418" t="str">
        <f t="shared" si="6"/>
        <v>Regular</v>
      </c>
      <c r="R418" t="str">
        <f>IF(Coffee_chain[[#This Row],[Profit]]&lt;0,"Negative",IF(Coffee_chain[[#This Row],[Profit]]=0,"No profit","Positive"))</f>
        <v>Negative</v>
      </c>
      <c r="U418" t="s">
        <v>43</v>
      </c>
      <c r="V418" t="str">
        <f>IF(Coffee_chain[[#This Row],[Profit]]&lt;0,"Negative",IF(Coffee_chain[[#This Row],[Profit]]=0,"No profit","Positive"))</f>
        <v>Negative</v>
      </c>
      <c r="W418" s="7">
        <v>505</v>
      </c>
      <c r="X418" t="s">
        <v>60</v>
      </c>
      <c r="Y418" s="9" t="s">
        <v>18</v>
      </c>
    </row>
    <row r="419" spans="1:25" x14ac:dyDescent="0.3">
      <c r="A419">
        <v>505</v>
      </c>
      <c r="B419">
        <v>20</v>
      </c>
      <c r="C419" s="1">
        <v>41609</v>
      </c>
      <c r="D419" t="s">
        <v>34</v>
      </c>
      <c r="E419" t="s">
        <v>41</v>
      </c>
      <c r="F419">
        <v>7</v>
      </c>
      <c r="G419" t="s">
        <v>60</v>
      </c>
      <c r="H419" t="s">
        <v>18</v>
      </c>
      <c r="I419" t="s">
        <v>19</v>
      </c>
      <c r="J419" t="s">
        <v>43</v>
      </c>
      <c r="K419">
        <v>48</v>
      </c>
      <c r="L419">
        <v>30</v>
      </c>
      <c r="M419">
        <v>-22</v>
      </c>
      <c r="N419">
        <v>-10</v>
      </c>
      <c r="O419">
        <v>10</v>
      </c>
      <c r="P419">
        <v>40</v>
      </c>
      <c r="Q419" t="str">
        <f t="shared" si="6"/>
        <v>Regular</v>
      </c>
      <c r="R419" t="str">
        <f>IF(Coffee_chain[[#This Row],[Profit]]&lt;0,"Negative",IF(Coffee_chain[[#This Row],[Profit]]=0,"No profit","Positive"))</f>
        <v>Negative</v>
      </c>
      <c r="U419" t="s">
        <v>43</v>
      </c>
      <c r="V419" t="str">
        <f>IF(Coffee_chain[[#This Row],[Profit]]&lt;0,"Negative",IF(Coffee_chain[[#This Row],[Profit]]=0,"No profit","Positive"))</f>
        <v>Negative</v>
      </c>
      <c r="W419" s="6">
        <v>505</v>
      </c>
      <c r="X419" t="s">
        <v>60</v>
      </c>
      <c r="Y419" s="10" t="s">
        <v>18</v>
      </c>
    </row>
    <row r="420" spans="1:25" x14ac:dyDescent="0.3">
      <c r="A420">
        <v>505</v>
      </c>
      <c r="B420">
        <v>86</v>
      </c>
      <c r="C420" s="1">
        <v>41183</v>
      </c>
      <c r="D420" t="s">
        <v>34</v>
      </c>
      <c r="E420" t="s">
        <v>41</v>
      </c>
      <c r="F420">
        <v>26</v>
      </c>
      <c r="G420" t="s">
        <v>60</v>
      </c>
      <c r="H420" t="s">
        <v>18</v>
      </c>
      <c r="I420" t="s">
        <v>22</v>
      </c>
      <c r="J420" t="s">
        <v>47</v>
      </c>
      <c r="K420">
        <v>109</v>
      </c>
      <c r="L420">
        <v>150</v>
      </c>
      <c r="M420">
        <v>-26</v>
      </c>
      <c r="N420">
        <v>10</v>
      </c>
      <c r="O420">
        <v>110</v>
      </c>
      <c r="P420">
        <v>49</v>
      </c>
      <c r="Q420" t="str">
        <f t="shared" si="6"/>
        <v>Decaf</v>
      </c>
      <c r="R420" t="str">
        <f>IF(Coffee_chain[[#This Row],[Profit]]&lt;0,"Negative",IF(Coffee_chain[[#This Row],[Profit]]=0,"No profit","Positive"))</f>
        <v>Negative</v>
      </c>
      <c r="U420" t="s">
        <v>47</v>
      </c>
      <c r="V420" t="str">
        <f>IF(Coffee_chain[[#This Row],[Profit]]&lt;0,"Negative",IF(Coffee_chain[[#This Row],[Profit]]=0,"No profit","Positive"))</f>
        <v>Negative</v>
      </c>
      <c r="W420" s="7">
        <v>505</v>
      </c>
      <c r="X420" t="s">
        <v>60</v>
      </c>
      <c r="Y420" s="9" t="s">
        <v>18</v>
      </c>
    </row>
    <row r="421" spans="1:25" x14ac:dyDescent="0.3">
      <c r="A421">
        <v>505</v>
      </c>
      <c r="B421">
        <v>86</v>
      </c>
      <c r="C421" s="1">
        <v>41548</v>
      </c>
      <c r="D421" t="s">
        <v>34</v>
      </c>
      <c r="E421" t="s">
        <v>41</v>
      </c>
      <c r="F421">
        <v>26</v>
      </c>
      <c r="G421" t="s">
        <v>60</v>
      </c>
      <c r="H421" t="s">
        <v>18</v>
      </c>
      <c r="I421" t="s">
        <v>22</v>
      </c>
      <c r="J421" t="s">
        <v>47</v>
      </c>
      <c r="K421">
        <v>116</v>
      </c>
      <c r="L421">
        <v>150</v>
      </c>
      <c r="M421">
        <v>-39</v>
      </c>
      <c r="N421">
        <v>10</v>
      </c>
      <c r="O421">
        <v>110</v>
      </c>
      <c r="P421">
        <v>49</v>
      </c>
      <c r="Q421" t="str">
        <f t="shared" si="6"/>
        <v>Decaf</v>
      </c>
      <c r="R421" t="str">
        <f>IF(Coffee_chain[[#This Row],[Profit]]&lt;0,"Negative",IF(Coffee_chain[[#This Row],[Profit]]=0,"No profit","Positive"))</f>
        <v>Negative</v>
      </c>
      <c r="U421" t="s">
        <v>47</v>
      </c>
      <c r="V421" t="str">
        <f>IF(Coffee_chain[[#This Row],[Profit]]&lt;0,"Negative",IF(Coffee_chain[[#This Row],[Profit]]=0,"No profit","Positive"))</f>
        <v>Negative</v>
      </c>
      <c r="W421" s="6">
        <v>505</v>
      </c>
      <c r="X421" t="s">
        <v>60</v>
      </c>
      <c r="Y421" s="10" t="s">
        <v>18</v>
      </c>
    </row>
    <row r="422" spans="1:25" hidden="1" x14ac:dyDescent="0.3">
      <c r="A422">
        <v>508</v>
      </c>
      <c r="B422">
        <v>161</v>
      </c>
      <c r="C422" s="1">
        <v>41548</v>
      </c>
      <c r="D422" t="s">
        <v>16</v>
      </c>
      <c r="E422" t="s">
        <v>17</v>
      </c>
      <c r="F422">
        <v>45</v>
      </c>
      <c r="G422" t="s">
        <v>24</v>
      </c>
      <c r="H422" t="s">
        <v>18</v>
      </c>
      <c r="I422" t="s">
        <v>19</v>
      </c>
      <c r="J422" t="s">
        <v>20</v>
      </c>
      <c r="K422">
        <v>343</v>
      </c>
      <c r="L422">
        <v>300</v>
      </c>
      <c r="M422">
        <v>137</v>
      </c>
      <c r="N422">
        <v>120</v>
      </c>
      <c r="O422">
        <v>140</v>
      </c>
      <c r="P422">
        <v>69</v>
      </c>
      <c r="Q422" t="str">
        <f t="shared" si="6"/>
        <v>Regular</v>
      </c>
      <c r="R422" t="str">
        <f>IF(Coffee_chain[[#This Row],[Profit]]&lt;0,"Negative",IF(Coffee_chain[[#This Row],[Profit]]=0,"No profit","Positive"))</f>
        <v>Positive</v>
      </c>
      <c r="U422" t="s">
        <v>20</v>
      </c>
      <c r="V422" t="str">
        <f>IF(Coffee_chain[[#This Row],[Profit]]&lt;0,"Negative",IF(Coffee_chain[[#This Row],[Profit]]=0,"No profit","Positive"))</f>
        <v>Positive</v>
      </c>
      <c r="W422" s="7">
        <v>508</v>
      </c>
      <c r="X422" t="s">
        <v>24</v>
      </c>
      <c r="Y422" s="9" t="s">
        <v>18</v>
      </c>
    </row>
    <row r="423" spans="1:25" hidden="1" x14ac:dyDescent="0.3">
      <c r="A423">
        <v>508</v>
      </c>
      <c r="B423">
        <v>181</v>
      </c>
      <c r="C423" s="1">
        <v>41214</v>
      </c>
      <c r="D423" t="s">
        <v>16</v>
      </c>
      <c r="E423" t="s">
        <v>17</v>
      </c>
      <c r="F423">
        <v>50</v>
      </c>
      <c r="G423" t="s">
        <v>24</v>
      </c>
      <c r="H423" t="s">
        <v>18</v>
      </c>
      <c r="I423" t="s">
        <v>19</v>
      </c>
      <c r="J423" t="s">
        <v>20</v>
      </c>
      <c r="K423">
        <v>363</v>
      </c>
      <c r="L423">
        <v>350</v>
      </c>
      <c r="M423">
        <v>108</v>
      </c>
      <c r="N423">
        <v>120</v>
      </c>
      <c r="O423">
        <v>170</v>
      </c>
      <c r="P423">
        <v>74</v>
      </c>
      <c r="Q423" t="str">
        <f t="shared" si="6"/>
        <v>Regular</v>
      </c>
      <c r="R423" t="str">
        <f>IF(Coffee_chain[[#This Row],[Profit]]&lt;0,"Negative",IF(Coffee_chain[[#This Row],[Profit]]=0,"No profit","Positive"))</f>
        <v>Positive</v>
      </c>
      <c r="U423" t="s">
        <v>20</v>
      </c>
      <c r="V423" t="str">
        <f>IF(Coffee_chain[[#This Row],[Profit]]&lt;0,"Negative",IF(Coffee_chain[[#This Row],[Profit]]=0,"No profit","Positive"))</f>
        <v>Positive</v>
      </c>
      <c r="W423" s="6">
        <v>508</v>
      </c>
      <c r="X423" t="s">
        <v>24</v>
      </c>
      <c r="Y423" s="10" t="s">
        <v>18</v>
      </c>
    </row>
    <row r="424" spans="1:25" hidden="1" x14ac:dyDescent="0.3">
      <c r="A424">
        <v>508</v>
      </c>
      <c r="B424">
        <v>27</v>
      </c>
      <c r="C424" s="1">
        <v>41183</v>
      </c>
      <c r="D424" t="s">
        <v>16</v>
      </c>
      <c r="E424" t="s">
        <v>17</v>
      </c>
      <c r="F424">
        <v>7</v>
      </c>
      <c r="G424" t="s">
        <v>24</v>
      </c>
      <c r="H424" t="s">
        <v>25</v>
      </c>
      <c r="I424" t="s">
        <v>37</v>
      </c>
      <c r="J424" t="s">
        <v>38</v>
      </c>
      <c r="K424">
        <v>66</v>
      </c>
      <c r="L424">
        <v>70</v>
      </c>
      <c r="M424">
        <v>20</v>
      </c>
      <c r="N424">
        <v>50</v>
      </c>
      <c r="O424">
        <v>20</v>
      </c>
      <c r="P424">
        <v>19</v>
      </c>
      <c r="Q424" t="str">
        <f t="shared" si="6"/>
        <v>Regular</v>
      </c>
      <c r="R424" t="str">
        <f>IF(Coffee_chain[[#This Row],[Profit]]&lt;0,"Negative",IF(Coffee_chain[[#This Row],[Profit]]=0,"No profit","Positive"))</f>
        <v>Positive</v>
      </c>
      <c r="U424" t="s">
        <v>38</v>
      </c>
      <c r="V424" t="str">
        <f>IF(Coffee_chain[[#This Row],[Profit]]&lt;0,"Negative",IF(Coffee_chain[[#This Row],[Profit]]=0,"No profit","Positive"))</f>
        <v>Positive</v>
      </c>
      <c r="W424" s="7">
        <v>508</v>
      </c>
      <c r="X424" t="s">
        <v>24</v>
      </c>
      <c r="Y424" s="9" t="s">
        <v>25</v>
      </c>
    </row>
    <row r="425" spans="1:25" hidden="1" x14ac:dyDescent="0.3">
      <c r="A425">
        <v>508</v>
      </c>
      <c r="B425">
        <v>46</v>
      </c>
      <c r="C425" s="1">
        <v>41244</v>
      </c>
      <c r="D425" t="s">
        <v>16</v>
      </c>
      <c r="E425" t="s">
        <v>17</v>
      </c>
      <c r="F425">
        <v>17</v>
      </c>
      <c r="G425" t="s">
        <v>24</v>
      </c>
      <c r="H425" t="s">
        <v>25</v>
      </c>
      <c r="I425" t="s">
        <v>26</v>
      </c>
      <c r="J425" t="s">
        <v>27</v>
      </c>
      <c r="K425">
        <v>103</v>
      </c>
      <c r="L425">
        <v>70</v>
      </c>
      <c r="M425">
        <v>7</v>
      </c>
      <c r="N425">
        <v>10</v>
      </c>
      <c r="O425">
        <v>30</v>
      </c>
      <c r="P425">
        <v>50</v>
      </c>
      <c r="Q425" t="str">
        <f t="shared" si="6"/>
        <v>Decaf</v>
      </c>
      <c r="R425" t="str">
        <f>IF(Coffee_chain[[#This Row],[Profit]]&lt;0,"Negative",IF(Coffee_chain[[#This Row],[Profit]]=0,"No profit","Positive"))</f>
        <v>Positive</v>
      </c>
      <c r="U425" t="s">
        <v>27</v>
      </c>
      <c r="V425" t="str">
        <f>IF(Coffee_chain[[#This Row],[Profit]]&lt;0,"Negative",IF(Coffee_chain[[#This Row],[Profit]]=0,"No profit","Positive"))</f>
        <v>Positive</v>
      </c>
      <c r="W425" s="6">
        <v>508</v>
      </c>
      <c r="X425" t="s">
        <v>24</v>
      </c>
      <c r="Y425" s="10" t="s">
        <v>25</v>
      </c>
    </row>
    <row r="426" spans="1:25" hidden="1" x14ac:dyDescent="0.3">
      <c r="A426">
        <v>509</v>
      </c>
      <c r="B426">
        <v>115</v>
      </c>
      <c r="C426" s="1">
        <v>41244</v>
      </c>
      <c r="D426" t="s">
        <v>34</v>
      </c>
      <c r="E426" t="s">
        <v>28</v>
      </c>
      <c r="F426">
        <v>37</v>
      </c>
      <c r="G426" t="s">
        <v>49</v>
      </c>
      <c r="H426" t="s">
        <v>25</v>
      </c>
      <c r="I426" t="s">
        <v>26</v>
      </c>
      <c r="J426" t="s">
        <v>35</v>
      </c>
      <c r="K426">
        <v>289</v>
      </c>
      <c r="L426">
        <v>260</v>
      </c>
      <c r="M426">
        <v>105</v>
      </c>
      <c r="N426">
        <v>110</v>
      </c>
      <c r="O426">
        <v>100</v>
      </c>
      <c r="P426">
        <v>69</v>
      </c>
      <c r="Q426" t="str">
        <f t="shared" si="6"/>
        <v>Decaf</v>
      </c>
      <c r="R426" t="str">
        <f>IF(Coffee_chain[[#This Row],[Profit]]&lt;0,"Negative",IF(Coffee_chain[[#This Row],[Profit]]=0,"No profit","Positive"))</f>
        <v>Positive</v>
      </c>
      <c r="U426" t="s">
        <v>35</v>
      </c>
      <c r="V426" t="str">
        <f>IF(Coffee_chain[[#This Row],[Profit]]&lt;0,"Negative",IF(Coffee_chain[[#This Row],[Profit]]=0,"No profit","Positive"))</f>
        <v>Positive</v>
      </c>
      <c r="W426" s="7">
        <v>509</v>
      </c>
      <c r="X426" t="s">
        <v>49</v>
      </c>
      <c r="Y426" s="9" t="s">
        <v>25</v>
      </c>
    </row>
    <row r="427" spans="1:25" hidden="1" x14ac:dyDescent="0.3">
      <c r="A427">
        <v>509</v>
      </c>
      <c r="B427">
        <v>53</v>
      </c>
      <c r="C427" s="1">
        <v>41579</v>
      </c>
      <c r="D427" t="s">
        <v>34</v>
      </c>
      <c r="E427" t="s">
        <v>28</v>
      </c>
      <c r="F427">
        <v>16</v>
      </c>
      <c r="G427" t="s">
        <v>49</v>
      </c>
      <c r="H427" t="s">
        <v>25</v>
      </c>
      <c r="I427" t="s">
        <v>37</v>
      </c>
      <c r="J427" t="s">
        <v>38</v>
      </c>
      <c r="K427">
        <v>150</v>
      </c>
      <c r="L427">
        <v>100</v>
      </c>
      <c r="M427">
        <v>73</v>
      </c>
      <c r="N427">
        <v>50</v>
      </c>
      <c r="O427">
        <v>30</v>
      </c>
      <c r="P427">
        <v>39</v>
      </c>
      <c r="Q427" t="str">
        <f t="shared" si="6"/>
        <v>Regular</v>
      </c>
      <c r="R427" t="str">
        <f>IF(Coffee_chain[[#This Row],[Profit]]&lt;0,"Negative",IF(Coffee_chain[[#This Row],[Profit]]=0,"No profit","Positive"))</f>
        <v>Positive</v>
      </c>
      <c r="U427" t="s">
        <v>38</v>
      </c>
      <c r="V427" t="str">
        <f>IF(Coffee_chain[[#This Row],[Profit]]&lt;0,"Negative",IF(Coffee_chain[[#This Row],[Profit]]=0,"No profit","Positive"))</f>
        <v>Positive</v>
      </c>
      <c r="W427" s="6">
        <v>509</v>
      </c>
      <c r="X427" t="s">
        <v>49</v>
      </c>
      <c r="Y427" s="10" t="s">
        <v>25</v>
      </c>
    </row>
    <row r="428" spans="1:25" hidden="1" x14ac:dyDescent="0.3">
      <c r="A428">
        <v>509</v>
      </c>
      <c r="B428">
        <v>48</v>
      </c>
      <c r="C428" s="1">
        <v>41548</v>
      </c>
      <c r="D428" t="s">
        <v>34</v>
      </c>
      <c r="E428" t="s">
        <v>28</v>
      </c>
      <c r="F428">
        <v>13</v>
      </c>
      <c r="G428" t="s">
        <v>49</v>
      </c>
      <c r="H428" t="s">
        <v>25</v>
      </c>
      <c r="I428" t="s">
        <v>26</v>
      </c>
      <c r="J428" t="s">
        <v>27</v>
      </c>
      <c r="K428">
        <v>127</v>
      </c>
      <c r="L428">
        <v>90</v>
      </c>
      <c r="M428">
        <v>70</v>
      </c>
      <c r="N428">
        <v>60</v>
      </c>
      <c r="O428">
        <v>30</v>
      </c>
      <c r="P428">
        <v>24</v>
      </c>
      <c r="Q428" t="str">
        <f t="shared" si="6"/>
        <v>Decaf</v>
      </c>
      <c r="R428" t="str">
        <f>IF(Coffee_chain[[#This Row],[Profit]]&lt;0,"Negative",IF(Coffee_chain[[#This Row],[Profit]]=0,"No profit","Positive"))</f>
        <v>Positive</v>
      </c>
      <c r="U428" t="s">
        <v>27</v>
      </c>
      <c r="V428" t="str">
        <f>IF(Coffee_chain[[#This Row],[Profit]]&lt;0,"Negative",IF(Coffee_chain[[#This Row],[Profit]]=0,"No profit","Positive"))</f>
        <v>Positive</v>
      </c>
      <c r="W428" s="7">
        <v>509</v>
      </c>
      <c r="X428" t="s">
        <v>49</v>
      </c>
      <c r="Y428" s="9" t="s">
        <v>25</v>
      </c>
    </row>
    <row r="429" spans="1:25" hidden="1" x14ac:dyDescent="0.3">
      <c r="A429">
        <v>509</v>
      </c>
      <c r="B429">
        <v>46</v>
      </c>
      <c r="C429" s="1">
        <v>41548</v>
      </c>
      <c r="D429" t="s">
        <v>34</v>
      </c>
      <c r="E429" t="s">
        <v>28</v>
      </c>
      <c r="F429">
        <v>14</v>
      </c>
      <c r="G429" t="s">
        <v>49</v>
      </c>
      <c r="H429" t="s">
        <v>25</v>
      </c>
      <c r="I429" t="s">
        <v>37</v>
      </c>
      <c r="J429" t="s">
        <v>40</v>
      </c>
      <c r="K429">
        <v>120</v>
      </c>
      <c r="L429">
        <v>50</v>
      </c>
      <c r="M429">
        <v>46</v>
      </c>
      <c r="N429">
        <v>30</v>
      </c>
      <c r="O429">
        <v>20</v>
      </c>
      <c r="P429">
        <v>36</v>
      </c>
      <c r="Q429" t="str">
        <f t="shared" si="6"/>
        <v>Regular</v>
      </c>
      <c r="R429" t="str">
        <f>IF(Coffee_chain[[#This Row],[Profit]]&lt;0,"Negative",IF(Coffee_chain[[#This Row],[Profit]]=0,"No profit","Positive"))</f>
        <v>Positive</v>
      </c>
      <c r="U429" t="s">
        <v>40</v>
      </c>
      <c r="V429" t="str">
        <f>IF(Coffee_chain[[#This Row],[Profit]]&lt;0,"Negative",IF(Coffee_chain[[#This Row],[Profit]]=0,"No profit","Positive"))</f>
        <v>Positive</v>
      </c>
      <c r="W429" s="6">
        <v>509</v>
      </c>
      <c r="X429" t="s">
        <v>49</v>
      </c>
      <c r="Y429" s="10" t="s">
        <v>25</v>
      </c>
    </row>
    <row r="430" spans="1:25" hidden="1" x14ac:dyDescent="0.3">
      <c r="A430">
        <v>509</v>
      </c>
      <c r="B430">
        <v>47</v>
      </c>
      <c r="C430" s="1">
        <v>41214</v>
      </c>
      <c r="D430" t="s">
        <v>34</v>
      </c>
      <c r="E430" t="s">
        <v>28</v>
      </c>
      <c r="F430">
        <v>13</v>
      </c>
      <c r="G430" t="s">
        <v>49</v>
      </c>
      <c r="H430" t="s">
        <v>25</v>
      </c>
      <c r="I430" t="s">
        <v>26</v>
      </c>
      <c r="J430" t="s">
        <v>27</v>
      </c>
      <c r="K430">
        <v>115</v>
      </c>
      <c r="L430">
        <v>100</v>
      </c>
      <c r="M430">
        <v>44</v>
      </c>
      <c r="N430">
        <v>40</v>
      </c>
      <c r="O430">
        <v>40</v>
      </c>
      <c r="P430">
        <v>24</v>
      </c>
      <c r="Q430" t="str">
        <f t="shared" si="6"/>
        <v>Decaf</v>
      </c>
      <c r="R430" t="str">
        <f>IF(Coffee_chain[[#This Row],[Profit]]&lt;0,"Negative",IF(Coffee_chain[[#This Row],[Profit]]=0,"No profit","Positive"))</f>
        <v>Positive</v>
      </c>
      <c r="U430" t="s">
        <v>27</v>
      </c>
      <c r="V430" t="str">
        <f>IF(Coffee_chain[[#This Row],[Profit]]&lt;0,"Negative",IF(Coffee_chain[[#This Row],[Profit]]=0,"No profit","Positive"))</f>
        <v>Positive</v>
      </c>
      <c r="W430" s="7">
        <v>509</v>
      </c>
      <c r="X430" t="s">
        <v>49</v>
      </c>
      <c r="Y430" s="9" t="s">
        <v>25</v>
      </c>
    </row>
    <row r="431" spans="1:25" hidden="1" x14ac:dyDescent="0.3">
      <c r="A431">
        <v>509</v>
      </c>
      <c r="B431">
        <v>65</v>
      </c>
      <c r="C431" s="1">
        <v>41609</v>
      </c>
      <c r="D431" t="s">
        <v>34</v>
      </c>
      <c r="E431" t="s">
        <v>28</v>
      </c>
      <c r="F431">
        <v>24</v>
      </c>
      <c r="G431" t="s">
        <v>49</v>
      </c>
      <c r="H431" t="s">
        <v>18</v>
      </c>
      <c r="I431" t="s">
        <v>19</v>
      </c>
      <c r="J431" t="s">
        <v>32</v>
      </c>
      <c r="K431">
        <v>155</v>
      </c>
      <c r="L431">
        <v>140</v>
      </c>
      <c r="M431">
        <v>34</v>
      </c>
      <c r="N431">
        <v>30</v>
      </c>
      <c r="O431">
        <v>60</v>
      </c>
      <c r="P431">
        <v>57</v>
      </c>
      <c r="Q431" t="str">
        <f t="shared" si="6"/>
        <v>Regular</v>
      </c>
      <c r="R431" t="str">
        <f>IF(Coffee_chain[[#This Row],[Profit]]&lt;0,"Negative",IF(Coffee_chain[[#This Row],[Profit]]=0,"No profit","Positive"))</f>
        <v>Positive</v>
      </c>
      <c r="U431" t="s">
        <v>32</v>
      </c>
      <c r="V431" t="str">
        <f>IF(Coffee_chain[[#This Row],[Profit]]&lt;0,"Negative",IF(Coffee_chain[[#This Row],[Profit]]=0,"No profit","Positive"))</f>
        <v>Positive</v>
      </c>
      <c r="W431" s="6">
        <v>509</v>
      </c>
      <c r="X431" t="s">
        <v>49</v>
      </c>
      <c r="Y431" s="10" t="s">
        <v>18</v>
      </c>
    </row>
    <row r="432" spans="1:25" hidden="1" x14ac:dyDescent="0.3">
      <c r="A432">
        <v>509</v>
      </c>
      <c r="B432">
        <v>41</v>
      </c>
      <c r="C432" s="1">
        <v>41244</v>
      </c>
      <c r="D432" t="s">
        <v>34</v>
      </c>
      <c r="E432" t="s">
        <v>28</v>
      </c>
      <c r="F432">
        <v>12</v>
      </c>
      <c r="G432" t="s">
        <v>49</v>
      </c>
      <c r="H432" t="s">
        <v>25</v>
      </c>
      <c r="I432" t="s">
        <v>37</v>
      </c>
      <c r="J432" t="s">
        <v>38</v>
      </c>
      <c r="K432">
        <v>107</v>
      </c>
      <c r="L432">
        <v>70</v>
      </c>
      <c r="M432">
        <v>30</v>
      </c>
      <c r="N432">
        <v>20</v>
      </c>
      <c r="O432">
        <v>30</v>
      </c>
      <c r="P432">
        <v>36</v>
      </c>
      <c r="Q432" t="str">
        <f t="shared" si="6"/>
        <v>Regular</v>
      </c>
      <c r="R432" t="str">
        <f>IF(Coffee_chain[[#This Row],[Profit]]&lt;0,"Negative",IF(Coffee_chain[[#This Row],[Profit]]=0,"No profit","Positive"))</f>
        <v>Positive</v>
      </c>
      <c r="U432" t="s">
        <v>38</v>
      </c>
      <c r="V432" t="str">
        <f>IF(Coffee_chain[[#This Row],[Profit]]&lt;0,"Negative",IF(Coffee_chain[[#This Row],[Profit]]=0,"No profit","Positive"))</f>
        <v>Positive</v>
      </c>
      <c r="W432" s="7">
        <v>509</v>
      </c>
      <c r="X432" t="s">
        <v>49</v>
      </c>
      <c r="Y432" s="9" t="s">
        <v>25</v>
      </c>
    </row>
    <row r="433" spans="1:25" hidden="1" x14ac:dyDescent="0.3">
      <c r="A433">
        <v>509</v>
      </c>
      <c r="B433">
        <v>43</v>
      </c>
      <c r="C433" s="1">
        <v>41244</v>
      </c>
      <c r="D433" t="s">
        <v>34</v>
      </c>
      <c r="E433" t="s">
        <v>28</v>
      </c>
      <c r="F433">
        <v>13</v>
      </c>
      <c r="G433" t="s">
        <v>49</v>
      </c>
      <c r="H433" t="s">
        <v>25</v>
      </c>
      <c r="I433" t="s">
        <v>37</v>
      </c>
      <c r="J433" t="s">
        <v>40</v>
      </c>
      <c r="K433">
        <v>106</v>
      </c>
      <c r="L433">
        <v>70</v>
      </c>
      <c r="M433">
        <v>28</v>
      </c>
      <c r="N433">
        <v>20</v>
      </c>
      <c r="O433">
        <v>30</v>
      </c>
      <c r="P433">
        <v>35</v>
      </c>
      <c r="Q433" t="str">
        <f t="shared" si="6"/>
        <v>Regular</v>
      </c>
      <c r="R433" t="str">
        <f>IF(Coffee_chain[[#This Row],[Profit]]&lt;0,"Negative",IF(Coffee_chain[[#This Row],[Profit]]=0,"No profit","Positive"))</f>
        <v>Positive</v>
      </c>
      <c r="U433" t="s">
        <v>40</v>
      </c>
      <c r="V433" t="str">
        <f>IF(Coffee_chain[[#This Row],[Profit]]&lt;0,"Negative",IF(Coffee_chain[[#This Row],[Profit]]=0,"No profit","Positive"))</f>
        <v>Positive</v>
      </c>
      <c r="W433" s="6">
        <v>509</v>
      </c>
      <c r="X433" t="s">
        <v>49</v>
      </c>
      <c r="Y433" s="10" t="s">
        <v>25</v>
      </c>
    </row>
    <row r="434" spans="1:25" hidden="1" x14ac:dyDescent="0.3">
      <c r="A434">
        <v>509</v>
      </c>
      <c r="B434">
        <v>94</v>
      </c>
      <c r="C434" s="1">
        <v>41579</v>
      </c>
      <c r="D434" t="s">
        <v>34</v>
      </c>
      <c r="E434" t="s">
        <v>28</v>
      </c>
      <c r="F434">
        <v>85</v>
      </c>
      <c r="G434" t="s">
        <v>49</v>
      </c>
      <c r="H434" t="s">
        <v>18</v>
      </c>
      <c r="I434" t="s">
        <v>22</v>
      </c>
      <c r="J434" t="s">
        <v>47</v>
      </c>
      <c r="K434">
        <v>239</v>
      </c>
      <c r="L434">
        <v>260</v>
      </c>
      <c r="M434">
        <v>24</v>
      </c>
      <c r="N434">
        <v>40</v>
      </c>
      <c r="O434">
        <v>110</v>
      </c>
      <c r="P434">
        <v>114</v>
      </c>
      <c r="Q434" t="str">
        <f t="shared" si="6"/>
        <v>Decaf</v>
      </c>
      <c r="R434" t="str">
        <f>IF(Coffee_chain[[#This Row],[Profit]]&lt;0,"Negative",IF(Coffee_chain[[#This Row],[Profit]]=0,"No profit","Positive"))</f>
        <v>Positive</v>
      </c>
      <c r="U434" t="s">
        <v>47</v>
      </c>
      <c r="V434" t="str">
        <f>IF(Coffee_chain[[#This Row],[Profit]]&lt;0,"Negative",IF(Coffee_chain[[#This Row],[Profit]]=0,"No profit","Positive"))</f>
        <v>Positive</v>
      </c>
      <c r="W434" s="7">
        <v>509</v>
      </c>
      <c r="X434" t="s">
        <v>49</v>
      </c>
      <c r="Y434" s="9" t="s">
        <v>18</v>
      </c>
    </row>
    <row r="435" spans="1:25" hidden="1" x14ac:dyDescent="0.3">
      <c r="A435">
        <v>509</v>
      </c>
      <c r="B435">
        <v>65</v>
      </c>
      <c r="C435" s="1">
        <v>41244</v>
      </c>
      <c r="D435" t="s">
        <v>34</v>
      </c>
      <c r="E435" t="s">
        <v>28</v>
      </c>
      <c r="F435">
        <v>24</v>
      </c>
      <c r="G435" t="s">
        <v>49</v>
      </c>
      <c r="H435" t="s">
        <v>18</v>
      </c>
      <c r="I435" t="s">
        <v>19</v>
      </c>
      <c r="J435" t="s">
        <v>32</v>
      </c>
      <c r="K435">
        <v>145</v>
      </c>
      <c r="L435">
        <v>140</v>
      </c>
      <c r="M435">
        <v>23</v>
      </c>
      <c r="N435">
        <v>30</v>
      </c>
      <c r="O435">
        <v>60</v>
      </c>
      <c r="P435">
        <v>57</v>
      </c>
      <c r="Q435" t="str">
        <f t="shared" si="6"/>
        <v>Regular</v>
      </c>
      <c r="R435" t="str">
        <f>IF(Coffee_chain[[#This Row],[Profit]]&lt;0,"Negative",IF(Coffee_chain[[#This Row],[Profit]]=0,"No profit","Positive"))</f>
        <v>Positive</v>
      </c>
      <c r="U435" t="s">
        <v>32</v>
      </c>
      <c r="V435" t="str">
        <f>IF(Coffee_chain[[#This Row],[Profit]]&lt;0,"Negative",IF(Coffee_chain[[#This Row],[Profit]]=0,"No profit","Positive"))</f>
        <v>Positive</v>
      </c>
      <c r="W435" s="6">
        <v>509</v>
      </c>
      <c r="X435" t="s">
        <v>49</v>
      </c>
      <c r="Y435" s="10" t="s">
        <v>18</v>
      </c>
    </row>
    <row r="436" spans="1:25" hidden="1" x14ac:dyDescent="0.3">
      <c r="A436">
        <v>509</v>
      </c>
      <c r="B436">
        <v>105</v>
      </c>
      <c r="C436" s="1">
        <v>41244</v>
      </c>
      <c r="D436" t="s">
        <v>34</v>
      </c>
      <c r="E436" t="s">
        <v>28</v>
      </c>
      <c r="F436">
        <v>95</v>
      </c>
      <c r="G436" t="s">
        <v>49</v>
      </c>
      <c r="H436" t="s">
        <v>18</v>
      </c>
      <c r="I436" t="s">
        <v>22</v>
      </c>
      <c r="J436" t="s">
        <v>47</v>
      </c>
      <c r="K436">
        <v>250</v>
      </c>
      <c r="L436">
        <v>290</v>
      </c>
      <c r="M436">
        <v>20</v>
      </c>
      <c r="N436">
        <v>50</v>
      </c>
      <c r="O436">
        <v>120</v>
      </c>
      <c r="P436">
        <v>125</v>
      </c>
      <c r="Q436" t="str">
        <f t="shared" si="6"/>
        <v>Decaf</v>
      </c>
      <c r="R436" t="str">
        <f>IF(Coffee_chain[[#This Row],[Profit]]&lt;0,"Negative",IF(Coffee_chain[[#This Row],[Profit]]=0,"No profit","Positive"))</f>
        <v>Positive</v>
      </c>
      <c r="U436" t="s">
        <v>47</v>
      </c>
      <c r="V436" t="str">
        <f>IF(Coffee_chain[[#This Row],[Profit]]&lt;0,"Negative",IF(Coffee_chain[[#This Row],[Profit]]=0,"No profit","Positive"))</f>
        <v>Positive</v>
      </c>
      <c r="W436" s="7">
        <v>509</v>
      </c>
      <c r="X436" t="s">
        <v>49</v>
      </c>
      <c r="Y436" s="9" t="s">
        <v>18</v>
      </c>
    </row>
    <row r="437" spans="1:25" hidden="1" x14ac:dyDescent="0.3">
      <c r="A437">
        <v>509</v>
      </c>
      <c r="B437">
        <v>61</v>
      </c>
      <c r="C437" s="1">
        <v>41579</v>
      </c>
      <c r="D437" t="s">
        <v>34</v>
      </c>
      <c r="E437" t="s">
        <v>28</v>
      </c>
      <c r="F437">
        <v>55</v>
      </c>
      <c r="G437" t="s">
        <v>49</v>
      </c>
      <c r="H437" t="s">
        <v>25</v>
      </c>
      <c r="I437" t="s">
        <v>37</v>
      </c>
      <c r="J437" t="s">
        <v>53</v>
      </c>
      <c r="K437">
        <v>157</v>
      </c>
      <c r="L437">
        <v>100</v>
      </c>
      <c r="M437">
        <v>1</v>
      </c>
      <c r="N437">
        <v>0</v>
      </c>
      <c r="O437">
        <v>40</v>
      </c>
      <c r="P437">
        <v>85</v>
      </c>
      <c r="Q437" t="str">
        <f t="shared" si="6"/>
        <v>Regular</v>
      </c>
      <c r="R437" t="str">
        <f>IF(Coffee_chain[[#This Row],[Profit]]&lt;0,"Negative",IF(Coffee_chain[[#This Row],[Profit]]=0,"No profit","Positive"))</f>
        <v>Positive</v>
      </c>
      <c r="U437" t="s">
        <v>53</v>
      </c>
      <c r="V437" t="str">
        <f>IF(Coffee_chain[[#This Row],[Profit]]&lt;0,"Negative",IF(Coffee_chain[[#This Row],[Profit]]=0,"No profit","Positive"))</f>
        <v>Positive</v>
      </c>
      <c r="W437" s="6">
        <v>509</v>
      </c>
      <c r="X437" t="s">
        <v>49</v>
      </c>
      <c r="Y437" s="10" t="s">
        <v>25</v>
      </c>
    </row>
    <row r="438" spans="1:25" x14ac:dyDescent="0.3">
      <c r="A438">
        <v>509</v>
      </c>
      <c r="B438">
        <v>55</v>
      </c>
      <c r="C438" s="1">
        <v>41609</v>
      </c>
      <c r="D438" t="s">
        <v>34</v>
      </c>
      <c r="E438" t="s">
        <v>28</v>
      </c>
      <c r="F438">
        <v>49</v>
      </c>
      <c r="G438" t="s">
        <v>49</v>
      </c>
      <c r="H438" t="s">
        <v>25</v>
      </c>
      <c r="I438" t="s">
        <v>37</v>
      </c>
      <c r="J438" t="s">
        <v>53</v>
      </c>
      <c r="K438">
        <v>140</v>
      </c>
      <c r="L438">
        <v>90</v>
      </c>
      <c r="M438">
        <v>-4</v>
      </c>
      <c r="N438">
        <v>-10</v>
      </c>
      <c r="O438">
        <v>40</v>
      </c>
      <c r="P438">
        <v>79</v>
      </c>
      <c r="Q438" t="str">
        <f t="shared" si="6"/>
        <v>Regular</v>
      </c>
      <c r="R438" t="str">
        <f>IF(Coffee_chain[[#This Row],[Profit]]&lt;0,"Negative",IF(Coffee_chain[[#This Row],[Profit]]=0,"No profit","Positive"))</f>
        <v>Negative</v>
      </c>
      <c r="U438" t="s">
        <v>53</v>
      </c>
      <c r="V438" t="str">
        <f>IF(Coffee_chain[[#This Row],[Profit]]&lt;0,"Negative",IF(Coffee_chain[[#This Row],[Profit]]=0,"No profit","Positive"))</f>
        <v>Negative</v>
      </c>
      <c r="W438" s="7">
        <v>509</v>
      </c>
      <c r="X438" t="s">
        <v>49</v>
      </c>
      <c r="Y438" s="9" t="s">
        <v>25</v>
      </c>
    </row>
    <row r="439" spans="1:25" hidden="1" x14ac:dyDescent="0.3">
      <c r="A439">
        <v>510</v>
      </c>
      <c r="B439">
        <v>225</v>
      </c>
      <c r="C439" s="1">
        <v>41579</v>
      </c>
      <c r="D439" t="s">
        <v>16</v>
      </c>
      <c r="E439" t="s">
        <v>28</v>
      </c>
      <c r="F439">
        <v>69</v>
      </c>
      <c r="G439" t="s">
        <v>29</v>
      </c>
      <c r="H439" t="s">
        <v>25</v>
      </c>
      <c r="I439" t="s">
        <v>26</v>
      </c>
      <c r="J439" t="s">
        <v>27</v>
      </c>
      <c r="K439">
        <v>522</v>
      </c>
      <c r="L439">
        <v>450</v>
      </c>
      <c r="M439">
        <v>258</v>
      </c>
      <c r="N439">
        <v>160</v>
      </c>
      <c r="O439">
        <v>210</v>
      </c>
      <c r="P439">
        <v>91</v>
      </c>
      <c r="Q439" t="str">
        <f t="shared" si="6"/>
        <v>Decaf</v>
      </c>
      <c r="R439" t="str">
        <f>IF(Coffee_chain[[#This Row],[Profit]]&lt;0,"Negative",IF(Coffee_chain[[#This Row],[Profit]]=0,"No profit","Positive"))</f>
        <v>Positive</v>
      </c>
      <c r="U439" t="s">
        <v>27</v>
      </c>
      <c r="V439" t="str">
        <f>IF(Coffee_chain[[#This Row],[Profit]]&lt;0,"Negative",IF(Coffee_chain[[#This Row],[Profit]]=0,"No profit","Positive"))</f>
        <v>Positive</v>
      </c>
      <c r="W439" s="6">
        <v>510</v>
      </c>
      <c r="X439" t="s">
        <v>29</v>
      </c>
      <c r="Y439" s="10" t="s">
        <v>25</v>
      </c>
    </row>
    <row r="440" spans="1:25" hidden="1" x14ac:dyDescent="0.3">
      <c r="A440">
        <v>510</v>
      </c>
      <c r="B440">
        <v>72</v>
      </c>
      <c r="C440" s="1">
        <v>41548</v>
      </c>
      <c r="D440" t="s">
        <v>16</v>
      </c>
      <c r="E440" t="s">
        <v>28</v>
      </c>
      <c r="F440">
        <v>23</v>
      </c>
      <c r="G440" t="s">
        <v>29</v>
      </c>
      <c r="H440" t="s">
        <v>25</v>
      </c>
      <c r="I440" t="s">
        <v>37</v>
      </c>
      <c r="J440" t="s">
        <v>53</v>
      </c>
      <c r="K440">
        <v>194</v>
      </c>
      <c r="L440">
        <v>80</v>
      </c>
      <c r="M440">
        <v>83</v>
      </c>
      <c r="N440">
        <v>50</v>
      </c>
      <c r="O440">
        <v>20</v>
      </c>
      <c r="P440">
        <v>54</v>
      </c>
      <c r="Q440" t="str">
        <f t="shared" si="6"/>
        <v>Regular</v>
      </c>
      <c r="R440" t="str">
        <f>IF(Coffee_chain[[#This Row],[Profit]]&lt;0,"Negative",IF(Coffee_chain[[#This Row],[Profit]]=0,"No profit","Positive"))</f>
        <v>Positive</v>
      </c>
      <c r="U440" t="s">
        <v>53</v>
      </c>
      <c r="V440" t="str">
        <f>IF(Coffee_chain[[#This Row],[Profit]]&lt;0,"Negative",IF(Coffee_chain[[#This Row],[Profit]]=0,"No profit","Positive"))</f>
        <v>Positive</v>
      </c>
      <c r="W440" s="7">
        <v>510</v>
      </c>
      <c r="X440" t="s">
        <v>29</v>
      </c>
      <c r="Y440" s="9" t="s">
        <v>25</v>
      </c>
    </row>
    <row r="441" spans="1:25" hidden="1" x14ac:dyDescent="0.3">
      <c r="A441">
        <v>510</v>
      </c>
      <c r="B441">
        <v>67</v>
      </c>
      <c r="C441" s="1">
        <v>41609</v>
      </c>
      <c r="D441" t="s">
        <v>16</v>
      </c>
      <c r="E441" t="s">
        <v>28</v>
      </c>
      <c r="F441">
        <v>22</v>
      </c>
      <c r="G441" t="s">
        <v>29</v>
      </c>
      <c r="H441" t="s">
        <v>25</v>
      </c>
      <c r="I441" t="s">
        <v>37</v>
      </c>
      <c r="J441" t="s">
        <v>53</v>
      </c>
      <c r="K441">
        <v>179</v>
      </c>
      <c r="L441">
        <v>120</v>
      </c>
      <c r="M441">
        <v>70</v>
      </c>
      <c r="N441">
        <v>50</v>
      </c>
      <c r="O441">
        <v>40</v>
      </c>
      <c r="P441">
        <v>54</v>
      </c>
      <c r="Q441" t="str">
        <f t="shared" si="6"/>
        <v>Regular</v>
      </c>
      <c r="R441" t="str">
        <f>IF(Coffee_chain[[#This Row],[Profit]]&lt;0,"Negative",IF(Coffee_chain[[#This Row],[Profit]]=0,"No profit","Positive"))</f>
        <v>Positive</v>
      </c>
      <c r="U441" t="s">
        <v>53</v>
      </c>
      <c r="V441" t="str">
        <f>IF(Coffee_chain[[#This Row],[Profit]]&lt;0,"Negative",IF(Coffee_chain[[#This Row],[Profit]]=0,"No profit","Positive"))</f>
        <v>Positive</v>
      </c>
      <c r="W441" s="6">
        <v>510</v>
      </c>
      <c r="X441" t="s">
        <v>29</v>
      </c>
      <c r="Y441" s="10" t="s">
        <v>25</v>
      </c>
    </row>
    <row r="442" spans="1:25" hidden="1" x14ac:dyDescent="0.3">
      <c r="A442">
        <v>512</v>
      </c>
      <c r="B442">
        <v>67</v>
      </c>
      <c r="C442" s="1">
        <v>41244</v>
      </c>
      <c r="D442" t="s">
        <v>16</v>
      </c>
      <c r="E442" t="s">
        <v>41</v>
      </c>
      <c r="F442">
        <v>22</v>
      </c>
      <c r="G442" t="s">
        <v>42</v>
      </c>
      <c r="H442" t="s">
        <v>18</v>
      </c>
      <c r="I442" t="s">
        <v>19</v>
      </c>
      <c r="J442" t="s">
        <v>43</v>
      </c>
      <c r="K442">
        <v>168</v>
      </c>
      <c r="L442">
        <v>120</v>
      </c>
      <c r="M442">
        <v>47</v>
      </c>
      <c r="N442">
        <v>30</v>
      </c>
      <c r="O442">
        <v>50</v>
      </c>
      <c r="P442">
        <v>54</v>
      </c>
      <c r="Q442" t="str">
        <f t="shared" si="6"/>
        <v>Regular</v>
      </c>
      <c r="R442" t="str">
        <f>IF(Coffee_chain[[#This Row],[Profit]]&lt;0,"Negative",IF(Coffee_chain[[#This Row],[Profit]]=0,"No profit","Positive"))</f>
        <v>Positive</v>
      </c>
      <c r="U442" t="s">
        <v>43</v>
      </c>
      <c r="V442" t="str">
        <f>IF(Coffee_chain[[#This Row],[Profit]]&lt;0,"Negative",IF(Coffee_chain[[#This Row],[Profit]]=0,"No profit","Positive"))</f>
        <v>Positive</v>
      </c>
      <c r="W442" s="7">
        <v>512</v>
      </c>
      <c r="X442" t="s">
        <v>42</v>
      </c>
      <c r="Y442" s="9" t="s">
        <v>18</v>
      </c>
    </row>
    <row r="443" spans="1:25" hidden="1" x14ac:dyDescent="0.3">
      <c r="A443">
        <v>513</v>
      </c>
      <c r="B443">
        <v>134</v>
      </c>
      <c r="C443" s="1">
        <v>41609</v>
      </c>
      <c r="D443" t="s">
        <v>16</v>
      </c>
      <c r="E443" t="s">
        <v>31</v>
      </c>
      <c r="F443">
        <v>41</v>
      </c>
      <c r="G443" t="s">
        <v>52</v>
      </c>
      <c r="H443" t="s">
        <v>25</v>
      </c>
      <c r="I443" t="s">
        <v>37</v>
      </c>
      <c r="J443" t="s">
        <v>40</v>
      </c>
      <c r="K443">
        <v>341</v>
      </c>
      <c r="L443">
        <v>260</v>
      </c>
      <c r="M443">
        <v>180</v>
      </c>
      <c r="N443">
        <v>90</v>
      </c>
      <c r="O443">
        <v>110</v>
      </c>
      <c r="P443">
        <v>65</v>
      </c>
      <c r="Q443" t="str">
        <f t="shared" si="6"/>
        <v>Regular</v>
      </c>
      <c r="R443" t="str">
        <f>IF(Coffee_chain[[#This Row],[Profit]]&lt;0,"Negative",IF(Coffee_chain[[#This Row],[Profit]]=0,"No profit","Positive"))</f>
        <v>Positive</v>
      </c>
      <c r="U443" t="s">
        <v>40</v>
      </c>
      <c r="V443" t="str">
        <f>IF(Coffee_chain[[#This Row],[Profit]]&lt;0,"Negative",IF(Coffee_chain[[#This Row],[Profit]]=0,"No profit","Positive"))</f>
        <v>Positive</v>
      </c>
      <c r="W443" s="6">
        <v>513</v>
      </c>
      <c r="X443" t="s">
        <v>52</v>
      </c>
      <c r="Y443" s="10" t="s">
        <v>25</v>
      </c>
    </row>
    <row r="444" spans="1:25" hidden="1" x14ac:dyDescent="0.3">
      <c r="A444">
        <v>513</v>
      </c>
      <c r="B444">
        <v>161</v>
      </c>
      <c r="C444" s="1">
        <v>41548</v>
      </c>
      <c r="D444" t="s">
        <v>16</v>
      </c>
      <c r="E444" t="s">
        <v>31</v>
      </c>
      <c r="F444">
        <v>45</v>
      </c>
      <c r="G444" t="s">
        <v>52</v>
      </c>
      <c r="H444" t="s">
        <v>18</v>
      </c>
      <c r="I444" t="s">
        <v>19</v>
      </c>
      <c r="J444" t="s">
        <v>32</v>
      </c>
      <c r="K444">
        <v>343</v>
      </c>
      <c r="L444">
        <v>470</v>
      </c>
      <c r="M444">
        <v>137</v>
      </c>
      <c r="N444">
        <v>190</v>
      </c>
      <c r="O444">
        <v>230</v>
      </c>
      <c r="P444">
        <v>69</v>
      </c>
      <c r="Q444" t="str">
        <f t="shared" si="6"/>
        <v>Regular</v>
      </c>
      <c r="R444" t="str">
        <f>IF(Coffee_chain[[#This Row],[Profit]]&lt;0,"Negative",IF(Coffee_chain[[#This Row],[Profit]]=0,"No profit","Positive"))</f>
        <v>Positive</v>
      </c>
      <c r="U444" t="s">
        <v>32</v>
      </c>
      <c r="V444" t="str">
        <f>IF(Coffee_chain[[#This Row],[Profit]]&lt;0,"Negative",IF(Coffee_chain[[#This Row],[Profit]]=0,"No profit","Positive"))</f>
        <v>Positive</v>
      </c>
      <c r="W444" s="7">
        <v>513</v>
      </c>
      <c r="X444" t="s">
        <v>52</v>
      </c>
      <c r="Y444" s="9" t="s">
        <v>18</v>
      </c>
    </row>
    <row r="445" spans="1:25" hidden="1" x14ac:dyDescent="0.3">
      <c r="A445">
        <v>513</v>
      </c>
      <c r="B445">
        <v>88</v>
      </c>
      <c r="C445" s="1">
        <v>41609</v>
      </c>
      <c r="D445" t="s">
        <v>16</v>
      </c>
      <c r="E445" t="s">
        <v>31</v>
      </c>
      <c r="F445">
        <v>29</v>
      </c>
      <c r="G445" t="s">
        <v>52</v>
      </c>
      <c r="H445" t="s">
        <v>25</v>
      </c>
      <c r="I445" t="s">
        <v>37</v>
      </c>
      <c r="J445" t="s">
        <v>38</v>
      </c>
      <c r="K445">
        <v>236</v>
      </c>
      <c r="L445">
        <v>180</v>
      </c>
      <c r="M445">
        <v>107</v>
      </c>
      <c r="N445">
        <v>70</v>
      </c>
      <c r="O445">
        <v>70</v>
      </c>
      <c r="P445">
        <v>61</v>
      </c>
      <c r="Q445" t="str">
        <f t="shared" si="6"/>
        <v>Regular</v>
      </c>
      <c r="R445" t="str">
        <f>IF(Coffee_chain[[#This Row],[Profit]]&lt;0,"Negative",IF(Coffee_chain[[#This Row],[Profit]]=0,"No profit","Positive"))</f>
        <v>Positive</v>
      </c>
      <c r="U445" t="s">
        <v>38</v>
      </c>
      <c r="V445" t="str">
        <f>IF(Coffee_chain[[#This Row],[Profit]]&lt;0,"Negative",IF(Coffee_chain[[#This Row],[Profit]]=0,"No profit","Positive"))</f>
        <v>Positive</v>
      </c>
      <c r="W445" s="6">
        <v>513</v>
      </c>
      <c r="X445" t="s">
        <v>52</v>
      </c>
      <c r="Y445" s="10" t="s">
        <v>25</v>
      </c>
    </row>
    <row r="446" spans="1:25" hidden="1" x14ac:dyDescent="0.3">
      <c r="A446">
        <v>513</v>
      </c>
      <c r="B446">
        <v>88</v>
      </c>
      <c r="C446" s="1">
        <v>41244</v>
      </c>
      <c r="D446" t="s">
        <v>16</v>
      </c>
      <c r="E446" t="s">
        <v>31</v>
      </c>
      <c r="F446">
        <v>29</v>
      </c>
      <c r="G446" t="s">
        <v>52</v>
      </c>
      <c r="H446" t="s">
        <v>25</v>
      </c>
      <c r="I446" t="s">
        <v>37</v>
      </c>
      <c r="J446" t="s">
        <v>38</v>
      </c>
      <c r="K446">
        <v>221</v>
      </c>
      <c r="L446">
        <v>180</v>
      </c>
      <c r="M446">
        <v>72</v>
      </c>
      <c r="N446">
        <v>70</v>
      </c>
      <c r="O446">
        <v>70</v>
      </c>
      <c r="P446">
        <v>61</v>
      </c>
      <c r="Q446" t="str">
        <f t="shared" si="6"/>
        <v>Regular</v>
      </c>
      <c r="R446" t="str">
        <f>IF(Coffee_chain[[#This Row],[Profit]]&lt;0,"Negative",IF(Coffee_chain[[#This Row],[Profit]]=0,"No profit","Positive"))</f>
        <v>Positive</v>
      </c>
      <c r="U446" t="s">
        <v>38</v>
      </c>
      <c r="V446" t="str">
        <f>IF(Coffee_chain[[#This Row],[Profit]]&lt;0,"Negative",IF(Coffee_chain[[#This Row],[Profit]]=0,"No profit","Positive"))</f>
        <v>Positive</v>
      </c>
      <c r="W446" s="7">
        <v>513</v>
      </c>
      <c r="X446" t="s">
        <v>52</v>
      </c>
      <c r="Y446" s="9" t="s">
        <v>25</v>
      </c>
    </row>
    <row r="447" spans="1:25" hidden="1" x14ac:dyDescent="0.3">
      <c r="A447">
        <v>513</v>
      </c>
      <c r="B447">
        <v>54</v>
      </c>
      <c r="C447" s="1">
        <v>41244</v>
      </c>
      <c r="D447" t="s">
        <v>16</v>
      </c>
      <c r="E447" t="s">
        <v>31</v>
      </c>
      <c r="F447">
        <v>17</v>
      </c>
      <c r="G447" t="s">
        <v>52</v>
      </c>
      <c r="H447" t="s">
        <v>18</v>
      </c>
      <c r="I447" t="s">
        <v>22</v>
      </c>
      <c r="J447" t="s">
        <v>44</v>
      </c>
      <c r="K447">
        <v>127</v>
      </c>
      <c r="L447">
        <v>120</v>
      </c>
      <c r="M447">
        <v>29</v>
      </c>
      <c r="N447">
        <v>40</v>
      </c>
      <c r="O447">
        <v>50</v>
      </c>
      <c r="P447">
        <v>44</v>
      </c>
      <c r="Q447" t="str">
        <f t="shared" si="6"/>
        <v>Regular</v>
      </c>
      <c r="R447" t="str">
        <f>IF(Coffee_chain[[#This Row],[Profit]]&lt;0,"Negative",IF(Coffee_chain[[#This Row],[Profit]]=0,"No profit","Positive"))</f>
        <v>Positive</v>
      </c>
      <c r="U447" t="s">
        <v>44</v>
      </c>
      <c r="V447" t="str">
        <f>IF(Coffee_chain[[#This Row],[Profit]]&lt;0,"Negative",IF(Coffee_chain[[#This Row],[Profit]]=0,"No profit","Positive"))</f>
        <v>Positive</v>
      </c>
      <c r="W447" s="6">
        <v>513</v>
      </c>
      <c r="X447" t="s">
        <v>52</v>
      </c>
      <c r="Y447" s="10" t="s">
        <v>18</v>
      </c>
    </row>
    <row r="448" spans="1:25" hidden="1" x14ac:dyDescent="0.3">
      <c r="A448">
        <v>513</v>
      </c>
      <c r="B448">
        <v>27</v>
      </c>
      <c r="C448" s="1">
        <v>41183</v>
      </c>
      <c r="D448" t="s">
        <v>16</v>
      </c>
      <c r="E448" t="s">
        <v>31</v>
      </c>
      <c r="F448">
        <v>7</v>
      </c>
      <c r="G448" t="s">
        <v>52</v>
      </c>
      <c r="H448" t="s">
        <v>25</v>
      </c>
      <c r="I448" t="s">
        <v>26</v>
      </c>
      <c r="J448" t="s">
        <v>27</v>
      </c>
      <c r="K448">
        <v>66</v>
      </c>
      <c r="L448">
        <v>40</v>
      </c>
      <c r="M448">
        <v>20</v>
      </c>
      <c r="N448">
        <v>30</v>
      </c>
      <c r="O448">
        <v>10</v>
      </c>
      <c r="P448">
        <v>19</v>
      </c>
      <c r="Q448" t="str">
        <f t="shared" si="6"/>
        <v>Decaf</v>
      </c>
      <c r="R448" t="str">
        <f>IF(Coffee_chain[[#This Row],[Profit]]&lt;0,"Negative",IF(Coffee_chain[[#This Row],[Profit]]=0,"No profit","Positive"))</f>
        <v>Positive</v>
      </c>
      <c r="U448" t="s">
        <v>27</v>
      </c>
      <c r="V448" t="str">
        <f>IF(Coffee_chain[[#This Row],[Profit]]&lt;0,"Negative",IF(Coffee_chain[[#This Row],[Profit]]=0,"No profit","Positive"))</f>
        <v>Positive</v>
      </c>
      <c r="W448" s="7">
        <v>513</v>
      </c>
      <c r="X448" t="s">
        <v>52</v>
      </c>
      <c r="Y448" s="9" t="s">
        <v>25</v>
      </c>
    </row>
    <row r="449" spans="1:25" x14ac:dyDescent="0.3">
      <c r="A449">
        <v>513</v>
      </c>
      <c r="B449">
        <v>47</v>
      </c>
      <c r="C449" s="1">
        <v>41609</v>
      </c>
      <c r="D449" t="s">
        <v>16</v>
      </c>
      <c r="E449" t="s">
        <v>31</v>
      </c>
      <c r="F449">
        <v>42</v>
      </c>
      <c r="G449" t="s">
        <v>52</v>
      </c>
      <c r="H449" t="s">
        <v>18</v>
      </c>
      <c r="I449" t="s">
        <v>22</v>
      </c>
      <c r="J449" t="s">
        <v>47</v>
      </c>
      <c r="K449">
        <v>119</v>
      </c>
      <c r="L449">
        <v>110</v>
      </c>
      <c r="M449">
        <v>-9</v>
      </c>
      <c r="N449">
        <v>10</v>
      </c>
      <c r="O449">
        <v>40</v>
      </c>
      <c r="P449">
        <v>71</v>
      </c>
      <c r="Q449" t="str">
        <f t="shared" si="6"/>
        <v>Decaf</v>
      </c>
      <c r="R449" t="str">
        <f>IF(Coffee_chain[[#This Row],[Profit]]&lt;0,"Negative",IF(Coffee_chain[[#This Row],[Profit]]=0,"No profit","Positive"))</f>
        <v>Negative</v>
      </c>
      <c r="U449" t="s">
        <v>47</v>
      </c>
      <c r="V449" t="str">
        <f>IF(Coffee_chain[[#This Row],[Profit]]&lt;0,"Negative",IF(Coffee_chain[[#This Row],[Profit]]=0,"No profit","Positive"))</f>
        <v>Negative</v>
      </c>
      <c r="W449" s="6">
        <v>513</v>
      </c>
      <c r="X449" t="s">
        <v>52</v>
      </c>
      <c r="Y449" s="10" t="s">
        <v>18</v>
      </c>
    </row>
    <row r="450" spans="1:25" hidden="1" x14ac:dyDescent="0.3">
      <c r="A450">
        <v>515</v>
      </c>
      <c r="B450">
        <v>247</v>
      </c>
      <c r="C450" s="1">
        <v>41609</v>
      </c>
      <c r="D450" t="s">
        <v>34</v>
      </c>
      <c r="E450" t="s">
        <v>31</v>
      </c>
      <c r="F450">
        <v>81</v>
      </c>
      <c r="G450" t="s">
        <v>36</v>
      </c>
      <c r="H450" t="s">
        <v>25</v>
      </c>
      <c r="I450" t="s">
        <v>26</v>
      </c>
      <c r="J450" t="s">
        <v>35</v>
      </c>
      <c r="K450">
        <v>614</v>
      </c>
      <c r="L450">
        <v>530</v>
      </c>
      <c r="M450">
        <v>321</v>
      </c>
      <c r="N450">
        <v>200</v>
      </c>
      <c r="O450">
        <v>230</v>
      </c>
      <c r="P450">
        <v>113</v>
      </c>
      <c r="Q450" t="str">
        <f t="shared" ref="Q450:Q513" si="7">IF(J450="Lemon","Decaf",IF(J450="Mint","Decaf",IF(J450="Decaf Espresso","Decaf",IF(J450="Decaf Irish Cream","Decaf",IF(J450="Chamomile","Decaf","Regular")))))</f>
        <v>Decaf</v>
      </c>
      <c r="R450" t="str">
        <f>IF(Coffee_chain[[#This Row],[Profit]]&lt;0,"Negative",IF(Coffee_chain[[#This Row],[Profit]]=0,"No profit","Positive"))</f>
        <v>Positive</v>
      </c>
      <c r="U450" t="s">
        <v>35</v>
      </c>
      <c r="V450" t="str">
        <f>IF(Coffee_chain[[#This Row],[Profit]]&lt;0,"Negative",IF(Coffee_chain[[#This Row],[Profit]]=0,"No profit","Positive"))</f>
        <v>Positive</v>
      </c>
      <c r="W450" s="7">
        <v>515</v>
      </c>
      <c r="X450" t="s">
        <v>36</v>
      </c>
      <c r="Y450" s="9" t="s">
        <v>25</v>
      </c>
    </row>
    <row r="451" spans="1:25" hidden="1" x14ac:dyDescent="0.3">
      <c r="A451">
        <v>515</v>
      </c>
      <c r="B451">
        <v>255</v>
      </c>
      <c r="C451" s="1">
        <v>41548</v>
      </c>
      <c r="D451" t="s">
        <v>34</v>
      </c>
      <c r="E451" t="s">
        <v>31</v>
      </c>
      <c r="F451">
        <v>96</v>
      </c>
      <c r="G451" t="s">
        <v>36</v>
      </c>
      <c r="H451" t="s">
        <v>25</v>
      </c>
      <c r="I451" t="s">
        <v>37</v>
      </c>
      <c r="J451" t="s">
        <v>40</v>
      </c>
      <c r="K451">
        <v>604</v>
      </c>
      <c r="L451">
        <v>400</v>
      </c>
      <c r="M451">
        <v>272</v>
      </c>
      <c r="N451">
        <v>130</v>
      </c>
      <c r="O451">
        <v>170</v>
      </c>
      <c r="P451">
        <v>129</v>
      </c>
      <c r="Q451" t="str">
        <f t="shared" si="7"/>
        <v>Regular</v>
      </c>
      <c r="R451" t="str">
        <f>IF(Coffee_chain[[#This Row],[Profit]]&lt;0,"Negative",IF(Coffee_chain[[#This Row],[Profit]]=0,"No profit","Positive"))</f>
        <v>Positive</v>
      </c>
      <c r="U451" t="s">
        <v>40</v>
      </c>
      <c r="V451" t="str">
        <f>IF(Coffee_chain[[#This Row],[Profit]]&lt;0,"Negative",IF(Coffee_chain[[#This Row],[Profit]]=0,"No profit","Positive"))</f>
        <v>Positive</v>
      </c>
      <c r="W451" s="6">
        <v>515</v>
      </c>
      <c r="X451" t="s">
        <v>36</v>
      </c>
      <c r="Y451" s="10" t="s">
        <v>25</v>
      </c>
    </row>
    <row r="452" spans="1:25" hidden="1" x14ac:dyDescent="0.3">
      <c r="A452">
        <v>515</v>
      </c>
      <c r="B452">
        <v>239</v>
      </c>
      <c r="C452" s="1">
        <v>41548</v>
      </c>
      <c r="D452" t="s">
        <v>34</v>
      </c>
      <c r="E452" t="s">
        <v>31</v>
      </c>
      <c r="F452">
        <v>66</v>
      </c>
      <c r="G452" t="s">
        <v>36</v>
      </c>
      <c r="H452" t="s">
        <v>25</v>
      </c>
      <c r="I452" t="s">
        <v>37</v>
      </c>
      <c r="J452" t="s">
        <v>38</v>
      </c>
      <c r="K452">
        <v>509</v>
      </c>
      <c r="L452">
        <v>340</v>
      </c>
      <c r="M452">
        <v>221</v>
      </c>
      <c r="N452">
        <v>110</v>
      </c>
      <c r="O452">
        <v>170</v>
      </c>
      <c r="P452">
        <v>90</v>
      </c>
      <c r="Q452" t="str">
        <f t="shared" si="7"/>
        <v>Regular</v>
      </c>
      <c r="R452" t="str">
        <f>IF(Coffee_chain[[#This Row],[Profit]]&lt;0,"Negative",IF(Coffee_chain[[#This Row],[Profit]]=0,"No profit","Positive"))</f>
        <v>Positive</v>
      </c>
      <c r="U452" t="s">
        <v>38</v>
      </c>
      <c r="V452" t="str">
        <f>IF(Coffee_chain[[#This Row],[Profit]]&lt;0,"Negative",IF(Coffee_chain[[#This Row],[Profit]]=0,"No profit","Positive"))</f>
        <v>Positive</v>
      </c>
      <c r="W452" s="7">
        <v>515</v>
      </c>
      <c r="X452" t="s">
        <v>36</v>
      </c>
      <c r="Y452" s="9" t="s">
        <v>25</v>
      </c>
    </row>
    <row r="453" spans="1:25" hidden="1" x14ac:dyDescent="0.3">
      <c r="A453">
        <v>515</v>
      </c>
      <c r="B453">
        <v>127</v>
      </c>
      <c r="C453" s="1">
        <v>41609</v>
      </c>
      <c r="D453" t="s">
        <v>34</v>
      </c>
      <c r="E453" t="s">
        <v>31</v>
      </c>
      <c r="F453">
        <v>40</v>
      </c>
      <c r="G453" t="s">
        <v>36</v>
      </c>
      <c r="H453" t="s">
        <v>25</v>
      </c>
      <c r="I453" t="s">
        <v>26</v>
      </c>
      <c r="J453" t="s">
        <v>27</v>
      </c>
      <c r="K453">
        <v>332</v>
      </c>
      <c r="L453">
        <v>290</v>
      </c>
      <c r="M453">
        <v>183</v>
      </c>
      <c r="N453">
        <v>120</v>
      </c>
      <c r="O453">
        <v>120</v>
      </c>
      <c r="P453">
        <v>62</v>
      </c>
      <c r="Q453" t="str">
        <f t="shared" si="7"/>
        <v>Decaf</v>
      </c>
      <c r="R453" t="str">
        <f>IF(Coffee_chain[[#This Row],[Profit]]&lt;0,"Negative",IF(Coffee_chain[[#This Row],[Profit]]=0,"No profit","Positive"))</f>
        <v>Positive</v>
      </c>
      <c r="U453" t="s">
        <v>27</v>
      </c>
      <c r="V453" t="str">
        <f>IF(Coffee_chain[[#This Row],[Profit]]&lt;0,"Negative",IF(Coffee_chain[[#This Row],[Profit]]=0,"No profit","Positive"))</f>
        <v>Positive</v>
      </c>
      <c r="W453" s="6">
        <v>515</v>
      </c>
      <c r="X453" t="s">
        <v>36</v>
      </c>
      <c r="Y453" s="10" t="s">
        <v>25</v>
      </c>
    </row>
    <row r="454" spans="1:25" hidden="1" x14ac:dyDescent="0.3">
      <c r="A454">
        <v>515</v>
      </c>
      <c r="B454">
        <v>122</v>
      </c>
      <c r="C454" s="1">
        <v>41548</v>
      </c>
      <c r="D454" t="s">
        <v>34</v>
      </c>
      <c r="E454" t="s">
        <v>31</v>
      </c>
      <c r="F454">
        <v>39</v>
      </c>
      <c r="G454" t="s">
        <v>36</v>
      </c>
      <c r="H454" t="s">
        <v>25</v>
      </c>
      <c r="I454" t="s">
        <v>26</v>
      </c>
      <c r="J454" t="s">
        <v>27</v>
      </c>
      <c r="K454">
        <v>318</v>
      </c>
      <c r="L454">
        <v>240</v>
      </c>
      <c r="M454">
        <v>169</v>
      </c>
      <c r="N454">
        <v>130</v>
      </c>
      <c r="O454">
        <v>90</v>
      </c>
      <c r="P454">
        <v>62</v>
      </c>
      <c r="Q454" t="str">
        <f t="shared" si="7"/>
        <v>Decaf</v>
      </c>
      <c r="R454" t="str">
        <f>IF(Coffee_chain[[#This Row],[Profit]]&lt;0,"Negative",IF(Coffee_chain[[#This Row],[Profit]]=0,"No profit","Positive"))</f>
        <v>Positive</v>
      </c>
      <c r="U454" t="s">
        <v>27</v>
      </c>
      <c r="V454" t="str">
        <f>IF(Coffee_chain[[#This Row],[Profit]]&lt;0,"Negative",IF(Coffee_chain[[#This Row],[Profit]]=0,"No profit","Positive"))</f>
        <v>Positive</v>
      </c>
      <c r="W454" s="7">
        <v>515</v>
      </c>
      <c r="X454" t="s">
        <v>36</v>
      </c>
      <c r="Y454" s="9" t="s">
        <v>25</v>
      </c>
    </row>
    <row r="455" spans="1:25" hidden="1" x14ac:dyDescent="0.3">
      <c r="A455">
        <v>515</v>
      </c>
      <c r="B455">
        <v>0</v>
      </c>
      <c r="C455" s="1">
        <v>41579</v>
      </c>
      <c r="D455" t="s">
        <v>34</v>
      </c>
      <c r="E455" t="s">
        <v>31</v>
      </c>
      <c r="F455">
        <v>0</v>
      </c>
      <c r="G455" t="s">
        <v>36</v>
      </c>
      <c r="H455" t="s">
        <v>18</v>
      </c>
      <c r="I455" t="s">
        <v>19</v>
      </c>
      <c r="J455" t="s">
        <v>30</v>
      </c>
      <c r="K455">
        <v>46</v>
      </c>
      <c r="L455">
        <v>50</v>
      </c>
      <c r="M455">
        <v>46</v>
      </c>
      <c r="N455">
        <v>40</v>
      </c>
      <c r="O455">
        <v>0</v>
      </c>
      <c r="P455">
        <v>12</v>
      </c>
      <c r="Q455" t="str">
        <f t="shared" si="7"/>
        <v>Decaf</v>
      </c>
      <c r="R455" t="str">
        <f>IF(Coffee_chain[[#This Row],[Profit]]&lt;0,"Negative",IF(Coffee_chain[[#This Row],[Profit]]=0,"No profit","Positive"))</f>
        <v>Positive</v>
      </c>
      <c r="U455" t="s">
        <v>30</v>
      </c>
      <c r="V455" t="str">
        <f>IF(Coffee_chain[[#This Row],[Profit]]&lt;0,"Negative",IF(Coffee_chain[[#This Row],[Profit]]=0,"No profit","Positive"))</f>
        <v>Positive</v>
      </c>
      <c r="W455" s="6">
        <v>515</v>
      </c>
      <c r="X455" t="s">
        <v>36</v>
      </c>
      <c r="Y455" s="10" t="s">
        <v>18</v>
      </c>
    </row>
    <row r="456" spans="1:25" hidden="1" x14ac:dyDescent="0.3">
      <c r="A456">
        <v>515</v>
      </c>
      <c r="B456">
        <v>23</v>
      </c>
      <c r="C456" s="1">
        <v>41609</v>
      </c>
      <c r="D456" t="s">
        <v>34</v>
      </c>
      <c r="E456" t="s">
        <v>31</v>
      </c>
      <c r="F456">
        <v>6</v>
      </c>
      <c r="G456" t="s">
        <v>36</v>
      </c>
      <c r="H456" t="s">
        <v>18</v>
      </c>
      <c r="I456" t="s">
        <v>19</v>
      </c>
      <c r="J456" t="s">
        <v>32</v>
      </c>
      <c r="K456">
        <v>62</v>
      </c>
      <c r="L456">
        <v>70</v>
      </c>
      <c r="M456">
        <v>25</v>
      </c>
      <c r="N456">
        <v>40</v>
      </c>
      <c r="O456">
        <v>20</v>
      </c>
      <c r="P456">
        <v>18</v>
      </c>
      <c r="Q456" t="str">
        <f t="shared" si="7"/>
        <v>Regular</v>
      </c>
      <c r="R456" t="str">
        <f>IF(Coffee_chain[[#This Row],[Profit]]&lt;0,"Negative",IF(Coffee_chain[[#This Row],[Profit]]=0,"No profit","Positive"))</f>
        <v>Positive</v>
      </c>
      <c r="U456" t="s">
        <v>32</v>
      </c>
      <c r="V456" t="str">
        <f>IF(Coffee_chain[[#This Row],[Profit]]&lt;0,"Negative",IF(Coffee_chain[[#This Row],[Profit]]=0,"No profit","Positive"))</f>
        <v>Positive</v>
      </c>
      <c r="W456" s="7">
        <v>515</v>
      </c>
      <c r="X456" t="s">
        <v>36</v>
      </c>
      <c r="Y456" s="9" t="s">
        <v>18</v>
      </c>
    </row>
    <row r="457" spans="1:25" hidden="1" x14ac:dyDescent="0.3">
      <c r="A457">
        <v>515</v>
      </c>
      <c r="B457">
        <v>22</v>
      </c>
      <c r="C457" s="1">
        <v>41579</v>
      </c>
      <c r="D457" t="s">
        <v>34</v>
      </c>
      <c r="E457" t="s">
        <v>31</v>
      </c>
      <c r="F457">
        <v>6</v>
      </c>
      <c r="G457" t="s">
        <v>36</v>
      </c>
      <c r="H457" t="s">
        <v>18</v>
      </c>
      <c r="I457" t="s">
        <v>19</v>
      </c>
      <c r="J457" t="s">
        <v>32</v>
      </c>
      <c r="K457">
        <v>60</v>
      </c>
      <c r="L457">
        <v>70</v>
      </c>
      <c r="M457">
        <v>24</v>
      </c>
      <c r="N457">
        <v>40</v>
      </c>
      <c r="O457">
        <v>20</v>
      </c>
      <c r="P457">
        <v>18</v>
      </c>
      <c r="Q457" t="str">
        <f t="shared" si="7"/>
        <v>Regular</v>
      </c>
      <c r="R457" t="str">
        <f>IF(Coffee_chain[[#This Row],[Profit]]&lt;0,"Negative",IF(Coffee_chain[[#This Row],[Profit]]=0,"No profit","Positive"))</f>
        <v>Positive</v>
      </c>
      <c r="U457" t="s">
        <v>32</v>
      </c>
      <c r="V457" t="str">
        <f>IF(Coffee_chain[[#This Row],[Profit]]&lt;0,"Negative",IF(Coffee_chain[[#This Row],[Profit]]=0,"No profit","Positive"))</f>
        <v>Positive</v>
      </c>
      <c r="W457" s="6">
        <v>515</v>
      </c>
      <c r="X457" t="s">
        <v>36</v>
      </c>
      <c r="Y457" s="10" t="s">
        <v>18</v>
      </c>
    </row>
    <row r="458" spans="1:25" hidden="1" x14ac:dyDescent="0.3">
      <c r="A458">
        <v>515</v>
      </c>
      <c r="B458">
        <v>21</v>
      </c>
      <c r="C458" s="1">
        <v>41548</v>
      </c>
      <c r="D458" t="s">
        <v>34</v>
      </c>
      <c r="E458" t="s">
        <v>31</v>
      </c>
      <c r="F458">
        <v>5</v>
      </c>
      <c r="G458" t="s">
        <v>36</v>
      </c>
      <c r="H458" t="s">
        <v>18</v>
      </c>
      <c r="I458" t="s">
        <v>22</v>
      </c>
      <c r="J458" t="s">
        <v>44</v>
      </c>
      <c r="K458">
        <v>55</v>
      </c>
      <c r="L458">
        <v>40</v>
      </c>
      <c r="M458">
        <v>22</v>
      </c>
      <c r="N458">
        <v>30</v>
      </c>
      <c r="O458">
        <v>10</v>
      </c>
      <c r="P458">
        <v>16</v>
      </c>
      <c r="Q458" t="str">
        <f t="shared" si="7"/>
        <v>Regular</v>
      </c>
      <c r="R458" t="str">
        <f>IF(Coffee_chain[[#This Row],[Profit]]&lt;0,"Negative",IF(Coffee_chain[[#This Row],[Profit]]=0,"No profit","Positive"))</f>
        <v>Positive</v>
      </c>
      <c r="U458" t="s">
        <v>44</v>
      </c>
      <c r="V458" t="str">
        <f>IF(Coffee_chain[[#This Row],[Profit]]&lt;0,"Negative",IF(Coffee_chain[[#This Row],[Profit]]=0,"No profit","Positive"))</f>
        <v>Positive</v>
      </c>
      <c r="W458" s="7">
        <v>515</v>
      </c>
      <c r="X458" t="s">
        <v>36</v>
      </c>
      <c r="Y458" s="9" t="s">
        <v>18</v>
      </c>
    </row>
    <row r="459" spans="1:25" hidden="1" x14ac:dyDescent="0.3">
      <c r="A459">
        <v>515</v>
      </c>
      <c r="B459">
        <v>23</v>
      </c>
      <c r="C459" s="1">
        <v>41244</v>
      </c>
      <c r="D459" t="s">
        <v>34</v>
      </c>
      <c r="E459" t="s">
        <v>31</v>
      </c>
      <c r="F459">
        <v>6</v>
      </c>
      <c r="G459" t="s">
        <v>36</v>
      </c>
      <c r="H459" t="s">
        <v>18</v>
      </c>
      <c r="I459" t="s">
        <v>19</v>
      </c>
      <c r="J459" t="s">
        <v>32</v>
      </c>
      <c r="K459">
        <v>58</v>
      </c>
      <c r="L459">
        <v>70</v>
      </c>
      <c r="M459">
        <v>17</v>
      </c>
      <c r="N459">
        <v>40</v>
      </c>
      <c r="O459">
        <v>20</v>
      </c>
      <c r="P459">
        <v>18</v>
      </c>
      <c r="Q459" t="str">
        <f t="shared" si="7"/>
        <v>Regular</v>
      </c>
      <c r="R459" t="str">
        <f>IF(Coffee_chain[[#This Row],[Profit]]&lt;0,"Negative",IF(Coffee_chain[[#This Row],[Profit]]=0,"No profit","Positive"))</f>
        <v>Positive</v>
      </c>
      <c r="U459" t="s">
        <v>32</v>
      </c>
      <c r="V459" t="str">
        <f>IF(Coffee_chain[[#This Row],[Profit]]&lt;0,"Negative",IF(Coffee_chain[[#This Row],[Profit]]=0,"No profit","Positive"))</f>
        <v>Positive</v>
      </c>
      <c r="W459" s="6">
        <v>515</v>
      </c>
      <c r="X459" t="s">
        <v>36</v>
      </c>
      <c r="Y459" s="10" t="s">
        <v>18</v>
      </c>
    </row>
    <row r="460" spans="1:25" hidden="1" x14ac:dyDescent="0.3">
      <c r="A460">
        <v>515</v>
      </c>
      <c r="B460">
        <v>22</v>
      </c>
      <c r="C460" s="1">
        <v>41214</v>
      </c>
      <c r="D460" t="s">
        <v>34</v>
      </c>
      <c r="E460" t="s">
        <v>31</v>
      </c>
      <c r="F460">
        <v>6</v>
      </c>
      <c r="G460" t="s">
        <v>36</v>
      </c>
      <c r="H460" t="s">
        <v>18</v>
      </c>
      <c r="I460" t="s">
        <v>19</v>
      </c>
      <c r="J460" t="s">
        <v>32</v>
      </c>
      <c r="K460">
        <v>56</v>
      </c>
      <c r="L460">
        <v>70</v>
      </c>
      <c r="M460">
        <v>16</v>
      </c>
      <c r="N460">
        <v>40</v>
      </c>
      <c r="O460">
        <v>20</v>
      </c>
      <c r="P460">
        <v>18</v>
      </c>
      <c r="Q460" t="str">
        <f t="shared" si="7"/>
        <v>Regular</v>
      </c>
      <c r="R460" t="str">
        <f>IF(Coffee_chain[[#This Row],[Profit]]&lt;0,"Negative",IF(Coffee_chain[[#This Row],[Profit]]=0,"No profit","Positive"))</f>
        <v>Positive</v>
      </c>
      <c r="U460" t="s">
        <v>32</v>
      </c>
      <c r="V460" t="str">
        <f>IF(Coffee_chain[[#This Row],[Profit]]&lt;0,"Negative",IF(Coffee_chain[[#This Row],[Profit]]=0,"No profit","Positive"))</f>
        <v>Positive</v>
      </c>
      <c r="W460" s="7">
        <v>515</v>
      </c>
      <c r="X460" t="s">
        <v>36</v>
      </c>
      <c r="Y460" s="9" t="s">
        <v>18</v>
      </c>
    </row>
    <row r="461" spans="1:25" hidden="1" x14ac:dyDescent="0.3">
      <c r="A461">
        <v>515</v>
      </c>
      <c r="B461">
        <v>31</v>
      </c>
      <c r="C461" s="1">
        <v>41548</v>
      </c>
      <c r="D461" t="s">
        <v>34</v>
      </c>
      <c r="E461" t="s">
        <v>31</v>
      </c>
      <c r="F461">
        <v>9</v>
      </c>
      <c r="G461" t="s">
        <v>36</v>
      </c>
      <c r="H461" t="s">
        <v>18</v>
      </c>
      <c r="I461" t="s">
        <v>22</v>
      </c>
      <c r="J461" t="s">
        <v>23</v>
      </c>
      <c r="K461">
        <v>72</v>
      </c>
      <c r="L461">
        <v>60</v>
      </c>
      <c r="M461">
        <v>10</v>
      </c>
      <c r="N461">
        <v>30</v>
      </c>
      <c r="O461">
        <v>20</v>
      </c>
      <c r="P461">
        <v>30</v>
      </c>
      <c r="Q461" t="str">
        <f t="shared" si="7"/>
        <v>Regular</v>
      </c>
      <c r="R461" t="str">
        <f>IF(Coffee_chain[[#This Row],[Profit]]&lt;0,"Negative",IF(Coffee_chain[[#This Row],[Profit]]=0,"No profit","Positive"))</f>
        <v>Positive</v>
      </c>
      <c r="U461" t="s">
        <v>23</v>
      </c>
      <c r="V461" t="str">
        <f>IF(Coffee_chain[[#This Row],[Profit]]&lt;0,"Negative",IF(Coffee_chain[[#This Row],[Profit]]=0,"No profit","Positive"))</f>
        <v>Positive</v>
      </c>
      <c r="W461" s="6">
        <v>515</v>
      </c>
      <c r="X461" t="s">
        <v>36</v>
      </c>
      <c r="Y461" s="10" t="s">
        <v>18</v>
      </c>
    </row>
    <row r="462" spans="1:25" hidden="1" x14ac:dyDescent="0.3">
      <c r="A462">
        <v>515</v>
      </c>
      <c r="B462">
        <v>31</v>
      </c>
      <c r="C462" s="1">
        <v>41183</v>
      </c>
      <c r="D462" t="s">
        <v>34</v>
      </c>
      <c r="E462" t="s">
        <v>31</v>
      </c>
      <c r="F462">
        <v>9</v>
      </c>
      <c r="G462" t="s">
        <v>36</v>
      </c>
      <c r="H462" t="s">
        <v>18</v>
      </c>
      <c r="I462" t="s">
        <v>22</v>
      </c>
      <c r="J462" t="s">
        <v>23</v>
      </c>
      <c r="K462">
        <v>68</v>
      </c>
      <c r="L462">
        <v>60</v>
      </c>
      <c r="M462">
        <v>7</v>
      </c>
      <c r="N462">
        <v>30</v>
      </c>
      <c r="O462">
        <v>20</v>
      </c>
      <c r="P462">
        <v>30</v>
      </c>
      <c r="Q462" t="str">
        <f t="shared" si="7"/>
        <v>Regular</v>
      </c>
      <c r="R462" t="str">
        <f>IF(Coffee_chain[[#This Row],[Profit]]&lt;0,"Negative",IF(Coffee_chain[[#This Row],[Profit]]=0,"No profit","Positive"))</f>
        <v>Positive</v>
      </c>
      <c r="U462" t="s">
        <v>23</v>
      </c>
      <c r="V462" t="str">
        <f>IF(Coffee_chain[[#This Row],[Profit]]&lt;0,"Negative",IF(Coffee_chain[[#This Row],[Profit]]=0,"No profit","Positive"))</f>
        <v>Positive</v>
      </c>
      <c r="W462" s="7">
        <v>515</v>
      </c>
      <c r="X462" t="s">
        <v>36</v>
      </c>
      <c r="Y462" s="9" t="s">
        <v>18</v>
      </c>
    </row>
    <row r="463" spans="1:25" hidden="1" x14ac:dyDescent="0.3">
      <c r="A463">
        <v>515</v>
      </c>
      <c r="B463">
        <v>29</v>
      </c>
      <c r="C463" s="1">
        <v>41579</v>
      </c>
      <c r="D463" t="s">
        <v>34</v>
      </c>
      <c r="E463" t="s">
        <v>31</v>
      </c>
      <c r="F463">
        <v>8</v>
      </c>
      <c r="G463" t="s">
        <v>36</v>
      </c>
      <c r="H463" t="s">
        <v>18</v>
      </c>
      <c r="I463" t="s">
        <v>22</v>
      </c>
      <c r="J463" t="s">
        <v>23</v>
      </c>
      <c r="K463">
        <v>68</v>
      </c>
      <c r="L463">
        <v>60</v>
      </c>
      <c r="M463">
        <v>7</v>
      </c>
      <c r="N463">
        <v>20</v>
      </c>
      <c r="O463">
        <v>20</v>
      </c>
      <c r="P463">
        <v>30</v>
      </c>
      <c r="Q463" t="str">
        <f t="shared" si="7"/>
        <v>Regular</v>
      </c>
      <c r="R463" t="str">
        <f>IF(Coffee_chain[[#This Row],[Profit]]&lt;0,"Negative",IF(Coffee_chain[[#This Row],[Profit]]=0,"No profit","Positive"))</f>
        <v>Positive</v>
      </c>
      <c r="U463" t="s">
        <v>23</v>
      </c>
      <c r="V463" t="str">
        <f>IF(Coffee_chain[[#This Row],[Profit]]&lt;0,"Negative",IF(Coffee_chain[[#This Row],[Profit]]=0,"No profit","Positive"))</f>
        <v>Positive</v>
      </c>
      <c r="W463" s="6">
        <v>515</v>
      </c>
      <c r="X463" t="s">
        <v>36</v>
      </c>
      <c r="Y463" s="10" t="s">
        <v>18</v>
      </c>
    </row>
    <row r="464" spans="1:25" hidden="1" x14ac:dyDescent="0.3">
      <c r="A464">
        <v>516</v>
      </c>
      <c r="B464">
        <v>81</v>
      </c>
      <c r="C464" s="1">
        <v>41579</v>
      </c>
      <c r="D464" t="s">
        <v>16</v>
      </c>
      <c r="E464" t="s">
        <v>17</v>
      </c>
      <c r="F464">
        <v>22</v>
      </c>
      <c r="G464" t="s">
        <v>21</v>
      </c>
      <c r="H464" t="s">
        <v>25</v>
      </c>
      <c r="I464" t="s">
        <v>37</v>
      </c>
      <c r="J464" t="s">
        <v>38</v>
      </c>
      <c r="K464">
        <v>211</v>
      </c>
      <c r="L464">
        <v>200</v>
      </c>
      <c r="M464">
        <v>125</v>
      </c>
      <c r="N464">
        <v>90</v>
      </c>
      <c r="O464">
        <v>80</v>
      </c>
      <c r="P464">
        <v>33</v>
      </c>
      <c r="Q464" t="str">
        <f t="shared" si="7"/>
        <v>Regular</v>
      </c>
      <c r="R464" t="str">
        <f>IF(Coffee_chain[[#This Row],[Profit]]&lt;0,"Negative",IF(Coffee_chain[[#This Row],[Profit]]=0,"No profit","Positive"))</f>
        <v>Positive</v>
      </c>
      <c r="U464" t="s">
        <v>38</v>
      </c>
      <c r="V464" t="str">
        <f>IF(Coffee_chain[[#This Row],[Profit]]&lt;0,"Negative",IF(Coffee_chain[[#This Row],[Profit]]=0,"No profit","Positive"))</f>
        <v>Positive</v>
      </c>
      <c r="W464" s="7">
        <v>516</v>
      </c>
      <c r="X464" t="s">
        <v>21</v>
      </c>
      <c r="Y464" s="9" t="s">
        <v>25</v>
      </c>
    </row>
    <row r="465" spans="1:25" hidden="1" x14ac:dyDescent="0.3">
      <c r="A465">
        <v>516</v>
      </c>
      <c r="B465">
        <v>108</v>
      </c>
      <c r="C465" s="1">
        <v>41183</v>
      </c>
      <c r="D465" t="s">
        <v>16</v>
      </c>
      <c r="E465" t="s">
        <v>17</v>
      </c>
      <c r="F465">
        <v>30</v>
      </c>
      <c r="G465" t="s">
        <v>21</v>
      </c>
      <c r="H465" t="s">
        <v>25</v>
      </c>
      <c r="I465" t="s">
        <v>37</v>
      </c>
      <c r="J465" t="s">
        <v>38</v>
      </c>
      <c r="K465">
        <v>265</v>
      </c>
      <c r="L465">
        <v>280</v>
      </c>
      <c r="M465">
        <v>115</v>
      </c>
      <c r="N465">
        <v>140</v>
      </c>
      <c r="O465">
        <v>110</v>
      </c>
      <c r="P465">
        <v>42</v>
      </c>
      <c r="Q465" t="str">
        <f t="shared" si="7"/>
        <v>Regular</v>
      </c>
      <c r="R465" t="str">
        <f>IF(Coffee_chain[[#This Row],[Profit]]&lt;0,"Negative",IF(Coffee_chain[[#This Row],[Profit]]=0,"No profit","Positive"))</f>
        <v>Positive</v>
      </c>
      <c r="U465" t="s">
        <v>38</v>
      </c>
      <c r="V465" t="str">
        <f>IF(Coffee_chain[[#This Row],[Profit]]&lt;0,"Negative",IF(Coffee_chain[[#This Row],[Profit]]=0,"No profit","Positive"))</f>
        <v>Positive</v>
      </c>
      <c r="W465" s="6">
        <v>516</v>
      </c>
      <c r="X465" t="s">
        <v>21</v>
      </c>
      <c r="Y465" s="10" t="s">
        <v>25</v>
      </c>
    </row>
    <row r="466" spans="1:25" hidden="1" x14ac:dyDescent="0.3">
      <c r="A466">
        <v>518</v>
      </c>
      <c r="B466">
        <v>250</v>
      </c>
      <c r="C466" s="1">
        <v>41609</v>
      </c>
      <c r="D466" t="s">
        <v>16</v>
      </c>
      <c r="E466" t="s">
        <v>17</v>
      </c>
      <c r="F466">
        <v>70</v>
      </c>
      <c r="G466" t="s">
        <v>21</v>
      </c>
      <c r="H466" t="s">
        <v>18</v>
      </c>
      <c r="I466" t="s">
        <v>19</v>
      </c>
      <c r="J466" t="s">
        <v>20</v>
      </c>
      <c r="K466">
        <v>700</v>
      </c>
      <c r="L466">
        <v>640</v>
      </c>
      <c r="M466">
        <v>463</v>
      </c>
      <c r="N466">
        <v>320</v>
      </c>
      <c r="O466">
        <v>240</v>
      </c>
      <c r="P466">
        <v>95</v>
      </c>
      <c r="Q466" t="str">
        <f t="shared" si="7"/>
        <v>Regular</v>
      </c>
      <c r="R466" t="str">
        <f>IF(Coffee_chain[[#This Row],[Profit]]&lt;0,"Negative",IF(Coffee_chain[[#This Row],[Profit]]=0,"No profit","Positive"))</f>
        <v>Positive</v>
      </c>
      <c r="U466" t="s">
        <v>20</v>
      </c>
      <c r="V466" t="str">
        <f>IF(Coffee_chain[[#This Row],[Profit]]&lt;0,"Negative",IF(Coffee_chain[[#This Row],[Profit]]=0,"No profit","Positive"))</f>
        <v>Positive</v>
      </c>
      <c r="W466" s="7">
        <v>518</v>
      </c>
      <c r="X466" t="s">
        <v>21</v>
      </c>
      <c r="Y466" s="9" t="s">
        <v>18</v>
      </c>
    </row>
    <row r="467" spans="1:25" hidden="1" x14ac:dyDescent="0.3">
      <c r="A467">
        <v>518</v>
      </c>
      <c r="B467">
        <v>123</v>
      </c>
      <c r="C467" s="1">
        <v>41609</v>
      </c>
      <c r="D467" t="s">
        <v>16</v>
      </c>
      <c r="E467" t="s">
        <v>17</v>
      </c>
      <c r="F467">
        <v>34</v>
      </c>
      <c r="G467" t="s">
        <v>21</v>
      </c>
      <c r="H467" t="s">
        <v>25</v>
      </c>
      <c r="I467" t="s">
        <v>37</v>
      </c>
      <c r="J467" t="s">
        <v>40</v>
      </c>
      <c r="K467">
        <v>322</v>
      </c>
      <c r="L467">
        <v>310</v>
      </c>
      <c r="M467">
        <v>197</v>
      </c>
      <c r="N467">
        <v>150</v>
      </c>
      <c r="O467">
        <v>120</v>
      </c>
      <c r="P467">
        <v>46</v>
      </c>
      <c r="Q467" t="str">
        <f t="shared" si="7"/>
        <v>Regular</v>
      </c>
      <c r="R467" t="str">
        <f>IF(Coffee_chain[[#This Row],[Profit]]&lt;0,"Negative",IF(Coffee_chain[[#This Row],[Profit]]=0,"No profit","Positive"))</f>
        <v>Positive</v>
      </c>
      <c r="U467" t="s">
        <v>40</v>
      </c>
      <c r="V467" t="str">
        <f>IF(Coffee_chain[[#This Row],[Profit]]&lt;0,"Negative",IF(Coffee_chain[[#This Row],[Profit]]=0,"No profit","Positive"))</f>
        <v>Positive</v>
      </c>
      <c r="W467" s="6">
        <v>518</v>
      </c>
      <c r="X467" t="s">
        <v>21</v>
      </c>
      <c r="Y467" s="10" t="s">
        <v>25</v>
      </c>
    </row>
    <row r="468" spans="1:25" hidden="1" x14ac:dyDescent="0.3">
      <c r="A468">
        <v>518</v>
      </c>
      <c r="B468">
        <v>81</v>
      </c>
      <c r="C468" s="1">
        <v>41214</v>
      </c>
      <c r="D468" t="s">
        <v>16</v>
      </c>
      <c r="E468" t="s">
        <v>17</v>
      </c>
      <c r="F468">
        <v>22</v>
      </c>
      <c r="G468" t="s">
        <v>21</v>
      </c>
      <c r="H468" t="s">
        <v>25</v>
      </c>
      <c r="I468" t="s">
        <v>37</v>
      </c>
      <c r="J468" t="s">
        <v>38</v>
      </c>
      <c r="K468">
        <v>198</v>
      </c>
      <c r="L468">
        <v>200</v>
      </c>
      <c r="M468">
        <v>84</v>
      </c>
      <c r="N468">
        <v>90</v>
      </c>
      <c r="O468">
        <v>80</v>
      </c>
      <c r="P468">
        <v>33</v>
      </c>
      <c r="Q468" t="str">
        <f t="shared" si="7"/>
        <v>Regular</v>
      </c>
      <c r="R468" t="str">
        <f>IF(Coffee_chain[[#This Row],[Profit]]&lt;0,"Negative",IF(Coffee_chain[[#This Row],[Profit]]=0,"No profit","Positive"))</f>
        <v>Positive</v>
      </c>
      <c r="U468" t="s">
        <v>38</v>
      </c>
      <c r="V468" t="str">
        <f>IF(Coffee_chain[[#This Row],[Profit]]&lt;0,"Negative",IF(Coffee_chain[[#This Row],[Profit]]=0,"No profit","Positive"))</f>
        <v>Positive</v>
      </c>
      <c r="W468" s="7">
        <v>518</v>
      </c>
      <c r="X468" t="s">
        <v>21</v>
      </c>
      <c r="Y468" s="9" t="s">
        <v>25</v>
      </c>
    </row>
    <row r="469" spans="1:25" hidden="1" x14ac:dyDescent="0.3">
      <c r="A469">
        <v>518</v>
      </c>
      <c r="B469">
        <v>76</v>
      </c>
      <c r="C469" s="1">
        <v>41183</v>
      </c>
      <c r="D469" t="s">
        <v>16</v>
      </c>
      <c r="E469" t="s">
        <v>17</v>
      </c>
      <c r="F469">
        <v>21</v>
      </c>
      <c r="G469" t="s">
        <v>21</v>
      </c>
      <c r="H469" t="s">
        <v>25</v>
      </c>
      <c r="I469" t="s">
        <v>37</v>
      </c>
      <c r="J469" t="s">
        <v>53</v>
      </c>
      <c r="K469">
        <v>187</v>
      </c>
      <c r="L469">
        <v>200</v>
      </c>
      <c r="M469">
        <v>78</v>
      </c>
      <c r="N469">
        <v>100</v>
      </c>
      <c r="O469">
        <v>80</v>
      </c>
      <c r="P469">
        <v>33</v>
      </c>
      <c r="Q469" t="str">
        <f t="shared" si="7"/>
        <v>Regular</v>
      </c>
      <c r="R469" t="str">
        <f>IF(Coffee_chain[[#This Row],[Profit]]&lt;0,"Negative",IF(Coffee_chain[[#This Row],[Profit]]=0,"No profit","Positive"))</f>
        <v>Positive</v>
      </c>
      <c r="U469" t="s">
        <v>53</v>
      </c>
      <c r="V469" t="str">
        <f>IF(Coffee_chain[[#This Row],[Profit]]&lt;0,"Negative",IF(Coffee_chain[[#This Row],[Profit]]=0,"No profit","Positive"))</f>
        <v>Positive</v>
      </c>
      <c r="W469" s="6">
        <v>518</v>
      </c>
      <c r="X469" t="s">
        <v>21</v>
      </c>
      <c r="Y469" s="10" t="s">
        <v>25</v>
      </c>
    </row>
    <row r="470" spans="1:25" hidden="1" x14ac:dyDescent="0.3">
      <c r="A470">
        <v>518</v>
      </c>
      <c r="B470">
        <v>54</v>
      </c>
      <c r="C470" s="1">
        <v>41244</v>
      </c>
      <c r="D470" t="s">
        <v>16</v>
      </c>
      <c r="E470" t="s">
        <v>17</v>
      </c>
      <c r="F470">
        <v>15</v>
      </c>
      <c r="G470" t="s">
        <v>21</v>
      </c>
      <c r="H470" t="s">
        <v>25</v>
      </c>
      <c r="I470" t="s">
        <v>37</v>
      </c>
      <c r="J470" t="s">
        <v>53</v>
      </c>
      <c r="K470">
        <v>133</v>
      </c>
      <c r="L470">
        <v>130</v>
      </c>
      <c r="M470">
        <v>52</v>
      </c>
      <c r="N470">
        <v>60</v>
      </c>
      <c r="O470">
        <v>50</v>
      </c>
      <c r="P470">
        <v>27</v>
      </c>
      <c r="Q470" t="str">
        <f t="shared" si="7"/>
        <v>Regular</v>
      </c>
      <c r="R470" t="str">
        <f>IF(Coffee_chain[[#This Row],[Profit]]&lt;0,"Negative",IF(Coffee_chain[[#This Row],[Profit]]=0,"No profit","Positive"))</f>
        <v>Positive</v>
      </c>
      <c r="U470" t="s">
        <v>53</v>
      </c>
      <c r="V470" t="str">
        <f>IF(Coffee_chain[[#This Row],[Profit]]&lt;0,"Negative",IF(Coffee_chain[[#This Row],[Profit]]=0,"No profit","Positive"))</f>
        <v>Positive</v>
      </c>
      <c r="W470" s="7">
        <v>518</v>
      </c>
      <c r="X470" t="s">
        <v>21</v>
      </c>
      <c r="Y470" s="9" t="s">
        <v>25</v>
      </c>
    </row>
    <row r="471" spans="1:25" x14ac:dyDescent="0.3">
      <c r="A471">
        <v>518</v>
      </c>
      <c r="B471">
        <v>225</v>
      </c>
      <c r="C471" s="1">
        <v>41579</v>
      </c>
      <c r="D471" t="s">
        <v>16</v>
      </c>
      <c r="E471" t="s">
        <v>17</v>
      </c>
      <c r="F471">
        <v>69</v>
      </c>
      <c r="G471" t="s">
        <v>21</v>
      </c>
      <c r="H471" t="s">
        <v>25</v>
      </c>
      <c r="I471" t="s">
        <v>26</v>
      </c>
      <c r="J471" t="s">
        <v>50</v>
      </c>
      <c r="K471">
        <v>171</v>
      </c>
      <c r="L471">
        <v>110</v>
      </c>
      <c r="M471">
        <v>-232</v>
      </c>
      <c r="N471">
        <v>-120</v>
      </c>
      <c r="O471">
        <v>160</v>
      </c>
      <c r="P471">
        <v>91</v>
      </c>
      <c r="Q471" t="str">
        <f t="shared" si="7"/>
        <v>Decaf</v>
      </c>
      <c r="R471" t="str">
        <f>IF(Coffee_chain[[#This Row],[Profit]]&lt;0,"Negative",IF(Coffee_chain[[#This Row],[Profit]]=0,"No profit","Positive"))</f>
        <v>Negative</v>
      </c>
      <c r="U471" t="s">
        <v>50</v>
      </c>
      <c r="V471" t="str">
        <f>IF(Coffee_chain[[#This Row],[Profit]]&lt;0,"Negative",IF(Coffee_chain[[#This Row],[Profit]]=0,"No profit","Positive"))</f>
        <v>Negative</v>
      </c>
      <c r="W471" s="6">
        <v>518</v>
      </c>
      <c r="X471" t="s">
        <v>21</v>
      </c>
      <c r="Y471" s="10" t="s">
        <v>25</v>
      </c>
    </row>
    <row r="472" spans="1:25" hidden="1" x14ac:dyDescent="0.3">
      <c r="A472">
        <v>530</v>
      </c>
      <c r="B472">
        <v>279</v>
      </c>
      <c r="C472" s="1">
        <v>41609</v>
      </c>
      <c r="D472" t="s">
        <v>16</v>
      </c>
      <c r="E472" t="s">
        <v>28</v>
      </c>
      <c r="F472">
        <v>97</v>
      </c>
      <c r="G472" t="s">
        <v>29</v>
      </c>
      <c r="H472" t="s">
        <v>18</v>
      </c>
      <c r="I472" t="s">
        <v>22</v>
      </c>
      <c r="J472" t="s">
        <v>23</v>
      </c>
      <c r="K472">
        <v>745</v>
      </c>
      <c r="L472">
        <v>830</v>
      </c>
      <c r="M472">
        <v>402</v>
      </c>
      <c r="N472">
        <v>350</v>
      </c>
      <c r="O472">
        <v>330</v>
      </c>
      <c r="P472">
        <v>149</v>
      </c>
      <c r="Q472" t="str">
        <f t="shared" si="7"/>
        <v>Regular</v>
      </c>
      <c r="R472" t="str">
        <f>IF(Coffee_chain[[#This Row],[Profit]]&lt;0,"Negative",IF(Coffee_chain[[#This Row],[Profit]]=0,"No profit","Positive"))</f>
        <v>Positive</v>
      </c>
      <c r="U472" t="s">
        <v>23</v>
      </c>
      <c r="V472" t="str">
        <f>IF(Coffee_chain[[#This Row],[Profit]]&lt;0,"Negative",IF(Coffee_chain[[#This Row],[Profit]]=0,"No profit","Positive"))</f>
        <v>Positive</v>
      </c>
      <c r="W472" s="7">
        <v>530</v>
      </c>
      <c r="X472" t="s">
        <v>29</v>
      </c>
      <c r="Y472" s="9" t="s">
        <v>18</v>
      </c>
    </row>
    <row r="473" spans="1:25" hidden="1" x14ac:dyDescent="0.3">
      <c r="A473">
        <v>530</v>
      </c>
      <c r="B473">
        <v>135</v>
      </c>
      <c r="C473" s="1">
        <v>41609</v>
      </c>
      <c r="D473" t="s">
        <v>16</v>
      </c>
      <c r="E473" t="s">
        <v>28</v>
      </c>
      <c r="F473">
        <v>122</v>
      </c>
      <c r="G473" t="s">
        <v>29</v>
      </c>
      <c r="H473" t="s">
        <v>18</v>
      </c>
      <c r="I473" t="s">
        <v>19</v>
      </c>
      <c r="J473" t="s">
        <v>32</v>
      </c>
      <c r="K473">
        <v>343</v>
      </c>
      <c r="L473">
        <v>310</v>
      </c>
      <c r="M473">
        <v>46</v>
      </c>
      <c r="N473">
        <v>40</v>
      </c>
      <c r="O473">
        <v>130</v>
      </c>
      <c r="P473">
        <v>156</v>
      </c>
      <c r="Q473" t="str">
        <f t="shared" si="7"/>
        <v>Regular</v>
      </c>
      <c r="R473" t="str">
        <f>IF(Coffee_chain[[#This Row],[Profit]]&lt;0,"Negative",IF(Coffee_chain[[#This Row],[Profit]]=0,"No profit","Positive"))</f>
        <v>Positive</v>
      </c>
      <c r="U473" t="s">
        <v>32</v>
      </c>
      <c r="V473" t="str">
        <f>IF(Coffee_chain[[#This Row],[Profit]]&lt;0,"Negative",IF(Coffee_chain[[#This Row],[Profit]]=0,"No profit","Positive"))</f>
        <v>Positive</v>
      </c>
      <c r="W473" s="6">
        <v>530</v>
      </c>
      <c r="X473" t="s">
        <v>29</v>
      </c>
      <c r="Y473" s="10" t="s">
        <v>18</v>
      </c>
    </row>
    <row r="474" spans="1:25" hidden="1" x14ac:dyDescent="0.3">
      <c r="A474">
        <v>530</v>
      </c>
      <c r="B474">
        <v>39</v>
      </c>
      <c r="C474" s="1">
        <v>41548</v>
      </c>
      <c r="D474" t="s">
        <v>16</v>
      </c>
      <c r="E474" t="s">
        <v>28</v>
      </c>
      <c r="F474">
        <v>12</v>
      </c>
      <c r="G474" t="s">
        <v>29</v>
      </c>
      <c r="H474" t="s">
        <v>25</v>
      </c>
      <c r="I474" t="s">
        <v>26</v>
      </c>
      <c r="J474" t="s">
        <v>50</v>
      </c>
      <c r="K474">
        <v>96</v>
      </c>
      <c r="L474">
        <v>60</v>
      </c>
      <c r="M474">
        <v>39</v>
      </c>
      <c r="N474">
        <v>40</v>
      </c>
      <c r="O474">
        <v>20</v>
      </c>
      <c r="P474">
        <v>25</v>
      </c>
      <c r="Q474" t="str">
        <f t="shared" si="7"/>
        <v>Decaf</v>
      </c>
      <c r="R474" t="str">
        <f>IF(Coffee_chain[[#This Row],[Profit]]&lt;0,"Negative",IF(Coffee_chain[[#This Row],[Profit]]=0,"No profit","Positive"))</f>
        <v>Positive</v>
      </c>
      <c r="U474" t="s">
        <v>50</v>
      </c>
      <c r="V474" t="str">
        <f>IF(Coffee_chain[[#This Row],[Profit]]&lt;0,"Negative",IF(Coffee_chain[[#This Row],[Profit]]=0,"No profit","Positive"))</f>
        <v>Positive</v>
      </c>
      <c r="W474" s="7">
        <v>530</v>
      </c>
      <c r="X474" t="s">
        <v>29</v>
      </c>
      <c r="Y474" s="9" t="s">
        <v>25</v>
      </c>
    </row>
    <row r="475" spans="1:25" hidden="1" x14ac:dyDescent="0.3">
      <c r="A475">
        <v>530</v>
      </c>
      <c r="B475">
        <v>135</v>
      </c>
      <c r="C475" s="1">
        <v>41244</v>
      </c>
      <c r="D475" t="s">
        <v>16</v>
      </c>
      <c r="E475" t="s">
        <v>28</v>
      </c>
      <c r="F475">
        <v>122</v>
      </c>
      <c r="G475" t="s">
        <v>29</v>
      </c>
      <c r="H475" t="s">
        <v>18</v>
      </c>
      <c r="I475" t="s">
        <v>19</v>
      </c>
      <c r="J475" t="s">
        <v>32</v>
      </c>
      <c r="K475">
        <v>322</v>
      </c>
      <c r="L475">
        <v>310</v>
      </c>
      <c r="M475">
        <v>31</v>
      </c>
      <c r="N475">
        <v>40</v>
      </c>
      <c r="O475">
        <v>130</v>
      </c>
      <c r="P475">
        <v>156</v>
      </c>
      <c r="Q475" t="str">
        <f t="shared" si="7"/>
        <v>Regular</v>
      </c>
      <c r="R475" t="str">
        <f>IF(Coffee_chain[[#This Row],[Profit]]&lt;0,"Negative",IF(Coffee_chain[[#This Row],[Profit]]=0,"No profit","Positive"))</f>
        <v>Positive</v>
      </c>
      <c r="U475" t="s">
        <v>32</v>
      </c>
      <c r="V475" t="str">
        <f>IF(Coffee_chain[[#This Row],[Profit]]&lt;0,"Negative",IF(Coffee_chain[[#This Row],[Profit]]=0,"No profit","Positive"))</f>
        <v>Positive</v>
      </c>
      <c r="W475" s="6">
        <v>530</v>
      </c>
      <c r="X475" t="s">
        <v>29</v>
      </c>
      <c r="Y475" s="10" t="s">
        <v>18</v>
      </c>
    </row>
    <row r="476" spans="1:25" hidden="1" x14ac:dyDescent="0.3">
      <c r="A476">
        <v>541</v>
      </c>
      <c r="B476">
        <v>91</v>
      </c>
      <c r="C476" s="1">
        <v>41548</v>
      </c>
      <c r="D476" t="s">
        <v>34</v>
      </c>
      <c r="E476" t="s">
        <v>28</v>
      </c>
      <c r="F476">
        <v>28</v>
      </c>
      <c r="G476" t="s">
        <v>54</v>
      </c>
      <c r="H476" t="s">
        <v>25</v>
      </c>
      <c r="I476" t="s">
        <v>37</v>
      </c>
      <c r="J476" t="s">
        <v>53</v>
      </c>
      <c r="K476">
        <v>232</v>
      </c>
      <c r="L476">
        <v>100</v>
      </c>
      <c r="M476">
        <v>113</v>
      </c>
      <c r="N476">
        <v>50</v>
      </c>
      <c r="O476">
        <v>40</v>
      </c>
      <c r="P476">
        <v>51</v>
      </c>
      <c r="Q476" t="str">
        <f t="shared" si="7"/>
        <v>Regular</v>
      </c>
      <c r="R476" t="str">
        <f>IF(Coffee_chain[[#This Row],[Profit]]&lt;0,"Negative",IF(Coffee_chain[[#This Row],[Profit]]=0,"No profit","Positive"))</f>
        <v>Positive</v>
      </c>
      <c r="U476" t="s">
        <v>53</v>
      </c>
      <c r="V476" t="str">
        <f>IF(Coffee_chain[[#This Row],[Profit]]&lt;0,"Negative",IF(Coffee_chain[[#This Row],[Profit]]=0,"No profit","Positive"))</f>
        <v>Positive</v>
      </c>
      <c r="W476" s="7">
        <v>541</v>
      </c>
      <c r="X476" t="s">
        <v>54</v>
      </c>
      <c r="Y476" s="9" t="s">
        <v>25</v>
      </c>
    </row>
    <row r="477" spans="1:25" hidden="1" x14ac:dyDescent="0.3">
      <c r="A477">
        <v>541</v>
      </c>
      <c r="B477">
        <v>90</v>
      </c>
      <c r="C477" s="1">
        <v>41548</v>
      </c>
      <c r="D477" t="s">
        <v>34</v>
      </c>
      <c r="E477" t="s">
        <v>28</v>
      </c>
      <c r="F477">
        <v>29</v>
      </c>
      <c r="G477" t="s">
        <v>54</v>
      </c>
      <c r="H477" t="s">
        <v>25</v>
      </c>
      <c r="I477" t="s">
        <v>26</v>
      </c>
      <c r="J477" t="s">
        <v>27</v>
      </c>
      <c r="K477">
        <v>218</v>
      </c>
      <c r="L477">
        <v>160</v>
      </c>
      <c r="M477">
        <v>108</v>
      </c>
      <c r="N477">
        <v>90</v>
      </c>
      <c r="O477">
        <v>60</v>
      </c>
      <c r="P477">
        <v>42</v>
      </c>
      <c r="Q477" t="str">
        <f t="shared" si="7"/>
        <v>Decaf</v>
      </c>
      <c r="R477" t="str">
        <f>IF(Coffee_chain[[#This Row],[Profit]]&lt;0,"Negative",IF(Coffee_chain[[#This Row],[Profit]]=0,"No profit","Positive"))</f>
        <v>Positive</v>
      </c>
      <c r="U477" t="s">
        <v>27</v>
      </c>
      <c r="V477" t="str">
        <f>IF(Coffee_chain[[#This Row],[Profit]]&lt;0,"Negative",IF(Coffee_chain[[#This Row],[Profit]]=0,"No profit","Positive"))</f>
        <v>Positive</v>
      </c>
      <c r="W477" s="6">
        <v>541</v>
      </c>
      <c r="X477" t="s">
        <v>54</v>
      </c>
      <c r="Y477" s="10" t="s">
        <v>25</v>
      </c>
    </row>
    <row r="478" spans="1:25" hidden="1" x14ac:dyDescent="0.3">
      <c r="A478">
        <v>541</v>
      </c>
      <c r="B478">
        <v>88</v>
      </c>
      <c r="C478" s="1">
        <v>41579</v>
      </c>
      <c r="D478" t="s">
        <v>34</v>
      </c>
      <c r="E478" t="s">
        <v>28</v>
      </c>
      <c r="F478">
        <v>29</v>
      </c>
      <c r="G478" t="s">
        <v>54</v>
      </c>
      <c r="H478" t="s">
        <v>25</v>
      </c>
      <c r="I478" t="s">
        <v>26</v>
      </c>
      <c r="J478" t="s">
        <v>27</v>
      </c>
      <c r="K478">
        <v>213</v>
      </c>
      <c r="L478">
        <v>180</v>
      </c>
      <c r="M478">
        <v>104</v>
      </c>
      <c r="N478">
        <v>70</v>
      </c>
      <c r="O478">
        <v>80</v>
      </c>
      <c r="P478">
        <v>42</v>
      </c>
      <c r="Q478" t="str">
        <f t="shared" si="7"/>
        <v>Decaf</v>
      </c>
      <c r="R478" t="str">
        <f>IF(Coffee_chain[[#This Row],[Profit]]&lt;0,"Negative",IF(Coffee_chain[[#This Row],[Profit]]=0,"No profit","Positive"))</f>
        <v>Positive</v>
      </c>
      <c r="U478" t="s">
        <v>27</v>
      </c>
      <c r="V478" t="str">
        <f>IF(Coffee_chain[[#This Row],[Profit]]&lt;0,"Negative",IF(Coffee_chain[[#This Row],[Profit]]=0,"No profit","Positive"))</f>
        <v>Positive</v>
      </c>
      <c r="W478" s="7">
        <v>541</v>
      </c>
      <c r="X478" t="s">
        <v>54</v>
      </c>
      <c r="Y478" s="9" t="s">
        <v>25</v>
      </c>
    </row>
    <row r="479" spans="1:25" hidden="1" x14ac:dyDescent="0.3">
      <c r="A479">
        <v>541</v>
      </c>
      <c r="B479">
        <v>81</v>
      </c>
      <c r="C479" s="1">
        <v>41244</v>
      </c>
      <c r="D479" t="s">
        <v>34</v>
      </c>
      <c r="E479" t="s">
        <v>28</v>
      </c>
      <c r="F479">
        <v>26</v>
      </c>
      <c r="G479" t="s">
        <v>54</v>
      </c>
      <c r="H479" t="s">
        <v>25</v>
      </c>
      <c r="I479" t="s">
        <v>26</v>
      </c>
      <c r="J479" t="s">
        <v>27</v>
      </c>
      <c r="K479">
        <v>185</v>
      </c>
      <c r="L479">
        <v>170</v>
      </c>
      <c r="M479">
        <v>66</v>
      </c>
      <c r="N479">
        <v>70</v>
      </c>
      <c r="O479">
        <v>70</v>
      </c>
      <c r="P479">
        <v>38</v>
      </c>
      <c r="Q479" t="str">
        <f t="shared" si="7"/>
        <v>Decaf</v>
      </c>
      <c r="R479" t="str">
        <f>IF(Coffee_chain[[#This Row],[Profit]]&lt;0,"Negative",IF(Coffee_chain[[#This Row],[Profit]]=0,"No profit","Positive"))</f>
        <v>Positive</v>
      </c>
      <c r="U479" t="s">
        <v>27</v>
      </c>
      <c r="V479" t="str">
        <f>IF(Coffee_chain[[#This Row],[Profit]]&lt;0,"Negative",IF(Coffee_chain[[#This Row],[Profit]]=0,"No profit","Positive"))</f>
        <v>Positive</v>
      </c>
      <c r="W479" s="6">
        <v>541</v>
      </c>
      <c r="X479" t="s">
        <v>54</v>
      </c>
      <c r="Y479" s="10" t="s">
        <v>25</v>
      </c>
    </row>
    <row r="480" spans="1:25" hidden="1" x14ac:dyDescent="0.3">
      <c r="A480">
        <v>541</v>
      </c>
      <c r="B480">
        <v>59</v>
      </c>
      <c r="C480" s="1">
        <v>41579</v>
      </c>
      <c r="D480" t="s">
        <v>34</v>
      </c>
      <c r="E480" t="s">
        <v>28</v>
      </c>
      <c r="F480">
        <v>19</v>
      </c>
      <c r="G480" t="s">
        <v>54</v>
      </c>
      <c r="H480" t="s">
        <v>18</v>
      </c>
      <c r="I480" t="s">
        <v>19</v>
      </c>
      <c r="J480" t="s">
        <v>32</v>
      </c>
      <c r="K480">
        <v>147</v>
      </c>
      <c r="L480">
        <v>130</v>
      </c>
      <c r="M480">
        <v>49</v>
      </c>
      <c r="N480">
        <v>50</v>
      </c>
      <c r="O480">
        <v>50</v>
      </c>
      <c r="P480">
        <v>46</v>
      </c>
      <c r="Q480" t="str">
        <f t="shared" si="7"/>
        <v>Regular</v>
      </c>
      <c r="R480" t="str">
        <f>IF(Coffee_chain[[#This Row],[Profit]]&lt;0,"Negative",IF(Coffee_chain[[#This Row],[Profit]]=0,"No profit","Positive"))</f>
        <v>Positive</v>
      </c>
      <c r="U480" t="s">
        <v>32</v>
      </c>
      <c r="V480" t="str">
        <f>IF(Coffee_chain[[#This Row],[Profit]]&lt;0,"Negative",IF(Coffee_chain[[#This Row],[Profit]]=0,"No profit","Positive"))</f>
        <v>Positive</v>
      </c>
      <c r="W480" s="7">
        <v>541</v>
      </c>
      <c r="X480" t="s">
        <v>54</v>
      </c>
      <c r="Y480" s="9" t="s">
        <v>18</v>
      </c>
    </row>
    <row r="481" spans="1:25" hidden="1" x14ac:dyDescent="0.3">
      <c r="A481">
        <v>541</v>
      </c>
      <c r="B481">
        <v>52</v>
      </c>
      <c r="C481" s="1">
        <v>41548</v>
      </c>
      <c r="D481" t="s">
        <v>34</v>
      </c>
      <c r="E481" t="s">
        <v>28</v>
      </c>
      <c r="F481">
        <v>17</v>
      </c>
      <c r="G481" t="s">
        <v>54</v>
      </c>
      <c r="H481" t="s">
        <v>18</v>
      </c>
      <c r="I481" t="s">
        <v>19</v>
      </c>
      <c r="J481" t="s">
        <v>32</v>
      </c>
      <c r="K481">
        <v>131</v>
      </c>
      <c r="L481">
        <v>100</v>
      </c>
      <c r="M481">
        <v>40</v>
      </c>
      <c r="N481">
        <v>60</v>
      </c>
      <c r="O481">
        <v>30</v>
      </c>
      <c r="P481">
        <v>44</v>
      </c>
      <c r="Q481" t="str">
        <f t="shared" si="7"/>
        <v>Regular</v>
      </c>
      <c r="R481" t="str">
        <f>IF(Coffee_chain[[#This Row],[Profit]]&lt;0,"Negative",IF(Coffee_chain[[#This Row],[Profit]]=0,"No profit","Positive"))</f>
        <v>Positive</v>
      </c>
      <c r="U481" t="s">
        <v>32</v>
      </c>
      <c r="V481" t="str">
        <f>IF(Coffee_chain[[#This Row],[Profit]]&lt;0,"Negative",IF(Coffee_chain[[#This Row],[Profit]]=0,"No profit","Positive"))</f>
        <v>Positive</v>
      </c>
      <c r="W481" s="6">
        <v>541</v>
      </c>
      <c r="X481" t="s">
        <v>54</v>
      </c>
      <c r="Y481" s="10" t="s">
        <v>18</v>
      </c>
    </row>
    <row r="482" spans="1:25" hidden="1" x14ac:dyDescent="0.3">
      <c r="A482">
        <v>541</v>
      </c>
      <c r="B482">
        <v>29</v>
      </c>
      <c r="C482" s="1">
        <v>41609</v>
      </c>
      <c r="D482" t="s">
        <v>34</v>
      </c>
      <c r="E482" t="s">
        <v>28</v>
      </c>
      <c r="F482">
        <v>8</v>
      </c>
      <c r="G482" t="s">
        <v>54</v>
      </c>
      <c r="H482" t="s">
        <v>25</v>
      </c>
      <c r="I482" t="s">
        <v>37</v>
      </c>
      <c r="J482" t="s">
        <v>38</v>
      </c>
      <c r="K482">
        <v>78</v>
      </c>
      <c r="L482">
        <v>50</v>
      </c>
      <c r="M482">
        <v>37</v>
      </c>
      <c r="N482">
        <v>30</v>
      </c>
      <c r="O482">
        <v>20</v>
      </c>
      <c r="P482">
        <v>19</v>
      </c>
      <c r="Q482" t="str">
        <f t="shared" si="7"/>
        <v>Regular</v>
      </c>
      <c r="R482" t="str">
        <f>IF(Coffee_chain[[#This Row],[Profit]]&lt;0,"Negative",IF(Coffee_chain[[#This Row],[Profit]]=0,"No profit","Positive"))</f>
        <v>Positive</v>
      </c>
      <c r="U482" t="s">
        <v>38</v>
      </c>
      <c r="V482" t="str">
        <f>IF(Coffee_chain[[#This Row],[Profit]]&lt;0,"Negative",IF(Coffee_chain[[#This Row],[Profit]]=0,"No profit","Positive"))</f>
        <v>Positive</v>
      </c>
      <c r="W482" s="7">
        <v>541</v>
      </c>
      <c r="X482" t="s">
        <v>54</v>
      </c>
      <c r="Y482" s="9" t="s">
        <v>25</v>
      </c>
    </row>
    <row r="483" spans="1:25" hidden="1" x14ac:dyDescent="0.3">
      <c r="A483">
        <v>541</v>
      </c>
      <c r="B483">
        <v>41</v>
      </c>
      <c r="C483" s="1">
        <v>41609</v>
      </c>
      <c r="D483" t="s">
        <v>34</v>
      </c>
      <c r="E483" t="s">
        <v>28</v>
      </c>
      <c r="F483">
        <v>13</v>
      </c>
      <c r="G483" t="s">
        <v>54</v>
      </c>
      <c r="H483" t="s">
        <v>18</v>
      </c>
      <c r="I483" t="s">
        <v>22</v>
      </c>
      <c r="J483" t="s">
        <v>47</v>
      </c>
      <c r="K483">
        <v>108</v>
      </c>
      <c r="L483">
        <v>120</v>
      </c>
      <c r="M483">
        <v>37</v>
      </c>
      <c r="N483">
        <v>50</v>
      </c>
      <c r="O483">
        <v>40</v>
      </c>
      <c r="P483">
        <v>35</v>
      </c>
      <c r="Q483" t="str">
        <f t="shared" si="7"/>
        <v>Decaf</v>
      </c>
      <c r="R483" t="str">
        <f>IF(Coffee_chain[[#This Row],[Profit]]&lt;0,"Negative",IF(Coffee_chain[[#This Row],[Profit]]=0,"No profit","Positive"))</f>
        <v>Positive</v>
      </c>
      <c r="U483" t="s">
        <v>47</v>
      </c>
      <c r="V483" t="str">
        <f>IF(Coffee_chain[[#This Row],[Profit]]&lt;0,"Negative",IF(Coffee_chain[[#This Row],[Profit]]=0,"No profit","Positive"))</f>
        <v>Positive</v>
      </c>
      <c r="W483" s="6">
        <v>541</v>
      </c>
      <c r="X483" t="s">
        <v>54</v>
      </c>
      <c r="Y483" s="10" t="s">
        <v>18</v>
      </c>
    </row>
    <row r="484" spans="1:25" hidden="1" x14ac:dyDescent="0.3">
      <c r="A484">
        <v>541</v>
      </c>
      <c r="B484">
        <v>32</v>
      </c>
      <c r="C484" s="1">
        <v>41214</v>
      </c>
      <c r="D484" t="s">
        <v>34</v>
      </c>
      <c r="E484" t="s">
        <v>28</v>
      </c>
      <c r="F484">
        <v>8</v>
      </c>
      <c r="G484" t="s">
        <v>54</v>
      </c>
      <c r="H484" t="s">
        <v>25</v>
      </c>
      <c r="I484" t="s">
        <v>37</v>
      </c>
      <c r="J484" t="s">
        <v>38</v>
      </c>
      <c r="K484">
        <v>80</v>
      </c>
      <c r="L484">
        <v>50</v>
      </c>
      <c r="M484">
        <v>28</v>
      </c>
      <c r="N484">
        <v>30</v>
      </c>
      <c r="O484">
        <v>20</v>
      </c>
      <c r="P484">
        <v>20</v>
      </c>
      <c r="Q484" t="str">
        <f t="shared" si="7"/>
        <v>Regular</v>
      </c>
      <c r="R484" t="str">
        <f>IF(Coffee_chain[[#This Row],[Profit]]&lt;0,"Negative",IF(Coffee_chain[[#This Row],[Profit]]=0,"No profit","Positive"))</f>
        <v>Positive</v>
      </c>
      <c r="U484" t="s">
        <v>38</v>
      </c>
      <c r="V484" t="str">
        <f>IF(Coffee_chain[[#This Row],[Profit]]&lt;0,"Negative",IF(Coffee_chain[[#This Row],[Profit]]=0,"No profit","Positive"))</f>
        <v>Positive</v>
      </c>
      <c r="W484" s="7">
        <v>541</v>
      </c>
      <c r="X484" t="s">
        <v>54</v>
      </c>
      <c r="Y484" s="9" t="s">
        <v>25</v>
      </c>
    </row>
    <row r="485" spans="1:25" hidden="1" x14ac:dyDescent="0.3">
      <c r="A485">
        <v>541</v>
      </c>
      <c r="B485">
        <v>25</v>
      </c>
      <c r="C485" s="1">
        <v>41579</v>
      </c>
      <c r="D485" t="s">
        <v>34</v>
      </c>
      <c r="E485" t="s">
        <v>28</v>
      </c>
      <c r="F485">
        <v>7</v>
      </c>
      <c r="G485" t="s">
        <v>54</v>
      </c>
      <c r="H485" t="s">
        <v>25</v>
      </c>
      <c r="I485" t="s">
        <v>26</v>
      </c>
      <c r="J485" t="s">
        <v>35</v>
      </c>
      <c r="K485">
        <v>67</v>
      </c>
      <c r="L485">
        <v>50</v>
      </c>
      <c r="M485">
        <v>28</v>
      </c>
      <c r="N485">
        <v>20</v>
      </c>
      <c r="O485">
        <v>20</v>
      </c>
      <c r="P485">
        <v>19</v>
      </c>
      <c r="Q485" t="str">
        <f t="shared" si="7"/>
        <v>Decaf</v>
      </c>
      <c r="R485" t="str">
        <f>IF(Coffee_chain[[#This Row],[Profit]]&lt;0,"Negative",IF(Coffee_chain[[#This Row],[Profit]]=0,"No profit","Positive"))</f>
        <v>Positive</v>
      </c>
      <c r="U485" t="s">
        <v>35</v>
      </c>
      <c r="V485" t="str">
        <f>IF(Coffee_chain[[#This Row],[Profit]]&lt;0,"Negative",IF(Coffee_chain[[#This Row],[Profit]]=0,"No profit","Positive"))</f>
        <v>Positive</v>
      </c>
      <c r="W485" s="6">
        <v>541</v>
      </c>
      <c r="X485" t="s">
        <v>54</v>
      </c>
      <c r="Y485" s="10" t="s">
        <v>25</v>
      </c>
    </row>
    <row r="486" spans="1:25" hidden="1" x14ac:dyDescent="0.3">
      <c r="A486">
        <v>541</v>
      </c>
      <c r="B486">
        <v>53</v>
      </c>
      <c r="C486" s="1">
        <v>41579</v>
      </c>
      <c r="D486" t="s">
        <v>34</v>
      </c>
      <c r="E486" t="s">
        <v>28</v>
      </c>
      <c r="F486">
        <v>17</v>
      </c>
      <c r="G486" t="s">
        <v>54</v>
      </c>
      <c r="H486" t="s">
        <v>18</v>
      </c>
      <c r="I486" t="s">
        <v>22</v>
      </c>
      <c r="J486" t="s">
        <v>23</v>
      </c>
      <c r="K486">
        <v>136</v>
      </c>
      <c r="L486">
        <v>150</v>
      </c>
      <c r="M486">
        <v>21</v>
      </c>
      <c r="N486">
        <v>40</v>
      </c>
      <c r="O486">
        <v>60</v>
      </c>
      <c r="P486">
        <v>61</v>
      </c>
      <c r="Q486" t="str">
        <f t="shared" si="7"/>
        <v>Regular</v>
      </c>
      <c r="R486" t="str">
        <f>IF(Coffee_chain[[#This Row],[Profit]]&lt;0,"Negative",IF(Coffee_chain[[#This Row],[Profit]]=0,"No profit","Positive"))</f>
        <v>Positive</v>
      </c>
      <c r="U486" t="s">
        <v>23</v>
      </c>
      <c r="V486" t="str">
        <f>IF(Coffee_chain[[#This Row],[Profit]]&lt;0,"Negative",IF(Coffee_chain[[#This Row],[Profit]]=0,"No profit","Positive"))</f>
        <v>Positive</v>
      </c>
      <c r="W486" s="7">
        <v>541</v>
      </c>
      <c r="X486" t="s">
        <v>54</v>
      </c>
      <c r="Y486" s="9" t="s">
        <v>18</v>
      </c>
    </row>
    <row r="487" spans="1:25" hidden="1" x14ac:dyDescent="0.3">
      <c r="A487">
        <v>541</v>
      </c>
      <c r="B487">
        <v>24</v>
      </c>
      <c r="C487" s="1">
        <v>41244</v>
      </c>
      <c r="D487" t="s">
        <v>34</v>
      </c>
      <c r="E487" t="s">
        <v>28</v>
      </c>
      <c r="F487">
        <v>6</v>
      </c>
      <c r="G487" t="s">
        <v>54</v>
      </c>
      <c r="H487" t="s">
        <v>25</v>
      </c>
      <c r="I487" t="s">
        <v>26</v>
      </c>
      <c r="J487" t="s">
        <v>35</v>
      </c>
      <c r="K487">
        <v>60</v>
      </c>
      <c r="L487">
        <v>50</v>
      </c>
      <c r="M487">
        <v>19</v>
      </c>
      <c r="N487">
        <v>20</v>
      </c>
      <c r="O487">
        <v>20</v>
      </c>
      <c r="P487">
        <v>17</v>
      </c>
      <c r="Q487" t="str">
        <f t="shared" si="7"/>
        <v>Decaf</v>
      </c>
      <c r="R487" t="str">
        <f>IF(Coffee_chain[[#This Row],[Profit]]&lt;0,"Negative",IF(Coffee_chain[[#This Row],[Profit]]=0,"No profit","Positive"))</f>
        <v>Positive</v>
      </c>
      <c r="U487" t="s">
        <v>35</v>
      </c>
      <c r="V487" t="str">
        <f>IF(Coffee_chain[[#This Row],[Profit]]&lt;0,"Negative",IF(Coffee_chain[[#This Row],[Profit]]=0,"No profit","Positive"))</f>
        <v>Positive</v>
      </c>
      <c r="W487" s="6">
        <v>541</v>
      </c>
      <c r="X487" t="s">
        <v>54</v>
      </c>
      <c r="Y487" s="10" t="s">
        <v>25</v>
      </c>
    </row>
    <row r="488" spans="1:25" hidden="1" x14ac:dyDescent="0.3">
      <c r="A488">
        <v>541</v>
      </c>
      <c r="B488">
        <v>55</v>
      </c>
      <c r="C488" s="1">
        <v>41214</v>
      </c>
      <c r="D488" t="s">
        <v>34</v>
      </c>
      <c r="E488" t="s">
        <v>28</v>
      </c>
      <c r="F488">
        <v>20</v>
      </c>
      <c r="G488" t="s">
        <v>54</v>
      </c>
      <c r="H488" t="s">
        <v>18</v>
      </c>
      <c r="I488" t="s">
        <v>19</v>
      </c>
      <c r="J488" t="s">
        <v>43</v>
      </c>
      <c r="K488">
        <v>124</v>
      </c>
      <c r="L488">
        <v>120</v>
      </c>
      <c r="M488">
        <v>16</v>
      </c>
      <c r="N488">
        <v>30</v>
      </c>
      <c r="O488">
        <v>50</v>
      </c>
      <c r="P488">
        <v>53</v>
      </c>
      <c r="Q488" t="str">
        <f t="shared" si="7"/>
        <v>Regular</v>
      </c>
      <c r="R488" t="str">
        <f>IF(Coffee_chain[[#This Row],[Profit]]&lt;0,"Negative",IF(Coffee_chain[[#This Row],[Profit]]=0,"No profit","Positive"))</f>
        <v>Positive</v>
      </c>
      <c r="U488" t="s">
        <v>43</v>
      </c>
      <c r="V488" t="str">
        <f>IF(Coffee_chain[[#This Row],[Profit]]&lt;0,"Negative",IF(Coffee_chain[[#This Row],[Profit]]=0,"No profit","Positive"))</f>
        <v>Positive</v>
      </c>
      <c r="W488" s="7">
        <v>541</v>
      </c>
      <c r="X488" t="s">
        <v>54</v>
      </c>
      <c r="Y488" s="9" t="s">
        <v>18</v>
      </c>
    </row>
    <row r="489" spans="1:25" hidden="1" x14ac:dyDescent="0.3">
      <c r="A489">
        <v>541</v>
      </c>
      <c r="B489">
        <v>21</v>
      </c>
      <c r="C489" s="1">
        <v>41183</v>
      </c>
      <c r="D489" t="s">
        <v>34</v>
      </c>
      <c r="E489" t="s">
        <v>28</v>
      </c>
      <c r="F489">
        <v>5</v>
      </c>
      <c r="G489" t="s">
        <v>54</v>
      </c>
      <c r="H489" t="s">
        <v>25</v>
      </c>
      <c r="I489" t="s">
        <v>37</v>
      </c>
      <c r="J489" t="s">
        <v>38</v>
      </c>
      <c r="K489">
        <v>53</v>
      </c>
      <c r="L489">
        <v>20</v>
      </c>
      <c r="M489">
        <v>16</v>
      </c>
      <c r="N489">
        <v>20</v>
      </c>
      <c r="O489">
        <v>0</v>
      </c>
      <c r="P489">
        <v>16</v>
      </c>
      <c r="Q489" t="str">
        <f t="shared" si="7"/>
        <v>Regular</v>
      </c>
      <c r="R489" t="str">
        <f>IF(Coffee_chain[[#This Row],[Profit]]&lt;0,"Negative",IF(Coffee_chain[[#This Row],[Profit]]=0,"No profit","Positive"))</f>
        <v>Positive</v>
      </c>
      <c r="U489" t="s">
        <v>38</v>
      </c>
      <c r="V489" t="str">
        <f>IF(Coffee_chain[[#This Row],[Profit]]&lt;0,"Negative",IF(Coffee_chain[[#This Row],[Profit]]=0,"No profit","Positive"))</f>
        <v>Positive</v>
      </c>
      <c r="W489" s="6">
        <v>541</v>
      </c>
      <c r="X489" t="s">
        <v>54</v>
      </c>
      <c r="Y489" s="10" t="s">
        <v>25</v>
      </c>
    </row>
    <row r="490" spans="1:25" hidden="1" x14ac:dyDescent="0.3">
      <c r="A490">
        <v>541</v>
      </c>
      <c r="B490">
        <v>41</v>
      </c>
      <c r="C490" s="1">
        <v>41609</v>
      </c>
      <c r="D490" t="s">
        <v>34</v>
      </c>
      <c r="E490" t="s">
        <v>28</v>
      </c>
      <c r="F490">
        <v>13</v>
      </c>
      <c r="G490" t="s">
        <v>54</v>
      </c>
      <c r="H490" t="s">
        <v>18</v>
      </c>
      <c r="I490" t="s">
        <v>22</v>
      </c>
      <c r="J490" t="s">
        <v>23</v>
      </c>
      <c r="K490">
        <v>104</v>
      </c>
      <c r="L490">
        <v>110</v>
      </c>
      <c r="M490">
        <v>1</v>
      </c>
      <c r="N490">
        <v>20</v>
      </c>
      <c r="O490">
        <v>40</v>
      </c>
      <c r="P490">
        <v>56</v>
      </c>
      <c r="Q490" t="str">
        <f t="shared" si="7"/>
        <v>Regular</v>
      </c>
      <c r="R490" t="str">
        <f>IF(Coffee_chain[[#This Row],[Profit]]&lt;0,"Negative",IF(Coffee_chain[[#This Row],[Profit]]=0,"No profit","Positive"))</f>
        <v>Positive</v>
      </c>
      <c r="U490" t="s">
        <v>23</v>
      </c>
      <c r="V490" t="str">
        <f>IF(Coffee_chain[[#This Row],[Profit]]&lt;0,"Negative",IF(Coffee_chain[[#This Row],[Profit]]=0,"No profit","Positive"))</f>
        <v>Positive</v>
      </c>
      <c r="W490" s="7">
        <v>541</v>
      </c>
      <c r="X490" t="s">
        <v>54</v>
      </c>
      <c r="Y490" s="9" t="s">
        <v>18</v>
      </c>
    </row>
    <row r="491" spans="1:25" x14ac:dyDescent="0.3">
      <c r="A491">
        <v>541</v>
      </c>
      <c r="B491">
        <v>52</v>
      </c>
      <c r="C491" s="1">
        <v>41214</v>
      </c>
      <c r="D491" t="s">
        <v>34</v>
      </c>
      <c r="E491" t="s">
        <v>28</v>
      </c>
      <c r="F491">
        <v>47</v>
      </c>
      <c r="G491" t="s">
        <v>54</v>
      </c>
      <c r="H491" t="s">
        <v>18</v>
      </c>
      <c r="I491" t="s">
        <v>22</v>
      </c>
      <c r="J491" t="s">
        <v>44</v>
      </c>
      <c r="K491">
        <v>125</v>
      </c>
      <c r="L491">
        <v>140</v>
      </c>
      <c r="M491">
        <v>-4</v>
      </c>
      <c r="N491">
        <v>10</v>
      </c>
      <c r="O491">
        <v>60</v>
      </c>
      <c r="P491">
        <v>77</v>
      </c>
      <c r="Q491" t="str">
        <f t="shared" si="7"/>
        <v>Regular</v>
      </c>
      <c r="R491" t="str">
        <f>IF(Coffee_chain[[#This Row],[Profit]]&lt;0,"Negative",IF(Coffee_chain[[#This Row],[Profit]]=0,"No profit","Positive"))</f>
        <v>Negative</v>
      </c>
      <c r="U491" t="s">
        <v>44</v>
      </c>
      <c r="V491" t="str">
        <f>IF(Coffee_chain[[#This Row],[Profit]]&lt;0,"Negative",IF(Coffee_chain[[#This Row],[Profit]]=0,"No profit","Positive"))</f>
        <v>Negative</v>
      </c>
      <c r="W491" s="6">
        <v>541</v>
      </c>
      <c r="X491" t="s">
        <v>54</v>
      </c>
      <c r="Y491" s="10" t="s">
        <v>18</v>
      </c>
    </row>
    <row r="492" spans="1:25" x14ac:dyDescent="0.3">
      <c r="A492">
        <v>541</v>
      </c>
      <c r="B492">
        <v>47</v>
      </c>
      <c r="C492" s="1">
        <v>41609</v>
      </c>
      <c r="D492" t="s">
        <v>34</v>
      </c>
      <c r="E492" t="s">
        <v>28</v>
      </c>
      <c r="F492">
        <v>42</v>
      </c>
      <c r="G492" t="s">
        <v>54</v>
      </c>
      <c r="H492" t="s">
        <v>18</v>
      </c>
      <c r="I492" t="s">
        <v>22</v>
      </c>
      <c r="J492" t="s">
        <v>44</v>
      </c>
      <c r="K492">
        <v>119</v>
      </c>
      <c r="L492">
        <v>130</v>
      </c>
      <c r="M492">
        <v>-10</v>
      </c>
      <c r="N492">
        <v>20</v>
      </c>
      <c r="O492">
        <v>50</v>
      </c>
      <c r="P492">
        <v>72</v>
      </c>
      <c r="Q492" t="str">
        <f t="shared" si="7"/>
        <v>Regular</v>
      </c>
      <c r="R492" t="str">
        <f>IF(Coffee_chain[[#This Row],[Profit]]&lt;0,"Negative",IF(Coffee_chain[[#This Row],[Profit]]=0,"No profit","Positive"))</f>
        <v>Negative</v>
      </c>
      <c r="U492" t="s">
        <v>44</v>
      </c>
      <c r="V492" t="str">
        <f>IF(Coffee_chain[[#This Row],[Profit]]&lt;0,"Negative",IF(Coffee_chain[[#This Row],[Profit]]=0,"No profit","Positive"))</f>
        <v>Negative</v>
      </c>
      <c r="W492" s="7">
        <v>541</v>
      </c>
      <c r="X492" t="s">
        <v>54</v>
      </c>
      <c r="Y492" s="9" t="s">
        <v>18</v>
      </c>
    </row>
    <row r="493" spans="1:25" hidden="1" x14ac:dyDescent="0.3">
      <c r="A493">
        <v>559</v>
      </c>
      <c r="B493">
        <v>211</v>
      </c>
      <c r="C493" s="1">
        <v>41214</v>
      </c>
      <c r="D493" t="s">
        <v>16</v>
      </c>
      <c r="E493" t="s">
        <v>28</v>
      </c>
      <c r="F493">
        <v>59</v>
      </c>
      <c r="G493" t="s">
        <v>29</v>
      </c>
      <c r="H493" t="s">
        <v>18</v>
      </c>
      <c r="I493" t="s">
        <v>19</v>
      </c>
      <c r="J493" t="s">
        <v>43</v>
      </c>
      <c r="K493">
        <v>423</v>
      </c>
      <c r="L493">
        <v>410</v>
      </c>
      <c r="M493">
        <v>129</v>
      </c>
      <c r="N493">
        <v>140</v>
      </c>
      <c r="O493">
        <v>200</v>
      </c>
      <c r="P493">
        <v>83</v>
      </c>
      <c r="Q493" t="str">
        <f t="shared" si="7"/>
        <v>Regular</v>
      </c>
      <c r="R493" t="str">
        <f>IF(Coffee_chain[[#This Row],[Profit]]&lt;0,"Negative",IF(Coffee_chain[[#This Row],[Profit]]=0,"No profit","Positive"))</f>
        <v>Positive</v>
      </c>
      <c r="U493" t="s">
        <v>43</v>
      </c>
      <c r="V493" t="str">
        <f>IF(Coffee_chain[[#This Row],[Profit]]&lt;0,"Negative",IF(Coffee_chain[[#This Row],[Profit]]=0,"No profit","Positive"))</f>
        <v>Positive</v>
      </c>
      <c r="W493" s="6">
        <v>559</v>
      </c>
      <c r="X493" t="s">
        <v>29</v>
      </c>
      <c r="Y493" s="10" t="s">
        <v>18</v>
      </c>
    </row>
    <row r="494" spans="1:25" hidden="1" x14ac:dyDescent="0.3">
      <c r="A494">
        <v>561</v>
      </c>
      <c r="B494">
        <v>91</v>
      </c>
      <c r="C494" s="1">
        <v>41183</v>
      </c>
      <c r="D494" t="s">
        <v>16</v>
      </c>
      <c r="E494" t="s">
        <v>17</v>
      </c>
      <c r="F494">
        <v>28</v>
      </c>
      <c r="G494" t="s">
        <v>48</v>
      </c>
      <c r="H494" t="s">
        <v>18</v>
      </c>
      <c r="I494" t="s">
        <v>22</v>
      </c>
      <c r="J494" t="s">
        <v>47</v>
      </c>
      <c r="K494">
        <v>218</v>
      </c>
      <c r="L494">
        <v>180</v>
      </c>
      <c r="M494">
        <v>76</v>
      </c>
      <c r="N494">
        <v>90</v>
      </c>
      <c r="O494">
        <v>70</v>
      </c>
      <c r="P494">
        <v>51</v>
      </c>
      <c r="Q494" t="str">
        <f t="shared" si="7"/>
        <v>Decaf</v>
      </c>
      <c r="R494" t="str">
        <f>IF(Coffee_chain[[#This Row],[Profit]]&lt;0,"Negative",IF(Coffee_chain[[#This Row],[Profit]]=0,"No profit","Positive"))</f>
        <v>Positive</v>
      </c>
      <c r="U494" t="s">
        <v>47</v>
      </c>
      <c r="V494" t="str">
        <f>IF(Coffee_chain[[#This Row],[Profit]]&lt;0,"Negative",IF(Coffee_chain[[#This Row],[Profit]]=0,"No profit","Positive"))</f>
        <v>Positive</v>
      </c>
      <c r="W494" s="7">
        <v>561</v>
      </c>
      <c r="X494" t="s">
        <v>48</v>
      </c>
      <c r="Y494" s="9" t="s">
        <v>18</v>
      </c>
    </row>
    <row r="495" spans="1:25" hidden="1" x14ac:dyDescent="0.3">
      <c r="A495">
        <v>561</v>
      </c>
      <c r="B495">
        <v>75</v>
      </c>
      <c r="C495" s="1">
        <v>41579</v>
      </c>
      <c r="D495" t="s">
        <v>16</v>
      </c>
      <c r="E495" t="s">
        <v>17</v>
      </c>
      <c r="F495">
        <v>23</v>
      </c>
      <c r="G495" t="s">
        <v>48</v>
      </c>
      <c r="H495" t="s">
        <v>25</v>
      </c>
      <c r="I495" t="s">
        <v>26</v>
      </c>
      <c r="J495" t="s">
        <v>50</v>
      </c>
      <c r="K495">
        <v>175</v>
      </c>
      <c r="L495">
        <v>110</v>
      </c>
      <c r="M495">
        <v>65</v>
      </c>
      <c r="N495">
        <v>30</v>
      </c>
      <c r="O495">
        <v>50</v>
      </c>
      <c r="P495">
        <v>45</v>
      </c>
      <c r="Q495" t="str">
        <f t="shared" si="7"/>
        <v>Decaf</v>
      </c>
      <c r="R495" t="str">
        <f>IF(Coffee_chain[[#This Row],[Profit]]&lt;0,"Negative",IF(Coffee_chain[[#This Row],[Profit]]=0,"No profit","Positive"))</f>
        <v>Positive</v>
      </c>
      <c r="U495" t="s">
        <v>50</v>
      </c>
      <c r="V495" t="str">
        <f>IF(Coffee_chain[[#This Row],[Profit]]&lt;0,"Negative",IF(Coffee_chain[[#This Row],[Profit]]=0,"No profit","Positive"))</f>
        <v>Positive</v>
      </c>
      <c r="W495" s="6">
        <v>561</v>
      </c>
      <c r="X495" t="s">
        <v>48</v>
      </c>
      <c r="Y495" s="10" t="s">
        <v>25</v>
      </c>
    </row>
    <row r="496" spans="1:25" hidden="1" x14ac:dyDescent="0.3">
      <c r="A496">
        <v>561</v>
      </c>
      <c r="B496">
        <v>38</v>
      </c>
      <c r="C496" s="1">
        <v>41548</v>
      </c>
      <c r="D496" t="s">
        <v>16</v>
      </c>
      <c r="E496" t="s">
        <v>17</v>
      </c>
      <c r="F496">
        <v>10</v>
      </c>
      <c r="G496" t="s">
        <v>48</v>
      </c>
      <c r="H496" t="s">
        <v>25</v>
      </c>
      <c r="I496" t="s">
        <v>37</v>
      </c>
      <c r="J496" t="s">
        <v>38</v>
      </c>
      <c r="K496">
        <v>100</v>
      </c>
      <c r="L496">
        <v>100</v>
      </c>
      <c r="M496">
        <v>52</v>
      </c>
      <c r="N496">
        <v>50</v>
      </c>
      <c r="O496">
        <v>40</v>
      </c>
      <c r="P496">
        <v>21</v>
      </c>
      <c r="Q496" t="str">
        <f t="shared" si="7"/>
        <v>Regular</v>
      </c>
      <c r="R496" t="str">
        <f>IF(Coffee_chain[[#This Row],[Profit]]&lt;0,"Negative",IF(Coffee_chain[[#This Row],[Profit]]=0,"No profit","Positive"))</f>
        <v>Positive</v>
      </c>
      <c r="U496" t="s">
        <v>38</v>
      </c>
      <c r="V496" t="str">
        <f>IF(Coffee_chain[[#This Row],[Profit]]&lt;0,"Negative",IF(Coffee_chain[[#This Row],[Profit]]=0,"No profit","Positive"))</f>
        <v>Positive</v>
      </c>
      <c r="W496" s="7">
        <v>561</v>
      </c>
      <c r="X496" t="s">
        <v>48</v>
      </c>
      <c r="Y496" s="9" t="s">
        <v>25</v>
      </c>
    </row>
    <row r="497" spans="1:25" hidden="1" x14ac:dyDescent="0.3">
      <c r="A497">
        <v>561</v>
      </c>
      <c r="B497">
        <v>77</v>
      </c>
      <c r="C497" s="1">
        <v>41214</v>
      </c>
      <c r="D497" t="s">
        <v>16</v>
      </c>
      <c r="E497" t="s">
        <v>17</v>
      </c>
      <c r="F497">
        <v>25</v>
      </c>
      <c r="G497" t="s">
        <v>48</v>
      </c>
      <c r="H497" t="s">
        <v>18</v>
      </c>
      <c r="I497" t="s">
        <v>19</v>
      </c>
      <c r="J497" t="s">
        <v>30</v>
      </c>
      <c r="K497">
        <v>180</v>
      </c>
      <c r="L497">
        <v>170</v>
      </c>
      <c r="M497">
        <v>51</v>
      </c>
      <c r="N497">
        <v>60</v>
      </c>
      <c r="O497">
        <v>70</v>
      </c>
      <c r="P497">
        <v>52</v>
      </c>
      <c r="Q497" t="str">
        <f t="shared" si="7"/>
        <v>Decaf</v>
      </c>
      <c r="R497" t="str">
        <f>IF(Coffee_chain[[#This Row],[Profit]]&lt;0,"Negative",IF(Coffee_chain[[#This Row],[Profit]]=0,"No profit","Positive"))</f>
        <v>Positive</v>
      </c>
      <c r="U497" t="s">
        <v>30</v>
      </c>
      <c r="V497" t="str">
        <f>IF(Coffee_chain[[#This Row],[Profit]]&lt;0,"Negative",IF(Coffee_chain[[#This Row],[Profit]]=0,"No profit","Positive"))</f>
        <v>Positive</v>
      </c>
      <c r="W497" s="6">
        <v>561</v>
      </c>
      <c r="X497" t="s">
        <v>48</v>
      </c>
      <c r="Y497" s="10" t="s">
        <v>18</v>
      </c>
    </row>
    <row r="498" spans="1:25" hidden="1" x14ac:dyDescent="0.3">
      <c r="A498">
        <v>561</v>
      </c>
      <c r="B498">
        <v>80</v>
      </c>
      <c r="C498" s="1">
        <v>41244</v>
      </c>
      <c r="D498" t="s">
        <v>16</v>
      </c>
      <c r="E498" t="s">
        <v>17</v>
      </c>
      <c r="F498">
        <v>24</v>
      </c>
      <c r="G498" t="s">
        <v>48</v>
      </c>
      <c r="H498" t="s">
        <v>25</v>
      </c>
      <c r="I498" t="s">
        <v>26</v>
      </c>
      <c r="J498" t="s">
        <v>50</v>
      </c>
      <c r="K498">
        <v>176</v>
      </c>
      <c r="L498">
        <v>120</v>
      </c>
      <c r="M498">
        <v>50</v>
      </c>
      <c r="N498">
        <v>30</v>
      </c>
      <c r="O498">
        <v>60</v>
      </c>
      <c r="P498">
        <v>46</v>
      </c>
      <c r="Q498" t="str">
        <f t="shared" si="7"/>
        <v>Decaf</v>
      </c>
      <c r="R498" t="str">
        <f>IF(Coffee_chain[[#This Row],[Profit]]&lt;0,"Negative",IF(Coffee_chain[[#This Row],[Profit]]=0,"No profit","Positive"))</f>
        <v>Positive</v>
      </c>
      <c r="U498" t="s">
        <v>50</v>
      </c>
      <c r="V498" t="str">
        <f>IF(Coffee_chain[[#This Row],[Profit]]&lt;0,"Negative",IF(Coffee_chain[[#This Row],[Profit]]=0,"No profit","Positive"))</f>
        <v>Positive</v>
      </c>
      <c r="W498" s="7">
        <v>561</v>
      </c>
      <c r="X498" t="s">
        <v>48</v>
      </c>
      <c r="Y498" s="9" t="s">
        <v>25</v>
      </c>
    </row>
    <row r="499" spans="1:25" hidden="1" x14ac:dyDescent="0.3">
      <c r="A499">
        <v>561</v>
      </c>
      <c r="B499">
        <v>31</v>
      </c>
      <c r="C499" s="1">
        <v>41214</v>
      </c>
      <c r="D499" t="s">
        <v>16</v>
      </c>
      <c r="E499" t="s">
        <v>17</v>
      </c>
      <c r="F499">
        <v>8</v>
      </c>
      <c r="G499" t="s">
        <v>48</v>
      </c>
      <c r="H499" t="s">
        <v>25</v>
      </c>
      <c r="I499" t="s">
        <v>37</v>
      </c>
      <c r="J499" t="s">
        <v>53</v>
      </c>
      <c r="K499">
        <v>78</v>
      </c>
      <c r="L499">
        <v>80</v>
      </c>
      <c r="M499">
        <v>28</v>
      </c>
      <c r="N499">
        <v>40</v>
      </c>
      <c r="O499">
        <v>30</v>
      </c>
      <c r="P499">
        <v>19</v>
      </c>
      <c r="Q499" t="str">
        <f t="shared" si="7"/>
        <v>Regular</v>
      </c>
      <c r="R499" t="str">
        <f>IF(Coffee_chain[[#This Row],[Profit]]&lt;0,"Negative",IF(Coffee_chain[[#This Row],[Profit]]=0,"No profit","Positive"))</f>
        <v>Positive</v>
      </c>
      <c r="U499" t="s">
        <v>53</v>
      </c>
      <c r="V499" t="str">
        <f>IF(Coffee_chain[[#This Row],[Profit]]&lt;0,"Negative",IF(Coffee_chain[[#This Row],[Profit]]=0,"No profit","Positive"))</f>
        <v>Positive</v>
      </c>
      <c r="W499" s="6">
        <v>561</v>
      </c>
      <c r="X499" t="s">
        <v>48</v>
      </c>
      <c r="Y499" s="10" t="s">
        <v>25</v>
      </c>
    </row>
    <row r="500" spans="1:25" hidden="1" x14ac:dyDescent="0.3">
      <c r="A500">
        <v>561</v>
      </c>
      <c r="B500">
        <v>54</v>
      </c>
      <c r="C500" s="1">
        <v>41579</v>
      </c>
      <c r="D500" t="s">
        <v>16</v>
      </c>
      <c r="E500" t="s">
        <v>17</v>
      </c>
      <c r="F500">
        <v>20</v>
      </c>
      <c r="G500" t="s">
        <v>48</v>
      </c>
      <c r="H500" t="s">
        <v>25</v>
      </c>
      <c r="I500" t="s">
        <v>26</v>
      </c>
      <c r="J500" t="s">
        <v>27</v>
      </c>
      <c r="K500">
        <v>129</v>
      </c>
      <c r="L500">
        <v>80</v>
      </c>
      <c r="M500">
        <v>19</v>
      </c>
      <c r="N500">
        <v>10</v>
      </c>
      <c r="O500">
        <v>40</v>
      </c>
      <c r="P500">
        <v>54</v>
      </c>
      <c r="Q500" t="str">
        <f t="shared" si="7"/>
        <v>Decaf</v>
      </c>
      <c r="R500" t="str">
        <f>IF(Coffee_chain[[#This Row],[Profit]]&lt;0,"Negative",IF(Coffee_chain[[#This Row],[Profit]]=0,"No profit","Positive"))</f>
        <v>Positive</v>
      </c>
      <c r="U500" t="s">
        <v>27</v>
      </c>
      <c r="V500" t="str">
        <f>IF(Coffee_chain[[#This Row],[Profit]]&lt;0,"Negative",IF(Coffee_chain[[#This Row],[Profit]]=0,"No profit","Positive"))</f>
        <v>Positive</v>
      </c>
      <c r="W500" s="7">
        <v>561</v>
      </c>
      <c r="X500" t="s">
        <v>48</v>
      </c>
      <c r="Y500" s="9" t="s">
        <v>25</v>
      </c>
    </row>
    <row r="501" spans="1:25" hidden="1" x14ac:dyDescent="0.3">
      <c r="A501">
        <v>561</v>
      </c>
      <c r="B501">
        <v>22</v>
      </c>
      <c r="C501" s="1">
        <v>41214</v>
      </c>
      <c r="D501" t="s">
        <v>16</v>
      </c>
      <c r="E501" t="s">
        <v>17</v>
      </c>
      <c r="F501">
        <v>7</v>
      </c>
      <c r="G501" t="s">
        <v>48</v>
      </c>
      <c r="H501" t="s">
        <v>25</v>
      </c>
      <c r="I501" t="s">
        <v>26</v>
      </c>
      <c r="J501" t="s">
        <v>35</v>
      </c>
      <c r="K501">
        <v>52</v>
      </c>
      <c r="L501">
        <v>30</v>
      </c>
      <c r="M501">
        <v>11</v>
      </c>
      <c r="N501">
        <v>10</v>
      </c>
      <c r="O501">
        <v>10</v>
      </c>
      <c r="P501">
        <v>19</v>
      </c>
      <c r="Q501" t="str">
        <f t="shared" si="7"/>
        <v>Decaf</v>
      </c>
      <c r="R501" t="str">
        <f>IF(Coffee_chain[[#This Row],[Profit]]&lt;0,"Negative",IF(Coffee_chain[[#This Row],[Profit]]=0,"No profit","Positive"))</f>
        <v>Positive</v>
      </c>
      <c r="U501" t="s">
        <v>35</v>
      </c>
      <c r="V501" t="str">
        <f>IF(Coffee_chain[[#This Row],[Profit]]&lt;0,"Negative",IF(Coffee_chain[[#This Row],[Profit]]=0,"No profit","Positive"))</f>
        <v>Positive</v>
      </c>
      <c r="W501" s="6">
        <v>561</v>
      </c>
      <c r="X501" t="s">
        <v>48</v>
      </c>
      <c r="Y501" s="10" t="s">
        <v>25</v>
      </c>
    </row>
    <row r="502" spans="1:25" hidden="1" x14ac:dyDescent="0.3">
      <c r="A502">
        <v>562</v>
      </c>
      <c r="B502">
        <v>239</v>
      </c>
      <c r="C502" s="1">
        <v>41183</v>
      </c>
      <c r="D502" t="s">
        <v>16</v>
      </c>
      <c r="E502" t="s">
        <v>28</v>
      </c>
      <c r="F502">
        <v>74</v>
      </c>
      <c r="G502" t="s">
        <v>29</v>
      </c>
      <c r="H502" t="s">
        <v>25</v>
      </c>
      <c r="I502" t="s">
        <v>26</v>
      </c>
      <c r="J502" t="s">
        <v>27</v>
      </c>
      <c r="K502">
        <v>520</v>
      </c>
      <c r="L502">
        <v>410</v>
      </c>
      <c r="M502">
        <v>186</v>
      </c>
      <c r="N502">
        <v>170</v>
      </c>
      <c r="O502">
        <v>190</v>
      </c>
      <c r="P502">
        <v>95</v>
      </c>
      <c r="Q502" t="str">
        <f t="shared" si="7"/>
        <v>Decaf</v>
      </c>
      <c r="R502" t="str">
        <f>IF(Coffee_chain[[#This Row],[Profit]]&lt;0,"Negative",IF(Coffee_chain[[#This Row],[Profit]]=0,"No profit","Positive"))</f>
        <v>Positive</v>
      </c>
      <c r="U502" t="s">
        <v>27</v>
      </c>
      <c r="V502" t="str">
        <f>IF(Coffee_chain[[#This Row],[Profit]]&lt;0,"Negative",IF(Coffee_chain[[#This Row],[Profit]]=0,"No profit","Positive"))</f>
        <v>Positive</v>
      </c>
      <c r="W502" s="7">
        <v>562</v>
      </c>
      <c r="X502" t="s">
        <v>29</v>
      </c>
      <c r="Y502" s="9" t="s">
        <v>25</v>
      </c>
    </row>
    <row r="503" spans="1:25" hidden="1" x14ac:dyDescent="0.3">
      <c r="A503">
        <v>562</v>
      </c>
      <c r="B503">
        <v>239</v>
      </c>
      <c r="C503" s="1">
        <v>41183</v>
      </c>
      <c r="D503" t="s">
        <v>16</v>
      </c>
      <c r="E503" t="s">
        <v>28</v>
      </c>
      <c r="F503">
        <v>66</v>
      </c>
      <c r="G503" t="s">
        <v>29</v>
      </c>
      <c r="H503" t="s">
        <v>18</v>
      </c>
      <c r="I503" t="s">
        <v>19</v>
      </c>
      <c r="J503" t="s">
        <v>43</v>
      </c>
      <c r="K503">
        <v>478</v>
      </c>
      <c r="L503">
        <v>430</v>
      </c>
      <c r="M503">
        <v>149</v>
      </c>
      <c r="N503">
        <v>160</v>
      </c>
      <c r="O503">
        <v>210</v>
      </c>
      <c r="P503">
        <v>90</v>
      </c>
      <c r="Q503" t="str">
        <f t="shared" si="7"/>
        <v>Regular</v>
      </c>
      <c r="R503" t="str">
        <f>IF(Coffee_chain[[#This Row],[Profit]]&lt;0,"Negative",IF(Coffee_chain[[#This Row],[Profit]]=0,"No profit","Positive"))</f>
        <v>Positive</v>
      </c>
      <c r="U503" t="s">
        <v>43</v>
      </c>
      <c r="V503" t="str">
        <f>IF(Coffee_chain[[#This Row],[Profit]]&lt;0,"Negative",IF(Coffee_chain[[#This Row],[Profit]]=0,"No profit","Positive"))</f>
        <v>Positive</v>
      </c>
      <c r="W503" s="6">
        <v>562</v>
      </c>
      <c r="X503" t="s">
        <v>29</v>
      </c>
      <c r="Y503" s="10" t="s">
        <v>18</v>
      </c>
    </row>
    <row r="504" spans="1:25" hidden="1" x14ac:dyDescent="0.3">
      <c r="A504">
        <v>562</v>
      </c>
      <c r="B504">
        <v>123</v>
      </c>
      <c r="C504" s="1">
        <v>41183</v>
      </c>
      <c r="D504" t="s">
        <v>16</v>
      </c>
      <c r="E504" t="s">
        <v>28</v>
      </c>
      <c r="F504">
        <v>34</v>
      </c>
      <c r="G504" t="s">
        <v>29</v>
      </c>
      <c r="H504" t="s">
        <v>25</v>
      </c>
      <c r="I504" t="s">
        <v>37</v>
      </c>
      <c r="J504" t="s">
        <v>38</v>
      </c>
      <c r="K504">
        <v>302</v>
      </c>
      <c r="L504">
        <v>140</v>
      </c>
      <c r="M504">
        <v>134</v>
      </c>
      <c r="N504">
        <v>80</v>
      </c>
      <c r="O504">
        <v>50</v>
      </c>
      <c r="P504">
        <v>45</v>
      </c>
      <c r="Q504" t="str">
        <f t="shared" si="7"/>
        <v>Regular</v>
      </c>
      <c r="R504" t="str">
        <f>IF(Coffee_chain[[#This Row],[Profit]]&lt;0,"Negative",IF(Coffee_chain[[#This Row],[Profit]]=0,"No profit","Positive"))</f>
        <v>Positive</v>
      </c>
      <c r="U504" t="s">
        <v>38</v>
      </c>
      <c r="V504" t="str">
        <f>IF(Coffee_chain[[#This Row],[Profit]]&lt;0,"Negative",IF(Coffee_chain[[#This Row],[Profit]]=0,"No profit","Positive"))</f>
        <v>Positive</v>
      </c>
      <c r="W504" s="7">
        <v>562</v>
      </c>
      <c r="X504" t="s">
        <v>29</v>
      </c>
      <c r="Y504" s="9" t="s">
        <v>25</v>
      </c>
    </row>
    <row r="505" spans="1:25" hidden="1" x14ac:dyDescent="0.3">
      <c r="A505">
        <v>562</v>
      </c>
      <c r="B505">
        <v>72</v>
      </c>
      <c r="C505" s="1">
        <v>41183</v>
      </c>
      <c r="D505" t="s">
        <v>16</v>
      </c>
      <c r="E505" t="s">
        <v>28</v>
      </c>
      <c r="F505">
        <v>23</v>
      </c>
      <c r="G505" t="s">
        <v>29</v>
      </c>
      <c r="H505" t="s">
        <v>25</v>
      </c>
      <c r="I505" t="s">
        <v>37</v>
      </c>
      <c r="J505" t="s">
        <v>53</v>
      </c>
      <c r="K505">
        <v>182</v>
      </c>
      <c r="L505">
        <v>80</v>
      </c>
      <c r="M505">
        <v>56</v>
      </c>
      <c r="N505">
        <v>50</v>
      </c>
      <c r="O505">
        <v>20</v>
      </c>
      <c r="P505">
        <v>54</v>
      </c>
      <c r="Q505" t="str">
        <f t="shared" si="7"/>
        <v>Regular</v>
      </c>
      <c r="R505" t="str">
        <f>IF(Coffee_chain[[#This Row],[Profit]]&lt;0,"Negative",IF(Coffee_chain[[#This Row],[Profit]]=0,"No profit","Positive"))</f>
        <v>Positive</v>
      </c>
      <c r="U505" t="s">
        <v>53</v>
      </c>
      <c r="V505" t="str">
        <f>IF(Coffee_chain[[#This Row],[Profit]]&lt;0,"Negative",IF(Coffee_chain[[#This Row],[Profit]]=0,"No profit","Positive"))</f>
        <v>Positive</v>
      </c>
      <c r="W505" s="6">
        <v>562</v>
      </c>
      <c r="X505" t="s">
        <v>29</v>
      </c>
      <c r="Y505" s="10" t="s">
        <v>25</v>
      </c>
    </row>
    <row r="506" spans="1:25" hidden="1" x14ac:dyDescent="0.3">
      <c r="A506">
        <v>562</v>
      </c>
      <c r="B506">
        <v>125</v>
      </c>
      <c r="C506" s="1">
        <v>41183</v>
      </c>
      <c r="D506" t="s">
        <v>16</v>
      </c>
      <c r="E506" t="s">
        <v>28</v>
      </c>
      <c r="F506">
        <v>113</v>
      </c>
      <c r="G506" t="s">
        <v>29</v>
      </c>
      <c r="H506" t="s">
        <v>18</v>
      </c>
      <c r="I506" t="s">
        <v>19</v>
      </c>
      <c r="J506" t="s">
        <v>32</v>
      </c>
      <c r="K506">
        <v>298</v>
      </c>
      <c r="L506">
        <v>270</v>
      </c>
      <c r="M506">
        <v>27</v>
      </c>
      <c r="N506">
        <v>50</v>
      </c>
      <c r="O506">
        <v>110</v>
      </c>
      <c r="P506">
        <v>146</v>
      </c>
      <c r="Q506" t="str">
        <f t="shared" si="7"/>
        <v>Regular</v>
      </c>
      <c r="R506" t="str">
        <f>IF(Coffee_chain[[#This Row],[Profit]]&lt;0,"Negative",IF(Coffee_chain[[#This Row],[Profit]]=0,"No profit","Positive"))</f>
        <v>Positive</v>
      </c>
      <c r="U506" t="s">
        <v>32</v>
      </c>
      <c r="V506" t="str">
        <f>IF(Coffee_chain[[#This Row],[Profit]]&lt;0,"Negative",IF(Coffee_chain[[#This Row],[Profit]]=0,"No profit","Positive"))</f>
        <v>Positive</v>
      </c>
      <c r="W506" s="7">
        <v>562</v>
      </c>
      <c r="X506" t="s">
        <v>29</v>
      </c>
      <c r="Y506" s="9" t="s">
        <v>18</v>
      </c>
    </row>
    <row r="507" spans="1:25" hidden="1" x14ac:dyDescent="0.3">
      <c r="A507">
        <v>563</v>
      </c>
      <c r="B507">
        <v>294</v>
      </c>
      <c r="C507" s="1">
        <v>41609</v>
      </c>
      <c r="D507" t="s">
        <v>34</v>
      </c>
      <c r="E507" t="s">
        <v>31</v>
      </c>
      <c r="F507">
        <v>111</v>
      </c>
      <c r="G507" t="s">
        <v>36</v>
      </c>
      <c r="H507" t="s">
        <v>25</v>
      </c>
      <c r="I507" t="s">
        <v>37</v>
      </c>
      <c r="J507" t="s">
        <v>40</v>
      </c>
      <c r="K507">
        <v>697</v>
      </c>
      <c r="L507">
        <v>540</v>
      </c>
      <c r="M507">
        <v>321</v>
      </c>
      <c r="N507">
        <v>170</v>
      </c>
      <c r="O507">
        <v>240</v>
      </c>
      <c r="P507">
        <v>144</v>
      </c>
      <c r="Q507" t="str">
        <f t="shared" si="7"/>
        <v>Regular</v>
      </c>
      <c r="R507" t="str">
        <f>IF(Coffee_chain[[#This Row],[Profit]]&lt;0,"Negative",IF(Coffee_chain[[#This Row],[Profit]]=0,"No profit","Positive"))</f>
        <v>Positive</v>
      </c>
      <c r="U507" t="s">
        <v>40</v>
      </c>
      <c r="V507" t="str">
        <f>IF(Coffee_chain[[#This Row],[Profit]]&lt;0,"Negative",IF(Coffee_chain[[#This Row],[Profit]]=0,"No profit","Positive"))</f>
        <v>Positive</v>
      </c>
      <c r="W507" s="6">
        <v>563</v>
      </c>
      <c r="X507" t="s">
        <v>36</v>
      </c>
      <c r="Y507" s="10" t="s">
        <v>25</v>
      </c>
    </row>
    <row r="508" spans="1:25" hidden="1" x14ac:dyDescent="0.3">
      <c r="A508">
        <v>563</v>
      </c>
      <c r="B508">
        <v>211</v>
      </c>
      <c r="C508" s="1">
        <v>41579</v>
      </c>
      <c r="D508" t="s">
        <v>34</v>
      </c>
      <c r="E508" t="s">
        <v>31</v>
      </c>
      <c r="F508">
        <v>59</v>
      </c>
      <c r="G508" t="s">
        <v>36</v>
      </c>
      <c r="H508" t="s">
        <v>25</v>
      </c>
      <c r="I508" t="s">
        <v>37</v>
      </c>
      <c r="J508" t="s">
        <v>38</v>
      </c>
      <c r="K508">
        <v>451</v>
      </c>
      <c r="L508">
        <v>350</v>
      </c>
      <c r="M508">
        <v>191</v>
      </c>
      <c r="N508">
        <v>110</v>
      </c>
      <c r="O508">
        <v>170</v>
      </c>
      <c r="P508">
        <v>83</v>
      </c>
      <c r="Q508" t="str">
        <f t="shared" si="7"/>
        <v>Regular</v>
      </c>
      <c r="R508" t="str">
        <f>IF(Coffee_chain[[#This Row],[Profit]]&lt;0,"Negative",IF(Coffee_chain[[#This Row],[Profit]]=0,"No profit","Positive"))</f>
        <v>Positive</v>
      </c>
      <c r="U508" t="s">
        <v>38</v>
      </c>
      <c r="V508" t="str">
        <f>IF(Coffee_chain[[#This Row],[Profit]]&lt;0,"Negative",IF(Coffee_chain[[#This Row],[Profit]]=0,"No profit","Positive"))</f>
        <v>Positive</v>
      </c>
      <c r="W508" s="7">
        <v>563</v>
      </c>
      <c r="X508" t="s">
        <v>36</v>
      </c>
      <c r="Y508" s="9" t="s">
        <v>25</v>
      </c>
    </row>
    <row r="509" spans="1:25" hidden="1" x14ac:dyDescent="0.3">
      <c r="A509">
        <v>563</v>
      </c>
      <c r="B509">
        <v>255</v>
      </c>
      <c r="C509" s="1">
        <v>41183</v>
      </c>
      <c r="D509" t="s">
        <v>34</v>
      </c>
      <c r="E509" t="s">
        <v>31</v>
      </c>
      <c r="F509">
        <v>96</v>
      </c>
      <c r="G509" t="s">
        <v>36</v>
      </c>
      <c r="H509" t="s">
        <v>25</v>
      </c>
      <c r="I509" t="s">
        <v>37</v>
      </c>
      <c r="J509" t="s">
        <v>40</v>
      </c>
      <c r="K509">
        <v>567</v>
      </c>
      <c r="L509">
        <v>400</v>
      </c>
      <c r="M509">
        <v>183</v>
      </c>
      <c r="N509">
        <v>130</v>
      </c>
      <c r="O509">
        <v>170</v>
      </c>
      <c r="P509">
        <v>129</v>
      </c>
      <c r="Q509" t="str">
        <f t="shared" si="7"/>
        <v>Regular</v>
      </c>
      <c r="R509" t="str">
        <f>IF(Coffee_chain[[#This Row],[Profit]]&lt;0,"Negative",IF(Coffee_chain[[#This Row],[Profit]]=0,"No profit","Positive"))</f>
        <v>Positive</v>
      </c>
      <c r="U509" t="s">
        <v>40</v>
      </c>
      <c r="V509" t="str">
        <f>IF(Coffee_chain[[#This Row],[Profit]]&lt;0,"Negative",IF(Coffee_chain[[#This Row],[Profit]]=0,"No profit","Positive"))</f>
        <v>Positive</v>
      </c>
      <c r="W509" s="6">
        <v>563</v>
      </c>
      <c r="X509" t="s">
        <v>36</v>
      </c>
      <c r="Y509" s="10" t="s">
        <v>25</v>
      </c>
    </row>
    <row r="510" spans="1:25" hidden="1" x14ac:dyDescent="0.3">
      <c r="A510">
        <v>563</v>
      </c>
      <c r="B510">
        <v>239</v>
      </c>
      <c r="C510" s="1">
        <v>41183</v>
      </c>
      <c r="D510" t="s">
        <v>34</v>
      </c>
      <c r="E510" t="s">
        <v>31</v>
      </c>
      <c r="F510">
        <v>66</v>
      </c>
      <c r="G510" t="s">
        <v>36</v>
      </c>
      <c r="H510" t="s">
        <v>25</v>
      </c>
      <c r="I510" t="s">
        <v>37</v>
      </c>
      <c r="J510" t="s">
        <v>38</v>
      </c>
      <c r="K510">
        <v>478</v>
      </c>
      <c r="L510">
        <v>340</v>
      </c>
      <c r="M510">
        <v>149</v>
      </c>
      <c r="N510">
        <v>110</v>
      </c>
      <c r="O510">
        <v>170</v>
      </c>
      <c r="P510">
        <v>90</v>
      </c>
      <c r="Q510" t="str">
        <f t="shared" si="7"/>
        <v>Regular</v>
      </c>
      <c r="R510" t="str">
        <f>IF(Coffee_chain[[#This Row],[Profit]]&lt;0,"Negative",IF(Coffee_chain[[#This Row],[Profit]]=0,"No profit","Positive"))</f>
        <v>Positive</v>
      </c>
      <c r="U510" t="s">
        <v>38</v>
      </c>
      <c r="V510" t="str">
        <f>IF(Coffee_chain[[#This Row],[Profit]]&lt;0,"Negative",IF(Coffee_chain[[#This Row],[Profit]]=0,"No profit","Positive"))</f>
        <v>Positive</v>
      </c>
      <c r="W510" s="7">
        <v>563</v>
      </c>
      <c r="X510" t="s">
        <v>36</v>
      </c>
      <c r="Y510" s="9" t="s">
        <v>25</v>
      </c>
    </row>
    <row r="511" spans="1:25" hidden="1" x14ac:dyDescent="0.3">
      <c r="A511">
        <v>563</v>
      </c>
      <c r="B511">
        <v>0</v>
      </c>
      <c r="C511" s="1">
        <v>41609</v>
      </c>
      <c r="D511" t="s">
        <v>34</v>
      </c>
      <c r="E511" t="s">
        <v>31</v>
      </c>
      <c r="F511">
        <v>0</v>
      </c>
      <c r="G511" t="s">
        <v>36</v>
      </c>
      <c r="H511" t="s">
        <v>18</v>
      </c>
      <c r="I511" t="s">
        <v>19</v>
      </c>
      <c r="J511" t="s">
        <v>30</v>
      </c>
      <c r="K511">
        <v>46</v>
      </c>
      <c r="L511">
        <v>50</v>
      </c>
      <c r="M511">
        <v>47</v>
      </c>
      <c r="N511">
        <v>40</v>
      </c>
      <c r="O511">
        <v>0</v>
      </c>
      <c r="P511">
        <v>11</v>
      </c>
      <c r="Q511" t="str">
        <f t="shared" si="7"/>
        <v>Decaf</v>
      </c>
      <c r="R511" t="str">
        <f>IF(Coffee_chain[[#This Row],[Profit]]&lt;0,"Negative",IF(Coffee_chain[[#This Row],[Profit]]=0,"No profit","Positive"))</f>
        <v>Positive</v>
      </c>
      <c r="U511" t="s">
        <v>30</v>
      </c>
      <c r="V511" t="str">
        <f>IF(Coffee_chain[[#This Row],[Profit]]&lt;0,"Negative",IF(Coffee_chain[[#This Row],[Profit]]=0,"No profit","Positive"))</f>
        <v>Positive</v>
      </c>
      <c r="W511" s="6">
        <v>563</v>
      </c>
      <c r="X511" t="s">
        <v>36</v>
      </c>
      <c r="Y511" s="10" t="s">
        <v>18</v>
      </c>
    </row>
    <row r="512" spans="1:25" hidden="1" x14ac:dyDescent="0.3">
      <c r="A512">
        <v>563</v>
      </c>
      <c r="B512">
        <v>0</v>
      </c>
      <c r="C512" s="1">
        <v>41548</v>
      </c>
      <c r="D512" t="s">
        <v>34</v>
      </c>
      <c r="E512" t="s">
        <v>31</v>
      </c>
      <c r="F512">
        <v>0</v>
      </c>
      <c r="G512" t="s">
        <v>36</v>
      </c>
      <c r="H512" t="s">
        <v>18</v>
      </c>
      <c r="I512" t="s">
        <v>19</v>
      </c>
      <c r="J512" t="s">
        <v>30</v>
      </c>
      <c r="K512">
        <v>46</v>
      </c>
      <c r="L512">
        <v>60</v>
      </c>
      <c r="M512">
        <v>46</v>
      </c>
      <c r="N512">
        <v>60</v>
      </c>
      <c r="O512">
        <v>0</v>
      </c>
      <c r="P512">
        <v>12</v>
      </c>
      <c r="Q512" t="str">
        <f t="shared" si="7"/>
        <v>Decaf</v>
      </c>
      <c r="R512" t="str">
        <f>IF(Coffee_chain[[#This Row],[Profit]]&lt;0,"Negative",IF(Coffee_chain[[#This Row],[Profit]]=0,"No profit","Positive"))</f>
        <v>Positive</v>
      </c>
      <c r="U512" t="s">
        <v>30</v>
      </c>
      <c r="V512" t="str">
        <f>IF(Coffee_chain[[#This Row],[Profit]]&lt;0,"Negative",IF(Coffee_chain[[#This Row],[Profit]]=0,"No profit","Positive"))</f>
        <v>Positive</v>
      </c>
      <c r="W512" s="7">
        <v>563</v>
      </c>
      <c r="X512" t="s">
        <v>36</v>
      </c>
      <c r="Y512" s="9" t="s">
        <v>18</v>
      </c>
    </row>
    <row r="513" spans="1:25" hidden="1" x14ac:dyDescent="0.3">
      <c r="A513">
        <v>563</v>
      </c>
      <c r="B513">
        <v>21</v>
      </c>
      <c r="C513" s="1">
        <v>41183</v>
      </c>
      <c r="D513" t="s">
        <v>34</v>
      </c>
      <c r="E513" t="s">
        <v>31</v>
      </c>
      <c r="F513">
        <v>5</v>
      </c>
      <c r="G513" t="s">
        <v>36</v>
      </c>
      <c r="H513" t="s">
        <v>18</v>
      </c>
      <c r="I513" t="s">
        <v>22</v>
      </c>
      <c r="J513" t="s">
        <v>44</v>
      </c>
      <c r="K513">
        <v>52</v>
      </c>
      <c r="L513">
        <v>40</v>
      </c>
      <c r="M513">
        <v>15</v>
      </c>
      <c r="N513">
        <v>30</v>
      </c>
      <c r="O513">
        <v>10</v>
      </c>
      <c r="P513">
        <v>16</v>
      </c>
      <c r="Q513" t="str">
        <f t="shared" si="7"/>
        <v>Regular</v>
      </c>
      <c r="R513" t="str">
        <f>IF(Coffee_chain[[#This Row],[Profit]]&lt;0,"Negative",IF(Coffee_chain[[#This Row],[Profit]]=0,"No profit","Positive"))</f>
        <v>Positive</v>
      </c>
      <c r="U513" t="s">
        <v>44</v>
      </c>
      <c r="V513" t="str">
        <f>IF(Coffee_chain[[#This Row],[Profit]]&lt;0,"Negative",IF(Coffee_chain[[#This Row],[Profit]]=0,"No profit","Positive"))</f>
        <v>Positive</v>
      </c>
      <c r="W513" s="6">
        <v>563</v>
      </c>
      <c r="X513" t="s">
        <v>36</v>
      </c>
      <c r="Y513" s="10" t="s">
        <v>18</v>
      </c>
    </row>
    <row r="514" spans="1:25" hidden="1" x14ac:dyDescent="0.3">
      <c r="A514">
        <v>563</v>
      </c>
      <c r="B514">
        <v>16</v>
      </c>
      <c r="C514" s="1">
        <v>41609</v>
      </c>
      <c r="D514" t="s">
        <v>34</v>
      </c>
      <c r="E514" t="s">
        <v>31</v>
      </c>
      <c r="F514">
        <v>4</v>
      </c>
      <c r="G514" t="s">
        <v>36</v>
      </c>
      <c r="H514" t="s">
        <v>18</v>
      </c>
      <c r="I514" t="s">
        <v>22</v>
      </c>
      <c r="J514" t="s">
        <v>44</v>
      </c>
      <c r="K514">
        <v>44</v>
      </c>
      <c r="L514">
        <v>40</v>
      </c>
      <c r="M514">
        <v>15</v>
      </c>
      <c r="N514">
        <v>20</v>
      </c>
      <c r="O514">
        <v>10</v>
      </c>
      <c r="P514">
        <v>15</v>
      </c>
      <c r="Q514" t="str">
        <f t="shared" ref="Q514:Q577" si="8">IF(J514="Lemon","Decaf",IF(J514="Mint","Decaf",IF(J514="Decaf Espresso","Decaf",IF(J514="Decaf Irish Cream","Decaf",IF(J514="Chamomile","Decaf","Regular")))))</f>
        <v>Regular</v>
      </c>
      <c r="R514" t="str">
        <f>IF(Coffee_chain[[#This Row],[Profit]]&lt;0,"Negative",IF(Coffee_chain[[#This Row],[Profit]]=0,"No profit","Positive"))</f>
        <v>Positive</v>
      </c>
      <c r="U514" t="s">
        <v>44</v>
      </c>
      <c r="V514" t="str">
        <f>IF(Coffee_chain[[#This Row],[Profit]]&lt;0,"Negative",IF(Coffee_chain[[#This Row],[Profit]]=0,"No profit","Positive"))</f>
        <v>Positive</v>
      </c>
      <c r="W514" s="7">
        <v>563</v>
      </c>
      <c r="X514" t="s">
        <v>36</v>
      </c>
      <c r="Y514" s="9" t="s">
        <v>18</v>
      </c>
    </row>
    <row r="515" spans="1:25" hidden="1" x14ac:dyDescent="0.3">
      <c r="A515">
        <v>563</v>
      </c>
      <c r="B515">
        <v>31</v>
      </c>
      <c r="C515" s="1">
        <v>41244</v>
      </c>
      <c r="D515" t="s">
        <v>34</v>
      </c>
      <c r="E515" t="s">
        <v>31</v>
      </c>
      <c r="F515">
        <v>9</v>
      </c>
      <c r="G515" t="s">
        <v>36</v>
      </c>
      <c r="H515" t="s">
        <v>18</v>
      </c>
      <c r="I515" t="s">
        <v>22</v>
      </c>
      <c r="J515" t="s">
        <v>23</v>
      </c>
      <c r="K515">
        <v>69</v>
      </c>
      <c r="L515">
        <v>60</v>
      </c>
      <c r="M515">
        <v>8</v>
      </c>
      <c r="N515">
        <v>10</v>
      </c>
      <c r="O515">
        <v>30</v>
      </c>
      <c r="P515">
        <v>30</v>
      </c>
      <c r="Q515" t="str">
        <f t="shared" si="8"/>
        <v>Regular</v>
      </c>
      <c r="R515" t="str">
        <f>IF(Coffee_chain[[#This Row],[Profit]]&lt;0,"Negative",IF(Coffee_chain[[#This Row],[Profit]]=0,"No profit","Positive"))</f>
        <v>Positive</v>
      </c>
      <c r="U515" t="s">
        <v>23</v>
      </c>
      <c r="V515" t="str">
        <f>IF(Coffee_chain[[#This Row],[Profit]]&lt;0,"Negative",IF(Coffee_chain[[#This Row],[Profit]]=0,"No profit","Positive"))</f>
        <v>Positive</v>
      </c>
      <c r="W515" s="6">
        <v>563</v>
      </c>
      <c r="X515" t="s">
        <v>36</v>
      </c>
      <c r="Y515" s="10" t="s">
        <v>18</v>
      </c>
    </row>
    <row r="516" spans="1:25" hidden="1" x14ac:dyDescent="0.3">
      <c r="A516">
        <v>563</v>
      </c>
      <c r="B516">
        <v>15</v>
      </c>
      <c r="C516" s="1">
        <v>41214</v>
      </c>
      <c r="D516" t="s">
        <v>34</v>
      </c>
      <c r="E516" t="s">
        <v>31</v>
      </c>
      <c r="F516">
        <v>4</v>
      </c>
      <c r="G516" t="s">
        <v>36</v>
      </c>
      <c r="H516" t="s">
        <v>18</v>
      </c>
      <c r="I516" t="s">
        <v>22</v>
      </c>
      <c r="J516" t="s">
        <v>44</v>
      </c>
      <c r="K516">
        <v>39</v>
      </c>
      <c r="L516">
        <v>30</v>
      </c>
      <c r="M516">
        <v>8</v>
      </c>
      <c r="N516">
        <v>10</v>
      </c>
      <c r="O516">
        <v>10</v>
      </c>
      <c r="P516">
        <v>16</v>
      </c>
      <c r="Q516" t="str">
        <f t="shared" si="8"/>
        <v>Regular</v>
      </c>
      <c r="R516" t="str">
        <f>IF(Coffee_chain[[#This Row],[Profit]]&lt;0,"Negative",IF(Coffee_chain[[#This Row],[Profit]]=0,"No profit","Positive"))</f>
        <v>Positive</v>
      </c>
      <c r="U516" t="s">
        <v>44</v>
      </c>
      <c r="V516" t="str">
        <f>IF(Coffee_chain[[#This Row],[Profit]]&lt;0,"Negative",IF(Coffee_chain[[#This Row],[Profit]]=0,"No profit","Positive"))</f>
        <v>Positive</v>
      </c>
      <c r="W516" s="7">
        <v>563</v>
      </c>
      <c r="X516" t="s">
        <v>36</v>
      </c>
      <c r="Y516" s="9" t="s">
        <v>18</v>
      </c>
    </row>
    <row r="517" spans="1:25" hidden="1" x14ac:dyDescent="0.3">
      <c r="A517">
        <v>563</v>
      </c>
      <c r="B517">
        <v>29</v>
      </c>
      <c r="C517" s="1">
        <v>41214</v>
      </c>
      <c r="D517" t="s">
        <v>34</v>
      </c>
      <c r="E517" t="s">
        <v>31</v>
      </c>
      <c r="F517">
        <v>8</v>
      </c>
      <c r="G517" t="s">
        <v>36</v>
      </c>
      <c r="H517" t="s">
        <v>18</v>
      </c>
      <c r="I517" t="s">
        <v>22</v>
      </c>
      <c r="J517" t="s">
        <v>23</v>
      </c>
      <c r="K517">
        <v>64</v>
      </c>
      <c r="L517">
        <v>60</v>
      </c>
      <c r="M517">
        <v>5</v>
      </c>
      <c r="N517">
        <v>20</v>
      </c>
      <c r="O517">
        <v>20</v>
      </c>
      <c r="P517">
        <v>30</v>
      </c>
      <c r="Q517" t="str">
        <f t="shared" si="8"/>
        <v>Regular</v>
      </c>
      <c r="R517" t="str">
        <f>IF(Coffee_chain[[#This Row],[Profit]]&lt;0,"Negative",IF(Coffee_chain[[#This Row],[Profit]]=0,"No profit","Positive"))</f>
        <v>Positive</v>
      </c>
      <c r="U517" t="s">
        <v>23</v>
      </c>
      <c r="V517" t="str">
        <f>IF(Coffee_chain[[#This Row],[Profit]]&lt;0,"Negative",IF(Coffee_chain[[#This Row],[Profit]]=0,"No profit","Positive"))</f>
        <v>Positive</v>
      </c>
      <c r="W517" s="6">
        <v>563</v>
      </c>
      <c r="X517" t="s">
        <v>36</v>
      </c>
      <c r="Y517" s="10" t="s">
        <v>18</v>
      </c>
    </row>
    <row r="518" spans="1:25" hidden="1" x14ac:dyDescent="0.3">
      <c r="A518">
        <v>567</v>
      </c>
      <c r="B518">
        <v>161</v>
      </c>
      <c r="C518" s="1">
        <v>41183</v>
      </c>
      <c r="D518" t="s">
        <v>16</v>
      </c>
      <c r="E518" t="s">
        <v>31</v>
      </c>
      <c r="F518">
        <v>45</v>
      </c>
      <c r="G518" t="s">
        <v>52</v>
      </c>
      <c r="H518" t="s">
        <v>18</v>
      </c>
      <c r="I518" t="s">
        <v>19</v>
      </c>
      <c r="J518" t="s">
        <v>32</v>
      </c>
      <c r="K518">
        <v>322</v>
      </c>
      <c r="L518">
        <v>470</v>
      </c>
      <c r="M518">
        <v>92</v>
      </c>
      <c r="N518">
        <v>190</v>
      </c>
      <c r="O518">
        <v>230</v>
      </c>
      <c r="P518">
        <v>69</v>
      </c>
      <c r="Q518" t="str">
        <f t="shared" si="8"/>
        <v>Regular</v>
      </c>
      <c r="R518" t="str">
        <f>IF(Coffee_chain[[#This Row],[Profit]]&lt;0,"Negative",IF(Coffee_chain[[#This Row],[Profit]]=0,"No profit","Positive"))</f>
        <v>Positive</v>
      </c>
      <c r="U518" t="s">
        <v>32</v>
      </c>
      <c r="V518" t="str">
        <f>IF(Coffee_chain[[#This Row],[Profit]]&lt;0,"Negative",IF(Coffee_chain[[#This Row],[Profit]]=0,"No profit","Positive"))</f>
        <v>Positive</v>
      </c>
      <c r="W518" s="7">
        <v>567</v>
      </c>
      <c r="X518" t="s">
        <v>52</v>
      </c>
      <c r="Y518" s="9" t="s">
        <v>18</v>
      </c>
    </row>
    <row r="519" spans="1:25" x14ac:dyDescent="0.3">
      <c r="A519">
        <v>567</v>
      </c>
      <c r="B519">
        <v>52</v>
      </c>
      <c r="C519" s="1">
        <v>41214</v>
      </c>
      <c r="D519" t="s">
        <v>16</v>
      </c>
      <c r="E519" t="s">
        <v>31</v>
      </c>
      <c r="F519">
        <v>47</v>
      </c>
      <c r="G519" t="s">
        <v>52</v>
      </c>
      <c r="H519" t="s">
        <v>18</v>
      </c>
      <c r="I519" t="s">
        <v>22</v>
      </c>
      <c r="J519" t="s">
        <v>47</v>
      </c>
      <c r="K519">
        <v>125</v>
      </c>
      <c r="L519">
        <v>120</v>
      </c>
      <c r="M519">
        <v>-3</v>
      </c>
      <c r="N519">
        <v>10</v>
      </c>
      <c r="O519">
        <v>50</v>
      </c>
      <c r="P519">
        <v>76</v>
      </c>
      <c r="Q519" t="str">
        <f t="shared" si="8"/>
        <v>Decaf</v>
      </c>
      <c r="R519" t="str">
        <f>IF(Coffee_chain[[#This Row],[Profit]]&lt;0,"Negative",IF(Coffee_chain[[#This Row],[Profit]]=0,"No profit","Positive"))</f>
        <v>Negative</v>
      </c>
      <c r="U519" t="s">
        <v>47</v>
      </c>
      <c r="V519" t="str">
        <f>IF(Coffee_chain[[#This Row],[Profit]]&lt;0,"Negative",IF(Coffee_chain[[#This Row],[Profit]]=0,"No profit","Positive"))</f>
        <v>Negative</v>
      </c>
      <c r="W519" s="6">
        <v>567</v>
      </c>
      <c r="X519" t="s">
        <v>52</v>
      </c>
      <c r="Y519" s="10" t="s">
        <v>18</v>
      </c>
    </row>
    <row r="520" spans="1:25" hidden="1" x14ac:dyDescent="0.3">
      <c r="A520">
        <v>573</v>
      </c>
      <c r="B520">
        <v>54</v>
      </c>
      <c r="C520" s="1">
        <v>41579</v>
      </c>
      <c r="D520" t="s">
        <v>34</v>
      </c>
      <c r="E520" t="s">
        <v>31</v>
      </c>
      <c r="F520">
        <v>15</v>
      </c>
      <c r="G520" t="s">
        <v>58</v>
      </c>
      <c r="H520" t="s">
        <v>18</v>
      </c>
      <c r="I520" t="s">
        <v>19</v>
      </c>
      <c r="J520" t="s">
        <v>32</v>
      </c>
      <c r="K520">
        <v>141</v>
      </c>
      <c r="L520">
        <v>160</v>
      </c>
      <c r="M520">
        <v>76</v>
      </c>
      <c r="N520">
        <v>80</v>
      </c>
      <c r="O520">
        <v>60</v>
      </c>
      <c r="P520">
        <v>27</v>
      </c>
      <c r="Q520" t="str">
        <f t="shared" si="8"/>
        <v>Regular</v>
      </c>
      <c r="R520" t="str">
        <f>IF(Coffee_chain[[#This Row],[Profit]]&lt;0,"Negative",IF(Coffee_chain[[#This Row],[Profit]]=0,"No profit","Positive"))</f>
        <v>Positive</v>
      </c>
      <c r="U520" t="s">
        <v>32</v>
      </c>
      <c r="V520" t="str">
        <f>IF(Coffee_chain[[#This Row],[Profit]]&lt;0,"Negative",IF(Coffee_chain[[#This Row],[Profit]]=0,"No profit","Positive"))</f>
        <v>Positive</v>
      </c>
      <c r="W520" s="7">
        <v>573</v>
      </c>
      <c r="X520" t="s">
        <v>58</v>
      </c>
      <c r="Y520" s="9" t="s">
        <v>18</v>
      </c>
    </row>
    <row r="521" spans="1:25" hidden="1" x14ac:dyDescent="0.3">
      <c r="A521">
        <v>573</v>
      </c>
      <c r="B521">
        <v>50</v>
      </c>
      <c r="C521" s="1">
        <v>41609</v>
      </c>
      <c r="D521" t="s">
        <v>34</v>
      </c>
      <c r="E521" t="s">
        <v>31</v>
      </c>
      <c r="F521">
        <v>14</v>
      </c>
      <c r="G521" t="s">
        <v>58</v>
      </c>
      <c r="H521" t="s">
        <v>18</v>
      </c>
      <c r="I521" t="s">
        <v>19</v>
      </c>
      <c r="J521" t="s">
        <v>32</v>
      </c>
      <c r="K521">
        <v>131</v>
      </c>
      <c r="L521">
        <v>150</v>
      </c>
      <c r="M521">
        <v>71</v>
      </c>
      <c r="N521">
        <v>70</v>
      </c>
      <c r="O521">
        <v>60</v>
      </c>
      <c r="P521">
        <v>25</v>
      </c>
      <c r="Q521" t="str">
        <f t="shared" si="8"/>
        <v>Regular</v>
      </c>
      <c r="R521" t="str">
        <f>IF(Coffee_chain[[#This Row],[Profit]]&lt;0,"Negative",IF(Coffee_chain[[#This Row],[Profit]]=0,"No profit","Positive"))</f>
        <v>Positive</v>
      </c>
      <c r="U521" t="s">
        <v>32</v>
      </c>
      <c r="V521" t="str">
        <f>IF(Coffee_chain[[#This Row],[Profit]]&lt;0,"Negative",IF(Coffee_chain[[#This Row],[Profit]]=0,"No profit","Positive"))</f>
        <v>Positive</v>
      </c>
      <c r="W521" s="6">
        <v>573</v>
      </c>
      <c r="X521" t="s">
        <v>58</v>
      </c>
      <c r="Y521" s="10" t="s">
        <v>18</v>
      </c>
    </row>
    <row r="522" spans="1:25" hidden="1" x14ac:dyDescent="0.3">
      <c r="A522">
        <v>573</v>
      </c>
      <c r="B522">
        <v>82</v>
      </c>
      <c r="C522" s="1">
        <v>41579</v>
      </c>
      <c r="D522" t="s">
        <v>34</v>
      </c>
      <c r="E522" t="s">
        <v>31</v>
      </c>
      <c r="F522">
        <v>31</v>
      </c>
      <c r="G522" t="s">
        <v>58</v>
      </c>
      <c r="H522" t="s">
        <v>18</v>
      </c>
      <c r="I522" t="s">
        <v>22</v>
      </c>
      <c r="J522" t="s">
        <v>23</v>
      </c>
      <c r="K522">
        <v>196</v>
      </c>
      <c r="L522">
        <v>180</v>
      </c>
      <c r="M522">
        <v>56</v>
      </c>
      <c r="N522">
        <v>40</v>
      </c>
      <c r="O522">
        <v>80</v>
      </c>
      <c r="P522">
        <v>64</v>
      </c>
      <c r="Q522" t="str">
        <f t="shared" si="8"/>
        <v>Regular</v>
      </c>
      <c r="R522" t="str">
        <f>IF(Coffee_chain[[#This Row],[Profit]]&lt;0,"Negative",IF(Coffee_chain[[#This Row],[Profit]]=0,"No profit","Positive"))</f>
        <v>Positive</v>
      </c>
      <c r="U522" t="s">
        <v>23</v>
      </c>
      <c r="V522" t="str">
        <f>IF(Coffee_chain[[#This Row],[Profit]]&lt;0,"Negative",IF(Coffee_chain[[#This Row],[Profit]]=0,"No profit","Positive"))</f>
        <v>Positive</v>
      </c>
      <c r="W522" s="7">
        <v>573</v>
      </c>
      <c r="X522" t="s">
        <v>58</v>
      </c>
      <c r="Y522" s="9" t="s">
        <v>18</v>
      </c>
    </row>
    <row r="523" spans="1:25" hidden="1" x14ac:dyDescent="0.3">
      <c r="A523">
        <v>573</v>
      </c>
      <c r="B523">
        <v>40</v>
      </c>
      <c r="C523" s="1">
        <v>41548</v>
      </c>
      <c r="D523" t="s">
        <v>34</v>
      </c>
      <c r="E523" t="s">
        <v>31</v>
      </c>
      <c r="F523">
        <v>11</v>
      </c>
      <c r="G523" t="s">
        <v>58</v>
      </c>
      <c r="H523" t="s">
        <v>18</v>
      </c>
      <c r="I523" t="s">
        <v>19</v>
      </c>
      <c r="J523" t="s">
        <v>32</v>
      </c>
      <c r="K523">
        <v>106</v>
      </c>
      <c r="L523">
        <v>140</v>
      </c>
      <c r="M523">
        <v>53</v>
      </c>
      <c r="N523">
        <v>90</v>
      </c>
      <c r="O523">
        <v>50</v>
      </c>
      <c r="P523">
        <v>23</v>
      </c>
      <c r="Q523" t="str">
        <f t="shared" si="8"/>
        <v>Regular</v>
      </c>
      <c r="R523" t="str">
        <f>IF(Coffee_chain[[#This Row],[Profit]]&lt;0,"Negative",IF(Coffee_chain[[#This Row],[Profit]]=0,"No profit","Positive"))</f>
        <v>Positive</v>
      </c>
      <c r="U523" t="s">
        <v>32</v>
      </c>
      <c r="V523" t="str">
        <f>IF(Coffee_chain[[#This Row],[Profit]]&lt;0,"Negative",IF(Coffee_chain[[#This Row],[Profit]]=0,"No profit","Positive"))</f>
        <v>Positive</v>
      </c>
      <c r="W523" s="6">
        <v>573</v>
      </c>
      <c r="X523" t="s">
        <v>58</v>
      </c>
      <c r="Y523" s="10" t="s">
        <v>18</v>
      </c>
    </row>
    <row r="524" spans="1:25" hidden="1" x14ac:dyDescent="0.3">
      <c r="A524">
        <v>573</v>
      </c>
      <c r="B524">
        <v>79</v>
      </c>
      <c r="C524" s="1">
        <v>41548</v>
      </c>
      <c r="D524" t="s">
        <v>34</v>
      </c>
      <c r="E524" t="s">
        <v>31</v>
      </c>
      <c r="F524">
        <v>30</v>
      </c>
      <c r="G524" t="s">
        <v>58</v>
      </c>
      <c r="H524" t="s">
        <v>18</v>
      </c>
      <c r="I524" t="s">
        <v>22</v>
      </c>
      <c r="J524" t="s">
        <v>23</v>
      </c>
      <c r="K524">
        <v>189</v>
      </c>
      <c r="L524">
        <v>170</v>
      </c>
      <c r="M524">
        <v>52</v>
      </c>
      <c r="N524">
        <v>70</v>
      </c>
      <c r="O524">
        <v>70</v>
      </c>
      <c r="P524">
        <v>63</v>
      </c>
      <c r="Q524" t="str">
        <f t="shared" si="8"/>
        <v>Regular</v>
      </c>
      <c r="R524" t="str">
        <f>IF(Coffee_chain[[#This Row],[Profit]]&lt;0,"Negative",IF(Coffee_chain[[#This Row],[Profit]]=0,"No profit","Positive"))</f>
        <v>Positive</v>
      </c>
      <c r="U524" t="s">
        <v>23</v>
      </c>
      <c r="V524" t="str">
        <f>IF(Coffee_chain[[#This Row],[Profit]]&lt;0,"Negative",IF(Coffee_chain[[#This Row],[Profit]]=0,"No profit","Positive"))</f>
        <v>Positive</v>
      </c>
      <c r="W524" s="7">
        <v>573</v>
      </c>
      <c r="X524" t="s">
        <v>58</v>
      </c>
      <c r="Y524" s="9" t="s">
        <v>18</v>
      </c>
    </row>
    <row r="525" spans="1:25" hidden="1" x14ac:dyDescent="0.3">
      <c r="A525">
        <v>573</v>
      </c>
      <c r="B525">
        <v>68</v>
      </c>
      <c r="C525" s="1">
        <v>41609</v>
      </c>
      <c r="D525" t="s">
        <v>34</v>
      </c>
      <c r="E525" t="s">
        <v>31</v>
      </c>
      <c r="F525">
        <v>25</v>
      </c>
      <c r="G525" t="s">
        <v>58</v>
      </c>
      <c r="H525" t="s">
        <v>18</v>
      </c>
      <c r="I525" t="s">
        <v>22</v>
      </c>
      <c r="J525" t="s">
        <v>23</v>
      </c>
      <c r="K525">
        <v>163</v>
      </c>
      <c r="L525">
        <v>150</v>
      </c>
      <c r="M525">
        <v>39</v>
      </c>
      <c r="N525">
        <v>40</v>
      </c>
      <c r="O525">
        <v>60</v>
      </c>
      <c r="P525">
        <v>59</v>
      </c>
      <c r="Q525" t="str">
        <f t="shared" si="8"/>
        <v>Regular</v>
      </c>
      <c r="R525" t="str">
        <f>IF(Coffee_chain[[#This Row],[Profit]]&lt;0,"Negative",IF(Coffee_chain[[#This Row],[Profit]]=0,"No profit","Positive"))</f>
        <v>Positive</v>
      </c>
      <c r="U525" t="s">
        <v>23</v>
      </c>
      <c r="V525" t="str">
        <f>IF(Coffee_chain[[#This Row],[Profit]]&lt;0,"Negative",IF(Coffee_chain[[#This Row],[Profit]]=0,"No profit","Positive"))</f>
        <v>Positive</v>
      </c>
      <c r="W525" s="6">
        <v>573</v>
      </c>
      <c r="X525" t="s">
        <v>58</v>
      </c>
      <c r="Y525" s="10" t="s">
        <v>18</v>
      </c>
    </row>
    <row r="526" spans="1:25" hidden="1" x14ac:dyDescent="0.3">
      <c r="A526">
        <v>573</v>
      </c>
      <c r="B526">
        <v>82</v>
      </c>
      <c r="C526" s="1">
        <v>41214</v>
      </c>
      <c r="D526" t="s">
        <v>34</v>
      </c>
      <c r="E526" t="s">
        <v>31</v>
      </c>
      <c r="F526">
        <v>31</v>
      </c>
      <c r="G526" t="s">
        <v>58</v>
      </c>
      <c r="H526" t="s">
        <v>18</v>
      </c>
      <c r="I526" t="s">
        <v>22</v>
      </c>
      <c r="J526" t="s">
        <v>23</v>
      </c>
      <c r="K526">
        <v>184</v>
      </c>
      <c r="L526">
        <v>180</v>
      </c>
      <c r="M526">
        <v>38</v>
      </c>
      <c r="N526">
        <v>40</v>
      </c>
      <c r="O526">
        <v>80</v>
      </c>
      <c r="P526">
        <v>64</v>
      </c>
      <c r="Q526" t="str">
        <f t="shared" si="8"/>
        <v>Regular</v>
      </c>
      <c r="R526" t="str">
        <f>IF(Coffee_chain[[#This Row],[Profit]]&lt;0,"Negative",IF(Coffee_chain[[#This Row],[Profit]]=0,"No profit","Positive"))</f>
        <v>Positive</v>
      </c>
      <c r="U526" t="s">
        <v>23</v>
      </c>
      <c r="V526" t="str">
        <f>IF(Coffee_chain[[#This Row],[Profit]]&lt;0,"Negative",IF(Coffee_chain[[#This Row],[Profit]]=0,"No profit","Positive"))</f>
        <v>Positive</v>
      </c>
      <c r="W526" s="7">
        <v>573</v>
      </c>
      <c r="X526" t="s">
        <v>58</v>
      </c>
      <c r="Y526" s="9" t="s">
        <v>18</v>
      </c>
    </row>
    <row r="527" spans="1:25" hidden="1" x14ac:dyDescent="0.3">
      <c r="A527">
        <v>573</v>
      </c>
      <c r="B527">
        <v>68</v>
      </c>
      <c r="C527" s="1">
        <v>41244</v>
      </c>
      <c r="D527" t="s">
        <v>34</v>
      </c>
      <c r="E527" t="s">
        <v>31</v>
      </c>
      <c r="F527">
        <v>25</v>
      </c>
      <c r="G527" t="s">
        <v>58</v>
      </c>
      <c r="H527" t="s">
        <v>18</v>
      </c>
      <c r="I527" t="s">
        <v>22</v>
      </c>
      <c r="J527" t="s">
        <v>23</v>
      </c>
      <c r="K527">
        <v>153</v>
      </c>
      <c r="L527">
        <v>150</v>
      </c>
      <c r="M527">
        <v>26</v>
      </c>
      <c r="N527">
        <v>40</v>
      </c>
      <c r="O527">
        <v>60</v>
      </c>
      <c r="P527">
        <v>59</v>
      </c>
      <c r="Q527" t="str">
        <f t="shared" si="8"/>
        <v>Regular</v>
      </c>
      <c r="R527" t="str">
        <f>IF(Coffee_chain[[#This Row],[Profit]]&lt;0,"Negative",IF(Coffee_chain[[#This Row],[Profit]]=0,"No profit","Positive"))</f>
        <v>Positive</v>
      </c>
      <c r="U527" t="s">
        <v>23</v>
      </c>
      <c r="V527" t="str">
        <f>IF(Coffee_chain[[#This Row],[Profit]]&lt;0,"Negative",IF(Coffee_chain[[#This Row],[Profit]]=0,"No profit","Positive"))</f>
        <v>Positive</v>
      </c>
      <c r="W527" s="6">
        <v>573</v>
      </c>
      <c r="X527" t="s">
        <v>58</v>
      </c>
      <c r="Y527" s="10" t="s">
        <v>18</v>
      </c>
    </row>
    <row r="528" spans="1:25" hidden="1" x14ac:dyDescent="0.3">
      <c r="A528">
        <v>573</v>
      </c>
      <c r="B528">
        <v>92</v>
      </c>
      <c r="C528" s="1">
        <v>41244</v>
      </c>
      <c r="D528" t="s">
        <v>34</v>
      </c>
      <c r="E528" t="s">
        <v>31</v>
      </c>
      <c r="F528">
        <v>28</v>
      </c>
      <c r="G528" t="s">
        <v>58</v>
      </c>
      <c r="H528" t="s">
        <v>25</v>
      </c>
      <c r="I528" t="s">
        <v>26</v>
      </c>
      <c r="J528" t="s">
        <v>27</v>
      </c>
      <c r="K528">
        <v>160</v>
      </c>
      <c r="L528">
        <v>140</v>
      </c>
      <c r="M528">
        <v>16</v>
      </c>
      <c r="N528">
        <v>20</v>
      </c>
      <c r="O528">
        <v>80</v>
      </c>
      <c r="P528">
        <v>52</v>
      </c>
      <c r="Q528" t="str">
        <f t="shared" si="8"/>
        <v>Decaf</v>
      </c>
      <c r="R528" t="str">
        <f>IF(Coffee_chain[[#This Row],[Profit]]&lt;0,"Negative",IF(Coffee_chain[[#This Row],[Profit]]=0,"No profit","Positive"))</f>
        <v>Positive</v>
      </c>
      <c r="U528" t="s">
        <v>27</v>
      </c>
      <c r="V528" t="str">
        <f>IF(Coffee_chain[[#This Row],[Profit]]&lt;0,"Negative",IF(Coffee_chain[[#This Row],[Profit]]=0,"No profit","Positive"))</f>
        <v>Positive</v>
      </c>
      <c r="W528" s="7">
        <v>573</v>
      </c>
      <c r="X528" t="s">
        <v>58</v>
      </c>
      <c r="Y528" s="9" t="s">
        <v>25</v>
      </c>
    </row>
    <row r="529" spans="1:25" hidden="1" x14ac:dyDescent="0.3">
      <c r="A529">
        <v>573</v>
      </c>
      <c r="B529">
        <v>38</v>
      </c>
      <c r="C529" s="1">
        <v>41244</v>
      </c>
      <c r="D529" t="s">
        <v>34</v>
      </c>
      <c r="E529" t="s">
        <v>31</v>
      </c>
      <c r="F529">
        <v>12</v>
      </c>
      <c r="G529" t="s">
        <v>58</v>
      </c>
      <c r="H529" t="s">
        <v>25</v>
      </c>
      <c r="I529" t="s">
        <v>37</v>
      </c>
      <c r="J529" t="s">
        <v>38</v>
      </c>
      <c r="K529">
        <v>89</v>
      </c>
      <c r="L529">
        <v>70</v>
      </c>
      <c r="M529">
        <v>11</v>
      </c>
      <c r="N529">
        <v>10</v>
      </c>
      <c r="O529">
        <v>30</v>
      </c>
      <c r="P529">
        <v>40</v>
      </c>
      <c r="Q529" t="str">
        <f t="shared" si="8"/>
        <v>Regular</v>
      </c>
      <c r="R529" t="str">
        <f>IF(Coffee_chain[[#This Row],[Profit]]&lt;0,"Negative",IF(Coffee_chain[[#This Row],[Profit]]=0,"No profit","Positive"))</f>
        <v>Positive</v>
      </c>
      <c r="U529" t="s">
        <v>38</v>
      </c>
      <c r="V529" t="str">
        <f>IF(Coffee_chain[[#This Row],[Profit]]&lt;0,"Negative",IF(Coffee_chain[[#This Row],[Profit]]=0,"No profit","Positive"))</f>
        <v>Positive</v>
      </c>
      <c r="W529" s="6">
        <v>573</v>
      </c>
      <c r="X529" t="s">
        <v>58</v>
      </c>
      <c r="Y529" s="10" t="s">
        <v>25</v>
      </c>
    </row>
    <row r="530" spans="1:25" x14ac:dyDescent="0.3">
      <c r="A530">
        <v>573</v>
      </c>
      <c r="B530">
        <v>34</v>
      </c>
      <c r="C530" s="1">
        <v>41579</v>
      </c>
      <c r="D530" t="s">
        <v>34</v>
      </c>
      <c r="E530" t="s">
        <v>31</v>
      </c>
      <c r="F530">
        <v>12</v>
      </c>
      <c r="G530" t="s">
        <v>58</v>
      </c>
      <c r="H530" t="s">
        <v>25</v>
      </c>
      <c r="I530" t="s">
        <v>37</v>
      </c>
      <c r="J530" t="s">
        <v>40</v>
      </c>
      <c r="K530">
        <v>81</v>
      </c>
      <c r="L530">
        <v>60</v>
      </c>
      <c r="M530">
        <v>-4</v>
      </c>
      <c r="N530">
        <v>0</v>
      </c>
      <c r="O530">
        <v>20</v>
      </c>
      <c r="P530">
        <v>45</v>
      </c>
      <c r="Q530" t="str">
        <f t="shared" si="8"/>
        <v>Regular</v>
      </c>
      <c r="R530" t="str">
        <f>IF(Coffee_chain[[#This Row],[Profit]]&lt;0,"Negative",IF(Coffee_chain[[#This Row],[Profit]]=0,"No profit","Positive"))</f>
        <v>Negative</v>
      </c>
      <c r="U530" t="s">
        <v>40</v>
      </c>
      <c r="V530" t="str">
        <f>IF(Coffee_chain[[#This Row],[Profit]]&lt;0,"Negative",IF(Coffee_chain[[#This Row],[Profit]]=0,"No profit","Positive"))</f>
        <v>Negative</v>
      </c>
      <c r="W530" s="7">
        <v>573</v>
      </c>
      <c r="X530" t="s">
        <v>58</v>
      </c>
      <c r="Y530" s="9" t="s">
        <v>25</v>
      </c>
    </row>
    <row r="531" spans="1:25" x14ac:dyDescent="0.3">
      <c r="A531">
        <v>573</v>
      </c>
      <c r="B531">
        <v>45</v>
      </c>
      <c r="C531" s="1">
        <v>41183</v>
      </c>
      <c r="D531" t="s">
        <v>34</v>
      </c>
      <c r="E531" t="s">
        <v>31</v>
      </c>
      <c r="F531">
        <v>41</v>
      </c>
      <c r="G531" t="s">
        <v>58</v>
      </c>
      <c r="H531" t="s">
        <v>25</v>
      </c>
      <c r="I531" t="s">
        <v>26</v>
      </c>
      <c r="J531" t="s">
        <v>35</v>
      </c>
      <c r="K531">
        <v>109</v>
      </c>
      <c r="L531">
        <v>80</v>
      </c>
      <c r="M531">
        <v>-6</v>
      </c>
      <c r="N531">
        <v>30</v>
      </c>
      <c r="O531">
        <v>20</v>
      </c>
      <c r="P531">
        <v>70</v>
      </c>
      <c r="Q531" t="str">
        <f t="shared" si="8"/>
        <v>Decaf</v>
      </c>
      <c r="R531" t="str">
        <f>IF(Coffee_chain[[#This Row],[Profit]]&lt;0,"Negative",IF(Coffee_chain[[#This Row],[Profit]]=0,"No profit","Positive"))</f>
        <v>Negative</v>
      </c>
      <c r="U531" t="s">
        <v>35</v>
      </c>
      <c r="V531" t="str">
        <f>IF(Coffee_chain[[#This Row],[Profit]]&lt;0,"Negative",IF(Coffee_chain[[#This Row],[Profit]]=0,"No profit","Positive"))</f>
        <v>Negative</v>
      </c>
      <c r="W531" s="6">
        <v>573</v>
      </c>
      <c r="X531" t="s">
        <v>58</v>
      </c>
      <c r="Y531" s="10" t="s">
        <v>25</v>
      </c>
    </row>
    <row r="532" spans="1:25" x14ac:dyDescent="0.3">
      <c r="A532">
        <v>573</v>
      </c>
      <c r="B532">
        <v>44</v>
      </c>
      <c r="C532" s="1">
        <v>41214</v>
      </c>
      <c r="D532" t="s">
        <v>34</v>
      </c>
      <c r="E532" t="s">
        <v>31</v>
      </c>
      <c r="F532">
        <v>40</v>
      </c>
      <c r="G532" t="s">
        <v>58</v>
      </c>
      <c r="H532" t="s">
        <v>25</v>
      </c>
      <c r="I532" t="s">
        <v>26</v>
      </c>
      <c r="J532" t="s">
        <v>35</v>
      </c>
      <c r="K532">
        <v>106</v>
      </c>
      <c r="L532">
        <v>90</v>
      </c>
      <c r="M532">
        <v>-8</v>
      </c>
      <c r="N532">
        <v>0</v>
      </c>
      <c r="O532">
        <v>40</v>
      </c>
      <c r="P532">
        <v>70</v>
      </c>
      <c r="Q532" t="str">
        <f t="shared" si="8"/>
        <v>Decaf</v>
      </c>
      <c r="R532" t="str">
        <f>IF(Coffee_chain[[#This Row],[Profit]]&lt;0,"Negative",IF(Coffee_chain[[#This Row],[Profit]]=0,"No profit","Positive"))</f>
        <v>Negative</v>
      </c>
      <c r="U532" t="s">
        <v>35</v>
      </c>
      <c r="V532" t="str">
        <f>IF(Coffee_chain[[#This Row],[Profit]]&lt;0,"Negative",IF(Coffee_chain[[#This Row],[Profit]]=0,"No profit","Positive"))</f>
        <v>Negative</v>
      </c>
      <c r="W532" s="7">
        <v>573</v>
      </c>
      <c r="X532" t="s">
        <v>58</v>
      </c>
      <c r="Y532" s="9" t="s">
        <v>25</v>
      </c>
    </row>
    <row r="533" spans="1:25" x14ac:dyDescent="0.3">
      <c r="A533">
        <v>573</v>
      </c>
      <c r="B533">
        <v>45</v>
      </c>
      <c r="C533" s="1">
        <v>41548</v>
      </c>
      <c r="D533" t="s">
        <v>34</v>
      </c>
      <c r="E533" t="s">
        <v>31</v>
      </c>
      <c r="F533">
        <v>41</v>
      </c>
      <c r="G533" t="s">
        <v>58</v>
      </c>
      <c r="H533" t="s">
        <v>25</v>
      </c>
      <c r="I533" t="s">
        <v>26</v>
      </c>
      <c r="J533" t="s">
        <v>35</v>
      </c>
      <c r="K533">
        <v>116</v>
      </c>
      <c r="L533">
        <v>80</v>
      </c>
      <c r="M533">
        <v>-9</v>
      </c>
      <c r="N533">
        <v>30</v>
      </c>
      <c r="O533">
        <v>20</v>
      </c>
      <c r="P533">
        <v>70</v>
      </c>
      <c r="Q533" t="str">
        <f t="shared" si="8"/>
        <v>Decaf</v>
      </c>
      <c r="R533" t="str">
        <f>IF(Coffee_chain[[#This Row],[Profit]]&lt;0,"Negative",IF(Coffee_chain[[#This Row],[Profit]]=0,"No profit","Positive"))</f>
        <v>Negative</v>
      </c>
      <c r="U533" t="s">
        <v>35</v>
      </c>
      <c r="V533" t="str">
        <f>IF(Coffee_chain[[#This Row],[Profit]]&lt;0,"Negative",IF(Coffee_chain[[#This Row],[Profit]]=0,"No profit","Positive"))</f>
        <v>Negative</v>
      </c>
      <c r="W533" s="6">
        <v>573</v>
      </c>
      <c r="X533" t="s">
        <v>58</v>
      </c>
      <c r="Y533" s="10" t="s">
        <v>25</v>
      </c>
    </row>
    <row r="534" spans="1:25" x14ac:dyDescent="0.3">
      <c r="A534">
        <v>573</v>
      </c>
      <c r="B534">
        <v>82</v>
      </c>
      <c r="C534" s="1">
        <v>41214</v>
      </c>
      <c r="D534" t="s">
        <v>34</v>
      </c>
      <c r="E534" t="s">
        <v>31</v>
      </c>
      <c r="F534">
        <v>25</v>
      </c>
      <c r="G534" t="s">
        <v>58</v>
      </c>
      <c r="H534" t="s">
        <v>25</v>
      </c>
      <c r="I534" t="s">
        <v>26</v>
      </c>
      <c r="J534" t="s">
        <v>27</v>
      </c>
      <c r="K534">
        <v>122</v>
      </c>
      <c r="L534">
        <v>110</v>
      </c>
      <c r="M534">
        <v>-9</v>
      </c>
      <c r="N534">
        <v>0</v>
      </c>
      <c r="O534">
        <v>70</v>
      </c>
      <c r="P534">
        <v>49</v>
      </c>
      <c r="Q534" t="str">
        <f t="shared" si="8"/>
        <v>Decaf</v>
      </c>
      <c r="R534" t="str">
        <f>IF(Coffee_chain[[#This Row],[Profit]]&lt;0,"Negative",IF(Coffee_chain[[#This Row],[Profit]]=0,"No profit","Positive"))</f>
        <v>Negative</v>
      </c>
      <c r="U534" t="s">
        <v>27</v>
      </c>
      <c r="V534" t="str">
        <f>IF(Coffee_chain[[#This Row],[Profit]]&lt;0,"Negative",IF(Coffee_chain[[#This Row],[Profit]]=0,"No profit","Positive"))</f>
        <v>Negative</v>
      </c>
      <c r="W534" s="7">
        <v>573</v>
      </c>
      <c r="X534" t="s">
        <v>58</v>
      </c>
      <c r="Y534" s="9" t="s">
        <v>25</v>
      </c>
    </row>
    <row r="535" spans="1:25" x14ac:dyDescent="0.3">
      <c r="A535">
        <v>573</v>
      </c>
      <c r="B535">
        <v>20</v>
      </c>
      <c r="C535" s="1">
        <v>41244</v>
      </c>
      <c r="D535" t="s">
        <v>34</v>
      </c>
      <c r="E535" t="s">
        <v>31</v>
      </c>
      <c r="F535">
        <v>7</v>
      </c>
      <c r="G535" t="s">
        <v>58</v>
      </c>
      <c r="H535" t="s">
        <v>25</v>
      </c>
      <c r="I535" t="s">
        <v>37</v>
      </c>
      <c r="J535" t="s">
        <v>40</v>
      </c>
      <c r="K535">
        <v>45</v>
      </c>
      <c r="L535">
        <v>30</v>
      </c>
      <c r="M535">
        <v>-16</v>
      </c>
      <c r="N535">
        <v>-10</v>
      </c>
      <c r="O535">
        <v>10</v>
      </c>
      <c r="P535">
        <v>41</v>
      </c>
      <c r="Q535" t="str">
        <f t="shared" si="8"/>
        <v>Regular</v>
      </c>
      <c r="R535" t="str">
        <f>IF(Coffee_chain[[#This Row],[Profit]]&lt;0,"Negative",IF(Coffee_chain[[#This Row],[Profit]]=0,"No profit","Positive"))</f>
        <v>Negative</v>
      </c>
      <c r="U535" t="s">
        <v>40</v>
      </c>
      <c r="V535" t="str">
        <f>IF(Coffee_chain[[#This Row],[Profit]]&lt;0,"Negative",IF(Coffee_chain[[#This Row],[Profit]]=0,"No profit","Positive"))</f>
        <v>Negative</v>
      </c>
      <c r="W535" s="6">
        <v>573</v>
      </c>
      <c r="X535" t="s">
        <v>58</v>
      </c>
      <c r="Y535" s="10" t="s">
        <v>25</v>
      </c>
    </row>
    <row r="536" spans="1:25" x14ac:dyDescent="0.3">
      <c r="A536">
        <v>573</v>
      </c>
      <c r="B536">
        <v>25</v>
      </c>
      <c r="C536" s="1">
        <v>41548</v>
      </c>
      <c r="D536" t="s">
        <v>34</v>
      </c>
      <c r="E536" t="s">
        <v>31</v>
      </c>
      <c r="F536">
        <v>9</v>
      </c>
      <c r="G536" t="s">
        <v>58</v>
      </c>
      <c r="H536" t="s">
        <v>25</v>
      </c>
      <c r="I536" t="s">
        <v>37</v>
      </c>
      <c r="J536" t="s">
        <v>40</v>
      </c>
      <c r="K536">
        <v>60</v>
      </c>
      <c r="L536">
        <v>30</v>
      </c>
      <c r="M536">
        <v>-16</v>
      </c>
      <c r="N536">
        <v>0</v>
      </c>
      <c r="O536">
        <v>10</v>
      </c>
      <c r="P536">
        <v>42</v>
      </c>
      <c r="Q536" t="str">
        <f t="shared" si="8"/>
        <v>Regular</v>
      </c>
      <c r="R536" t="str">
        <f>IF(Coffee_chain[[#This Row],[Profit]]&lt;0,"Negative",IF(Coffee_chain[[#This Row],[Profit]]=0,"No profit","Positive"))</f>
        <v>Negative</v>
      </c>
      <c r="U536" t="s">
        <v>40</v>
      </c>
      <c r="V536" t="str">
        <f>IF(Coffee_chain[[#This Row],[Profit]]&lt;0,"Negative",IF(Coffee_chain[[#This Row],[Profit]]=0,"No profit","Positive"))</f>
        <v>Negative</v>
      </c>
      <c r="W536" s="7">
        <v>573</v>
      </c>
      <c r="X536" t="s">
        <v>58</v>
      </c>
      <c r="Y536" s="9" t="s">
        <v>25</v>
      </c>
    </row>
    <row r="537" spans="1:25" x14ac:dyDescent="0.3">
      <c r="A537">
        <v>573</v>
      </c>
      <c r="B537">
        <v>86</v>
      </c>
      <c r="C537" s="1">
        <v>41183</v>
      </c>
      <c r="D537" t="s">
        <v>34</v>
      </c>
      <c r="E537" t="s">
        <v>31</v>
      </c>
      <c r="F537">
        <v>26</v>
      </c>
      <c r="G537" t="s">
        <v>58</v>
      </c>
      <c r="H537" t="s">
        <v>25</v>
      </c>
      <c r="I537" t="s">
        <v>26</v>
      </c>
      <c r="J537" t="s">
        <v>27</v>
      </c>
      <c r="K537">
        <v>109</v>
      </c>
      <c r="L537">
        <v>80</v>
      </c>
      <c r="M537">
        <v>-26</v>
      </c>
      <c r="N537">
        <v>10</v>
      </c>
      <c r="O537">
        <v>60</v>
      </c>
      <c r="P537">
        <v>49</v>
      </c>
      <c r="Q537" t="str">
        <f t="shared" si="8"/>
        <v>Decaf</v>
      </c>
      <c r="R537" t="str">
        <f>IF(Coffee_chain[[#This Row],[Profit]]&lt;0,"Negative",IF(Coffee_chain[[#This Row],[Profit]]=0,"No profit","Positive"))</f>
        <v>Negative</v>
      </c>
      <c r="U537" t="s">
        <v>27</v>
      </c>
      <c r="V537" t="str">
        <f>IF(Coffee_chain[[#This Row],[Profit]]&lt;0,"Negative",IF(Coffee_chain[[#This Row],[Profit]]=0,"No profit","Positive"))</f>
        <v>Negative</v>
      </c>
      <c r="W537" s="6">
        <v>573</v>
      </c>
      <c r="X537" t="s">
        <v>58</v>
      </c>
      <c r="Y537" s="10" t="s">
        <v>25</v>
      </c>
    </row>
    <row r="538" spans="1:25" hidden="1" x14ac:dyDescent="0.3">
      <c r="A538">
        <v>580</v>
      </c>
      <c r="B538">
        <v>81</v>
      </c>
      <c r="C538" s="1">
        <v>41609</v>
      </c>
      <c r="D538" t="s">
        <v>34</v>
      </c>
      <c r="E538" t="s">
        <v>41</v>
      </c>
      <c r="F538">
        <v>26</v>
      </c>
      <c r="G538" t="s">
        <v>51</v>
      </c>
      <c r="H538" t="s">
        <v>18</v>
      </c>
      <c r="I538" t="s">
        <v>22</v>
      </c>
      <c r="J538" t="s">
        <v>23</v>
      </c>
      <c r="K538">
        <v>197</v>
      </c>
      <c r="L538">
        <v>220</v>
      </c>
      <c r="M538">
        <v>98</v>
      </c>
      <c r="N538">
        <v>100</v>
      </c>
      <c r="O538">
        <v>90</v>
      </c>
      <c r="P538">
        <v>38</v>
      </c>
      <c r="Q538" t="str">
        <f t="shared" si="8"/>
        <v>Regular</v>
      </c>
      <c r="R538" t="str">
        <f>IF(Coffee_chain[[#This Row],[Profit]]&lt;0,"Negative",IF(Coffee_chain[[#This Row],[Profit]]=0,"No profit","Positive"))</f>
        <v>Positive</v>
      </c>
      <c r="U538" t="s">
        <v>23</v>
      </c>
      <c r="V538" t="str">
        <f>IF(Coffee_chain[[#This Row],[Profit]]&lt;0,"Negative",IF(Coffee_chain[[#This Row],[Profit]]=0,"No profit","Positive"))</f>
        <v>Positive</v>
      </c>
      <c r="W538" s="7">
        <v>580</v>
      </c>
      <c r="X538" t="s">
        <v>51</v>
      </c>
      <c r="Y538" s="9" t="s">
        <v>18</v>
      </c>
    </row>
    <row r="539" spans="1:25" hidden="1" x14ac:dyDescent="0.3">
      <c r="A539">
        <v>580</v>
      </c>
      <c r="B539">
        <v>78</v>
      </c>
      <c r="C539" s="1">
        <v>41579</v>
      </c>
      <c r="D539" t="s">
        <v>34</v>
      </c>
      <c r="E539" t="s">
        <v>41</v>
      </c>
      <c r="F539">
        <v>25</v>
      </c>
      <c r="G539" t="s">
        <v>51</v>
      </c>
      <c r="H539" t="s">
        <v>18</v>
      </c>
      <c r="I539" t="s">
        <v>19</v>
      </c>
      <c r="J539" t="s">
        <v>30</v>
      </c>
      <c r="K539">
        <v>210</v>
      </c>
      <c r="L539">
        <v>150</v>
      </c>
      <c r="M539">
        <v>92</v>
      </c>
      <c r="N539">
        <v>40</v>
      </c>
      <c r="O539">
        <v>60</v>
      </c>
      <c r="P539">
        <v>57</v>
      </c>
      <c r="Q539" t="str">
        <f t="shared" si="8"/>
        <v>Decaf</v>
      </c>
      <c r="R539" t="str">
        <f>IF(Coffee_chain[[#This Row],[Profit]]&lt;0,"Negative",IF(Coffee_chain[[#This Row],[Profit]]=0,"No profit","Positive"))</f>
        <v>Positive</v>
      </c>
      <c r="U539" t="s">
        <v>30</v>
      </c>
      <c r="V539" t="str">
        <f>IF(Coffee_chain[[#This Row],[Profit]]&lt;0,"Negative",IF(Coffee_chain[[#This Row],[Profit]]=0,"No profit","Positive"))</f>
        <v>Positive</v>
      </c>
      <c r="W539" s="6">
        <v>580</v>
      </c>
      <c r="X539" t="s">
        <v>51</v>
      </c>
      <c r="Y539" s="10" t="s">
        <v>18</v>
      </c>
    </row>
    <row r="540" spans="1:25" hidden="1" x14ac:dyDescent="0.3">
      <c r="A540">
        <v>580</v>
      </c>
      <c r="B540">
        <v>36</v>
      </c>
      <c r="C540" s="1">
        <v>41579</v>
      </c>
      <c r="D540" t="s">
        <v>34</v>
      </c>
      <c r="E540" t="s">
        <v>41</v>
      </c>
      <c r="F540">
        <v>10</v>
      </c>
      <c r="G540" t="s">
        <v>51</v>
      </c>
      <c r="H540" t="s">
        <v>18</v>
      </c>
      <c r="I540" t="s">
        <v>22</v>
      </c>
      <c r="J540" t="s">
        <v>47</v>
      </c>
      <c r="K540">
        <v>94</v>
      </c>
      <c r="L540">
        <v>100</v>
      </c>
      <c r="M540">
        <v>45</v>
      </c>
      <c r="N540">
        <v>40</v>
      </c>
      <c r="O540">
        <v>40</v>
      </c>
      <c r="P540">
        <v>22</v>
      </c>
      <c r="Q540" t="str">
        <f t="shared" si="8"/>
        <v>Decaf</v>
      </c>
      <c r="R540" t="str">
        <f>IF(Coffee_chain[[#This Row],[Profit]]&lt;0,"Negative",IF(Coffee_chain[[#This Row],[Profit]]=0,"No profit","Positive"))</f>
        <v>Positive</v>
      </c>
      <c r="U540" t="s">
        <v>47</v>
      </c>
      <c r="V540" t="str">
        <f>IF(Coffee_chain[[#This Row],[Profit]]&lt;0,"Negative",IF(Coffee_chain[[#This Row],[Profit]]=0,"No profit","Positive"))</f>
        <v>Positive</v>
      </c>
      <c r="W540" s="7">
        <v>580</v>
      </c>
      <c r="X540" t="s">
        <v>51</v>
      </c>
      <c r="Y540" s="9" t="s">
        <v>18</v>
      </c>
    </row>
    <row r="541" spans="1:25" hidden="1" x14ac:dyDescent="0.3">
      <c r="A541">
        <v>580</v>
      </c>
      <c r="B541">
        <v>32</v>
      </c>
      <c r="C541" s="1">
        <v>41579</v>
      </c>
      <c r="D541" t="s">
        <v>34</v>
      </c>
      <c r="E541" t="s">
        <v>41</v>
      </c>
      <c r="F541">
        <v>8</v>
      </c>
      <c r="G541" t="s">
        <v>51</v>
      </c>
      <c r="H541" t="s">
        <v>18</v>
      </c>
      <c r="I541" t="s">
        <v>19</v>
      </c>
      <c r="J541" t="s">
        <v>32</v>
      </c>
      <c r="K541">
        <v>85</v>
      </c>
      <c r="L541">
        <v>60</v>
      </c>
      <c r="M541">
        <v>43</v>
      </c>
      <c r="N541">
        <v>30</v>
      </c>
      <c r="O541">
        <v>20</v>
      </c>
      <c r="P541">
        <v>19</v>
      </c>
      <c r="Q541" t="str">
        <f t="shared" si="8"/>
        <v>Regular</v>
      </c>
      <c r="R541" t="str">
        <f>IF(Coffee_chain[[#This Row],[Profit]]&lt;0,"Negative",IF(Coffee_chain[[#This Row],[Profit]]=0,"No profit","Positive"))</f>
        <v>Positive</v>
      </c>
      <c r="U541" t="s">
        <v>32</v>
      </c>
      <c r="V541" t="str">
        <f>IF(Coffee_chain[[#This Row],[Profit]]&lt;0,"Negative",IF(Coffee_chain[[#This Row],[Profit]]=0,"No profit","Positive"))</f>
        <v>Positive</v>
      </c>
      <c r="W541" s="6">
        <v>580</v>
      </c>
      <c r="X541" t="s">
        <v>51</v>
      </c>
      <c r="Y541" s="10" t="s">
        <v>18</v>
      </c>
    </row>
    <row r="542" spans="1:25" hidden="1" x14ac:dyDescent="0.3">
      <c r="A542">
        <v>580</v>
      </c>
      <c r="B542">
        <v>29</v>
      </c>
      <c r="C542" s="1">
        <v>41609</v>
      </c>
      <c r="D542" t="s">
        <v>34</v>
      </c>
      <c r="E542" t="s">
        <v>41</v>
      </c>
      <c r="F542">
        <v>8</v>
      </c>
      <c r="G542" t="s">
        <v>51</v>
      </c>
      <c r="H542" t="s">
        <v>18</v>
      </c>
      <c r="I542" t="s">
        <v>19</v>
      </c>
      <c r="J542" t="s">
        <v>32</v>
      </c>
      <c r="K542">
        <v>78</v>
      </c>
      <c r="L542">
        <v>50</v>
      </c>
      <c r="M542">
        <v>36</v>
      </c>
      <c r="N542">
        <v>20</v>
      </c>
      <c r="O542">
        <v>20</v>
      </c>
      <c r="P542">
        <v>20</v>
      </c>
      <c r="Q542" t="str">
        <f t="shared" si="8"/>
        <v>Regular</v>
      </c>
      <c r="R542" t="str">
        <f>IF(Coffee_chain[[#This Row],[Profit]]&lt;0,"Negative",IF(Coffee_chain[[#This Row],[Profit]]=0,"No profit","Positive"))</f>
        <v>Positive</v>
      </c>
      <c r="U542" t="s">
        <v>32</v>
      </c>
      <c r="V542" t="str">
        <f>IF(Coffee_chain[[#This Row],[Profit]]&lt;0,"Negative",IF(Coffee_chain[[#This Row],[Profit]]=0,"No profit","Positive"))</f>
        <v>Positive</v>
      </c>
      <c r="W542" s="7">
        <v>580</v>
      </c>
      <c r="X542" t="s">
        <v>51</v>
      </c>
      <c r="Y542" s="9" t="s">
        <v>18</v>
      </c>
    </row>
    <row r="543" spans="1:25" hidden="1" x14ac:dyDescent="0.3">
      <c r="A543">
        <v>580</v>
      </c>
      <c r="B543">
        <v>36</v>
      </c>
      <c r="C543" s="1">
        <v>41214</v>
      </c>
      <c r="D543" t="s">
        <v>34</v>
      </c>
      <c r="E543" t="s">
        <v>41</v>
      </c>
      <c r="F543">
        <v>10</v>
      </c>
      <c r="G543" t="s">
        <v>51</v>
      </c>
      <c r="H543" t="s">
        <v>18</v>
      </c>
      <c r="I543" t="s">
        <v>22</v>
      </c>
      <c r="J543" t="s">
        <v>47</v>
      </c>
      <c r="K543">
        <v>88</v>
      </c>
      <c r="L543">
        <v>100</v>
      </c>
      <c r="M543">
        <v>30</v>
      </c>
      <c r="N543">
        <v>40</v>
      </c>
      <c r="O543">
        <v>40</v>
      </c>
      <c r="P543">
        <v>22</v>
      </c>
      <c r="Q543" t="str">
        <f t="shared" si="8"/>
        <v>Decaf</v>
      </c>
      <c r="R543" t="str">
        <f>IF(Coffee_chain[[#This Row],[Profit]]&lt;0,"Negative",IF(Coffee_chain[[#This Row],[Profit]]=0,"No profit","Positive"))</f>
        <v>Positive</v>
      </c>
      <c r="U543" t="s">
        <v>47</v>
      </c>
      <c r="V543" t="str">
        <f>IF(Coffee_chain[[#This Row],[Profit]]&lt;0,"Negative",IF(Coffee_chain[[#This Row],[Profit]]=0,"No profit","Positive"))</f>
        <v>Positive</v>
      </c>
      <c r="W543" s="6">
        <v>580</v>
      </c>
      <c r="X543" t="s">
        <v>51</v>
      </c>
      <c r="Y543" s="10" t="s">
        <v>18</v>
      </c>
    </row>
    <row r="544" spans="1:25" hidden="1" x14ac:dyDescent="0.3">
      <c r="A544">
        <v>580</v>
      </c>
      <c r="B544">
        <v>105</v>
      </c>
      <c r="C544" s="1">
        <v>41609</v>
      </c>
      <c r="D544" t="s">
        <v>34</v>
      </c>
      <c r="E544" t="s">
        <v>41</v>
      </c>
      <c r="F544">
        <v>95</v>
      </c>
      <c r="G544" t="s">
        <v>51</v>
      </c>
      <c r="H544" t="s">
        <v>25</v>
      </c>
      <c r="I544" t="s">
        <v>26</v>
      </c>
      <c r="J544" t="s">
        <v>27</v>
      </c>
      <c r="K544">
        <v>266</v>
      </c>
      <c r="L544">
        <v>230</v>
      </c>
      <c r="M544">
        <v>30</v>
      </c>
      <c r="N544">
        <v>30</v>
      </c>
      <c r="O544">
        <v>90</v>
      </c>
      <c r="P544">
        <v>125</v>
      </c>
      <c r="Q544" t="str">
        <f t="shared" si="8"/>
        <v>Decaf</v>
      </c>
      <c r="R544" t="str">
        <f>IF(Coffee_chain[[#This Row],[Profit]]&lt;0,"Negative",IF(Coffee_chain[[#This Row],[Profit]]=0,"No profit","Positive"))</f>
        <v>Positive</v>
      </c>
      <c r="U544" t="s">
        <v>27</v>
      </c>
      <c r="V544" t="str">
        <f>IF(Coffee_chain[[#This Row],[Profit]]&lt;0,"Negative",IF(Coffee_chain[[#This Row],[Profit]]=0,"No profit","Positive"))</f>
        <v>Positive</v>
      </c>
      <c r="W544" s="7">
        <v>580</v>
      </c>
      <c r="X544" t="s">
        <v>51</v>
      </c>
      <c r="Y544" s="9" t="s">
        <v>25</v>
      </c>
    </row>
    <row r="545" spans="1:25" hidden="1" x14ac:dyDescent="0.3">
      <c r="A545">
        <v>580</v>
      </c>
      <c r="B545">
        <v>33</v>
      </c>
      <c r="C545" s="1">
        <v>41244</v>
      </c>
      <c r="D545" t="s">
        <v>34</v>
      </c>
      <c r="E545" t="s">
        <v>41</v>
      </c>
      <c r="F545">
        <v>9</v>
      </c>
      <c r="G545" t="s">
        <v>51</v>
      </c>
      <c r="H545" t="s">
        <v>18</v>
      </c>
      <c r="I545" t="s">
        <v>22</v>
      </c>
      <c r="J545" t="s">
        <v>47</v>
      </c>
      <c r="K545">
        <v>82</v>
      </c>
      <c r="L545">
        <v>90</v>
      </c>
      <c r="M545">
        <v>28</v>
      </c>
      <c r="N545">
        <v>50</v>
      </c>
      <c r="O545">
        <v>30</v>
      </c>
      <c r="P545">
        <v>21</v>
      </c>
      <c r="Q545" t="str">
        <f t="shared" si="8"/>
        <v>Decaf</v>
      </c>
      <c r="R545" t="str">
        <f>IF(Coffee_chain[[#This Row],[Profit]]&lt;0,"Negative",IF(Coffee_chain[[#This Row],[Profit]]=0,"No profit","Positive"))</f>
        <v>Positive</v>
      </c>
      <c r="U545" t="s">
        <v>47</v>
      </c>
      <c r="V545" t="str">
        <f>IF(Coffee_chain[[#This Row],[Profit]]&lt;0,"Negative",IF(Coffee_chain[[#This Row],[Profit]]=0,"No profit","Positive"))</f>
        <v>Positive</v>
      </c>
      <c r="W545" s="6">
        <v>580</v>
      </c>
      <c r="X545" t="s">
        <v>51</v>
      </c>
      <c r="Y545" s="10" t="s">
        <v>18</v>
      </c>
    </row>
    <row r="546" spans="1:25" hidden="1" x14ac:dyDescent="0.3">
      <c r="A546">
        <v>580</v>
      </c>
      <c r="B546">
        <v>56</v>
      </c>
      <c r="C546" s="1">
        <v>41548</v>
      </c>
      <c r="D546" t="s">
        <v>34</v>
      </c>
      <c r="E546" t="s">
        <v>41</v>
      </c>
      <c r="F546">
        <v>21</v>
      </c>
      <c r="G546" t="s">
        <v>51</v>
      </c>
      <c r="H546" t="s">
        <v>25</v>
      </c>
      <c r="I546" t="s">
        <v>26</v>
      </c>
      <c r="J546" t="s">
        <v>35</v>
      </c>
      <c r="K546">
        <v>134</v>
      </c>
      <c r="L546">
        <v>110</v>
      </c>
      <c r="M546">
        <v>24</v>
      </c>
      <c r="N546">
        <v>50</v>
      </c>
      <c r="O546">
        <v>40</v>
      </c>
      <c r="P546">
        <v>54</v>
      </c>
      <c r="Q546" t="str">
        <f t="shared" si="8"/>
        <v>Decaf</v>
      </c>
      <c r="R546" t="str">
        <f>IF(Coffee_chain[[#This Row],[Profit]]&lt;0,"Negative",IF(Coffee_chain[[#This Row],[Profit]]=0,"No profit","Positive"))</f>
        <v>Positive</v>
      </c>
      <c r="U546" t="s">
        <v>35</v>
      </c>
      <c r="V546" t="str">
        <f>IF(Coffee_chain[[#This Row],[Profit]]&lt;0,"Negative",IF(Coffee_chain[[#This Row],[Profit]]=0,"No profit","Positive"))</f>
        <v>Positive</v>
      </c>
      <c r="W546" s="7">
        <v>580</v>
      </c>
      <c r="X546" t="s">
        <v>51</v>
      </c>
      <c r="Y546" s="9" t="s">
        <v>25</v>
      </c>
    </row>
    <row r="547" spans="1:25" hidden="1" x14ac:dyDescent="0.3">
      <c r="A547">
        <v>580</v>
      </c>
      <c r="B547">
        <v>29</v>
      </c>
      <c r="C547" s="1">
        <v>41244</v>
      </c>
      <c r="D547" t="s">
        <v>34</v>
      </c>
      <c r="E547" t="s">
        <v>41</v>
      </c>
      <c r="F547">
        <v>8</v>
      </c>
      <c r="G547" t="s">
        <v>51</v>
      </c>
      <c r="H547" t="s">
        <v>18</v>
      </c>
      <c r="I547" t="s">
        <v>19</v>
      </c>
      <c r="J547" t="s">
        <v>32</v>
      </c>
      <c r="K547">
        <v>73</v>
      </c>
      <c r="L547">
        <v>50</v>
      </c>
      <c r="M547">
        <v>24</v>
      </c>
      <c r="N547">
        <v>20</v>
      </c>
      <c r="O547">
        <v>20</v>
      </c>
      <c r="P547">
        <v>20</v>
      </c>
      <c r="Q547" t="str">
        <f t="shared" si="8"/>
        <v>Regular</v>
      </c>
      <c r="R547" t="str">
        <f>IF(Coffee_chain[[#This Row],[Profit]]&lt;0,"Negative",IF(Coffee_chain[[#This Row],[Profit]]=0,"No profit","Positive"))</f>
        <v>Positive</v>
      </c>
      <c r="U547" t="s">
        <v>32</v>
      </c>
      <c r="V547" t="str">
        <f>IF(Coffee_chain[[#This Row],[Profit]]&lt;0,"Negative",IF(Coffee_chain[[#This Row],[Profit]]=0,"No profit","Positive"))</f>
        <v>Positive</v>
      </c>
      <c r="W547" s="6">
        <v>580</v>
      </c>
      <c r="X547" t="s">
        <v>51</v>
      </c>
      <c r="Y547" s="10" t="s">
        <v>18</v>
      </c>
    </row>
    <row r="548" spans="1:25" hidden="1" x14ac:dyDescent="0.3">
      <c r="A548">
        <v>580</v>
      </c>
      <c r="B548">
        <v>21</v>
      </c>
      <c r="C548" s="1">
        <v>41548</v>
      </c>
      <c r="D548" t="s">
        <v>34</v>
      </c>
      <c r="E548" t="s">
        <v>41</v>
      </c>
      <c r="F548">
        <v>5</v>
      </c>
      <c r="G548" t="s">
        <v>51</v>
      </c>
      <c r="H548" t="s">
        <v>18</v>
      </c>
      <c r="I548" t="s">
        <v>19</v>
      </c>
      <c r="J548" t="s">
        <v>32</v>
      </c>
      <c r="K548">
        <v>56</v>
      </c>
      <c r="L548">
        <v>30</v>
      </c>
      <c r="M548">
        <v>22</v>
      </c>
      <c r="N548">
        <v>30</v>
      </c>
      <c r="O548">
        <v>0</v>
      </c>
      <c r="P548">
        <v>17</v>
      </c>
      <c r="Q548" t="str">
        <f t="shared" si="8"/>
        <v>Regular</v>
      </c>
      <c r="R548" t="str">
        <f>IF(Coffee_chain[[#This Row],[Profit]]&lt;0,"Negative",IF(Coffee_chain[[#This Row],[Profit]]=0,"No profit","Positive"))</f>
        <v>Positive</v>
      </c>
      <c r="U548" t="s">
        <v>32</v>
      </c>
      <c r="V548" t="str">
        <f>IF(Coffee_chain[[#This Row],[Profit]]&lt;0,"Negative",IF(Coffee_chain[[#This Row],[Profit]]=0,"No profit","Positive"))</f>
        <v>Positive</v>
      </c>
      <c r="W548" s="7">
        <v>580</v>
      </c>
      <c r="X548" t="s">
        <v>51</v>
      </c>
      <c r="Y548" s="9" t="s">
        <v>18</v>
      </c>
    </row>
    <row r="549" spans="1:25" hidden="1" x14ac:dyDescent="0.3">
      <c r="A549">
        <v>580</v>
      </c>
      <c r="B549">
        <v>105</v>
      </c>
      <c r="C549" s="1">
        <v>41244</v>
      </c>
      <c r="D549" t="s">
        <v>34</v>
      </c>
      <c r="E549" t="s">
        <v>41</v>
      </c>
      <c r="F549">
        <v>95</v>
      </c>
      <c r="G549" t="s">
        <v>51</v>
      </c>
      <c r="H549" t="s">
        <v>25</v>
      </c>
      <c r="I549" t="s">
        <v>26</v>
      </c>
      <c r="J549" t="s">
        <v>27</v>
      </c>
      <c r="K549">
        <v>250</v>
      </c>
      <c r="L549">
        <v>230</v>
      </c>
      <c r="M549">
        <v>20</v>
      </c>
      <c r="N549">
        <v>30</v>
      </c>
      <c r="O549">
        <v>90</v>
      </c>
      <c r="P549">
        <v>125</v>
      </c>
      <c r="Q549" t="str">
        <f t="shared" si="8"/>
        <v>Decaf</v>
      </c>
      <c r="R549" t="str">
        <f>IF(Coffee_chain[[#This Row],[Profit]]&lt;0,"Negative",IF(Coffee_chain[[#This Row],[Profit]]=0,"No profit","Positive"))</f>
        <v>Positive</v>
      </c>
      <c r="U549" t="s">
        <v>27</v>
      </c>
      <c r="V549" t="str">
        <f>IF(Coffee_chain[[#This Row],[Profit]]&lt;0,"Negative",IF(Coffee_chain[[#This Row],[Profit]]=0,"No profit","Positive"))</f>
        <v>Positive</v>
      </c>
      <c r="W549" s="6">
        <v>580</v>
      </c>
      <c r="X549" t="s">
        <v>51</v>
      </c>
      <c r="Y549" s="10" t="s">
        <v>25</v>
      </c>
    </row>
    <row r="550" spans="1:25" hidden="1" x14ac:dyDescent="0.3">
      <c r="A550">
        <v>580</v>
      </c>
      <c r="B550">
        <v>54</v>
      </c>
      <c r="C550" s="1">
        <v>41579</v>
      </c>
      <c r="D550" t="s">
        <v>34</v>
      </c>
      <c r="E550" t="s">
        <v>41</v>
      </c>
      <c r="F550">
        <v>20</v>
      </c>
      <c r="G550" t="s">
        <v>51</v>
      </c>
      <c r="H550" t="s">
        <v>25</v>
      </c>
      <c r="I550" t="s">
        <v>26</v>
      </c>
      <c r="J550" t="s">
        <v>35</v>
      </c>
      <c r="K550">
        <v>129</v>
      </c>
      <c r="L550">
        <v>110</v>
      </c>
      <c r="M550">
        <v>19</v>
      </c>
      <c r="N550">
        <v>20</v>
      </c>
      <c r="O550">
        <v>50</v>
      </c>
      <c r="P550">
        <v>54</v>
      </c>
      <c r="Q550" t="str">
        <f t="shared" si="8"/>
        <v>Decaf</v>
      </c>
      <c r="R550" t="str">
        <f>IF(Coffee_chain[[#This Row],[Profit]]&lt;0,"Negative",IF(Coffee_chain[[#This Row],[Profit]]=0,"No profit","Positive"))</f>
        <v>Positive</v>
      </c>
      <c r="U550" t="s">
        <v>35</v>
      </c>
      <c r="V550" t="str">
        <f>IF(Coffee_chain[[#This Row],[Profit]]&lt;0,"Negative",IF(Coffee_chain[[#This Row],[Profit]]=0,"No profit","Positive"))</f>
        <v>Positive</v>
      </c>
      <c r="W550" s="7">
        <v>580</v>
      </c>
      <c r="X550" t="s">
        <v>51</v>
      </c>
      <c r="Y550" s="9" t="s">
        <v>25</v>
      </c>
    </row>
    <row r="551" spans="1:25" hidden="1" x14ac:dyDescent="0.3">
      <c r="A551">
        <v>580</v>
      </c>
      <c r="B551">
        <v>94</v>
      </c>
      <c r="C551" s="1">
        <v>41214</v>
      </c>
      <c r="D551" t="s">
        <v>34</v>
      </c>
      <c r="E551" t="s">
        <v>41</v>
      </c>
      <c r="F551">
        <v>85</v>
      </c>
      <c r="G551" t="s">
        <v>51</v>
      </c>
      <c r="H551" t="s">
        <v>25</v>
      </c>
      <c r="I551" t="s">
        <v>26</v>
      </c>
      <c r="J551" t="s">
        <v>27</v>
      </c>
      <c r="K551">
        <v>224</v>
      </c>
      <c r="L551">
        <v>200</v>
      </c>
      <c r="M551">
        <v>15</v>
      </c>
      <c r="N551">
        <v>20</v>
      </c>
      <c r="O551">
        <v>80</v>
      </c>
      <c r="P551">
        <v>115</v>
      </c>
      <c r="Q551" t="str">
        <f t="shared" si="8"/>
        <v>Decaf</v>
      </c>
      <c r="R551" t="str">
        <f>IF(Coffee_chain[[#This Row],[Profit]]&lt;0,"Negative",IF(Coffee_chain[[#This Row],[Profit]]=0,"No profit","Positive"))</f>
        <v>Positive</v>
      </c>
      <c r="U551" t="s">
        <v>27</v>
      </c>
      <c r="V551" t="str">
        <f>IF(Coffee_chain[[#This Row],[Profit]]&lt;0,"Negative",IF(Coffee_chain[[#This Row],[Profit]]=0,"No profit","Positive"))</f>
        <v>Positive</v>
      </c>
      <c r="W551" s="6">
        <v>580</v>
      </c>
      <c r="X551" t="s">
        <v>51</v>
      </c>
      <c r="Y551" s="10" t="s">
        <v>25</v>
      </c>
    </row>
    <row r="552" spans="1:25" hidden="1" x14ac:dyDescent="0.3">
      <c r="A552">
        <v>585</v>
      </c>
      <c r="B552">
        <v>245</v>
      </c>
      <c r="C552" s="1">
        <v>41579</v>
      </c>
      <c r="D552" t="s">
        <v>16</v>
      </c>
      <c r="E552" t="s">
        <v>17</v>
      </c>
      <c r="F552">
        <v>93</v>
      </c>
      <c r="G552" t="s">
        <v>21</v>
      </c>
      <c r="H552" t="s">
        <v>25</v>
      </c>
      <c r="I552" t="s">
        <v>26</v>
      </c>
      <c r="J552" t="s">
        <v>27</v>
      </c>
      <c r="K552">
        <v>614</v>
      </c>
      <c r="L552">
        <v>420</v>
      </c>
      <c r="M552">
        <v>303</v>
      </c>
      <c r="N552">
        <v>140</v>
      </c>
      <c r="O552">
        <v>180</v>
      </c>
      <c r="P552">
        <v>127</v>
      </c>
      <c r="Q552" t="str">
        <f t="shared" si="8"/>
        <v>Decaf</v>
      </c>
      <c r="R552" t="str">
        <f>IF(Coffee_chain[[#This Row],[Profit]]&lt;0,"Negative",IF(Coffee_chain[[#This Row],[Profit]]=0,"No profit","Positive"))</f>
        <v>Positive</v>
      </c>
      <c r="U552" t="s">
        <v>27</v>
      </c>
      <c r="V552" t="str">
        <f>IF(Coffee_chain[[#This Row],[Profit]]&lt;0,"Negative",IF(Coffee_chain[[#This Row],[Profit]]=0,"No profit","Positive"))</f>
        <v>Positive</v>
      </c>
      <c r="W552" s="7">
        <v>585</v>
      </c>
      <c r="X552" t="s">
        <v>21</v>
      </c>
      <c r="Y552" s="9" t="s">
        <v>25</v>
      </c>
    </row>
    <row r="553" spans="1:25" hidden="1" x14ac:dyDescent="0.3">
      <c r="A553">
        <v>585</v>
      </c>
      <c r="B553">
        <v>255</v>
      </c>
      <c r="C553" s="1">
        <v>41548</v>
      </c>
      <c r="D553" t="s">
        <v>16</v>
      </c>
      <c r="E553" t="s">
        <v>17</v>
      </c>
      <c r="F553">
        <v>96</v>
      </c>
      <c r="G553" t="s">
        <v>21</v>
      </c>
      <c r="H553" t="s">
        <v>25</v>
      </c>
      <c r="I553" t="s">
        <v>26</v>
      </c>
      <c r="J553" t="s">
        <v>27</v>
      </c>
      <c r="K553">
        <v>547</v>
      </c>
      <c r="L553">
        <v>290</v>
      </c>
      <c r="M553">
        <v>191</v>
      </c>
      <c r="N553">
        <v>70</v>
      </c>
      <c r="O553">
        <v>140</v>
      </c>
      <c r="P553">
        <v>129</v>
      </c>
      <c r="Q553" t="str">
        <f t="shared" si="8"/>
        <v>Decaf</v>
      </c>
      <c r="R553" t="str">
        <f>IF(Coffee_chain[[#This Row],[Profit]]&lt;0,"Negative",IF(Coffee_chain[[#This Row],[Profit]]=0,"No profit","Positive"))</f>
        <v>Positive</v>
      </c>
      <c r="U553" t="s">
        <v>27</v>
      </c>
      <c r="V553" t="str">
        <f>IF(Coffee_chain[[#This Row],[Profit]]&lt;0,"Negative",IF(Coffee_chain[[#This Row],[Profit]]=0,"No profit","Positive"))</f>
        <v>Positive</v>
      </c>
      <c r="W553" s="6">
        <v>585</v>
      </c>
      <c r="X553" t="s">
        <v>21</v>
      </c>
      <c r="Y553" s="10" t="s">
        <v>25</v>
      </c>
    </row>
    <row r="554" spans="1:25" hidden="1" x14ac:dyDescent="0.3">
      <c r="A554">
        <v>585</v>
      </c>
      <c r="B554">
        <v>108</v>
      </c>
      <c r="C554" s="1">
        <v>41548</v>
      </c>
      <c r="D554" t="s">
        <v>16</v>
      </c>
      <c r="E554" t="s">
        <v>17</v>
      </c>
      <c r="F554">
        <v>30</v>
      </c>
      <c r="G554" t="s">
        <v>21</v>
      </c>
      <c r="H554" t="s">
        <v>25</v>
      </c>
      <c r="I554" t="s">
        <v>37</v>
      </c>
      <c r="J554" t="s">
        <v>38</v>
      </c>
      <c r="K554">
        <v>282</v>
      </c>
      <c r="L554">
        <v>280</v>
      </c>
      <c r="M554">
        <v>171</v>
      </c>
      <c r="N554">
        <v>140</v>
      </c>
      <c r="O554">
        <v>110</v>
      </c>
      <c r="P554">
        <v>42</v>
      </c>
      <c r="Q554" t="str">
        <f t="shared" si="8"/>
        <v>Regular</v>
      </c>
      <c r="R554" t="str">
        <f>IF(Coffee_chain[[#This Row],[Profit]]&lt;0,"Negative",IF(Coffee_chain[[#This Row],[Profit]]=0,"No profit","Positive"))</f>
        <v>Positive</v>
      </c>
      <c r="U554" t="s">
        <v>38</v>
      </c>
      <c r="V554" t="str">
        <f>IF(Coffee_chain[[#This Row],[Profit]]&lt;0,"Negative",IF(Coffee_chain[[#This Row],[Profit]]=0,"No profit","Positive"))</f>
        <v>Positive</v>
      </c>
      <c r="W554" s="7">
        <v>585</v>
      </c>
      <c r="X554" t="s">
        <v>21</v>
      </c>
      <c r="Y554" s="9" t="s">
        <v>25</v>
      </c>
    </row>
    <row r="555" spans="1:25" hidden="1" x14ac:dyDescent="0.3">
      <c r="A555">
        <v>585</v>
      </c>
      <c r="B555">
        <v>54</v>
      </c>
      <c r="C555" s="1">
        <v>41609</v>
      </c>
      <c r="D555" t="s">
        <v>16</v>
      </c>
      <c r="E555" t="s">
        <v>17</v>
      </c>
      <c r="F555">
        <v>15</v>
      </c>
      <c r="G555" t="s">
        <v>21</v>
      </c>
      <c r="H555" t="s">
        <v>25</v>
      </c>
      <c r="I555" t="s">
        <v>37</v>
      </c>
      <c r="J555" t="s">
        <v>53</v>
      </c>
      <c r="K555">
        <v>142</v>
      </c>
      <c r="L555">
        <v>130</v>
      </c>
      <c r="M555">
        <v>77</v>
      </c>
      <c r="N555">
        <v>60</v>
      </c>
      <c r="O555">
        <v>50</v>
      </c>
      <c r="P555">
        <v>27</v>
      </c>
      <c r="Q555" t="str">
        <f t="shared" si="8"/>
        <v>Regular</v>
      </c>
      <c r="R555" t="str">
        <f>IF(Coffee_chain[[#This Row],[Profit]]&lt;0,"Negative",IF(Coffee_chain[[#This Row],[Profit]]=0,"No profit","Positive"))</f>
        <v>Positive</v>
      </c>
      <c r="U555" t="s">
        <v>53</v>
      </c>
      <c r="V555" t="str">
        <f>IF(Coffee_chain[[#This Row],[Profit]]&lt;0,"Negative",IF(Coffee_chain[[#This Row],[Profit]]=0,"No profit","Positive"))</f>
        <v>Positive</v>
      </c>
      <c r="W555" s="6">
        <v>585</v>
      </c>
      <c r="X555" t="s">
        <v>21</v>
      </c>
      <c r="Y555" s="10" t="s">
        <v>25</v>
      </c>
    </row>
    <row r="556" spans="1:25" hidden="1" x14ac:dyDescent="0.3">
      <c r="A556">
        <v>603</v>
      </c>
      <c r="B556">
        <v>52</v>
      </c>
      <c r="C556" s="1">
        <v>41609</v>
      </c>
      <c r="D556" t="s">
        <v>34</v>
      </c>
      <c r="E556" t="s">
        <v>17</v>
      </c>
      <c r="F556">
        <v>16</v>
      </c>
      <c r="G556" t="s">
        <v>59</v>
      </c>
      <c r="H556" t="s">
        <v>18</v>
      </c>
      <c r="I556" t="s">
        <v>22</v>
      </c>
      <c r="J556" t="s">
        <v>44</v>
      </c>
      <c r="K556">
        <v>135</v>
      </c>
      <c r="L556">
        <v>110</v>
      </c>
      <c r="M556">
        <v>55</v>
      </c>
      <c r="N556">
        <v>50</v>
      </c>
      <c r="O556">
        <v>40</v>
      </c>
      <c r="P556">
        <v>38</v>
      </c>
      <c r="Q556" t="str">
        <f t="shared" si="8"/>
        <v>Regular</v>
      </c>
      <c r="R556" t="str">
        <f>IF(Coffee_chain[[#This Row],[Profit]]&lt;0,"Negative",IF(Coffee_chain[[#This Row],[Profit]]=0,"No profit","Positive"))</f>
        <v>Positive</v>
      </c>
      <c r="U556" t="s">
        <v>44</v>
      </c>
      <c r="V556" t="str">
        <f>IF(Coffee_chain[[#This Row],[Profit]]&lt;0,"Negative",IF(Coffee_chain[[#This Row],[Profit]]=0,"No profit","Positive"))</f>
        <v>Positive</v>
      </c>
      <c r="W556" s="7">
        <v>603</v>
      </c>
      <c r="X556" t="s">
        <v>59</v>
      </c>
      <c r="Y556" s="9" t="s">
        <v>18</v>
      </c>
    </row>
    <row r="557" spans="1:25" hidden="1" x14ac:dyDescent="0.3">
      <c r="A557">
        <v>603</v>
      </c>
      <c r="B557">
        <v>49</v>
      </c>
      <c r="C557" s="1">
        <v>41548</v>
      </c>
      <c r="D557" t="s">
        <v>34</v>
      </c>
      <c r="E557" t="s">
        <v>17</v>
      </c>
      <c r="F557">
        <v>15</v>
      </c>
      <c r="G557" t="s">
        <v>59</v>
      </c>
      <c r="H557" t="s">
        <v>18</v>
      </c>
      <c r="I557" t="s">
        <v>22</v>
      </c>
      <c r="J557" t="s">
        <v>44</v>
      </c>
      <c r="K557">
        <v>128</v>
      </c>
      <c r="L557">
        <v>90</v>
      </c>
      <c r="M557">
        <v>49</v>
      </c>
      <c r="N557">
        <v>60</v>
      </c>
      <c r="O557">
        <v>30</v>
      </c>
      <c r="P557">
        <v>38</v>
      </c>
      <c r="Q557" t="str">
        <f t="shared" si="8"/>
        <v>Regular</v>
      </c>
      <c r="R557" t="str">
        <f>IF(Coffee_chain[[#This Row],[Profit]]&lt;0,"Negative",IF(Coffee_chain[[#This Row],[Profit]]=0,"No profit","Positive"))</f>
        <v>Positive</v>
      </c>
      <c r="U557" t="s">
        <v>44</v>
      </c>
      <c r="V557" t="str">
        <f>IF(Coffee_chain[[#This Row],[Profit]]&lt;0,"Negative",IF(Coffee_chain[[#This Row],[Profit]]=0,"No profit","Positive"))</f>
        <v>Positive</v>
      </c>
      <c r="W557" s="6">
        <v>603</v>
      </c>
      <c r="X557" t="s">
        <v>59</v>
      </c>
      <c r="Y557" s="10" t="s">
        <v>18</v>
      </c>
    </row>
    <row r="558" spans="1:25" hidden="1" x14ac:dyDescent="0.3">
      <c r="A558">
        <v>603</v>
      </c>
      <c r="B558">
        <v>0</v>
      </c>
      <c r="C558" s="1">
        <v>41548</v>
      </c>
      <c r="D558" t="s">
        <v>34</v>
      </c>
      <c r="E558" t="s">
        <v>17</v>
      </c>
      <c r="F558">
        <v>0</v>
      </c>
      <c r="G558" t="s">
        <v>59</v>
      </c>
      <c r="H558" t="s">
        <v>25</v>
      </c>
      <c r="I558" t="s">
        <v>37</v>
      </c>
      <c r="J558" t="s">
        <v>53</v>
      </c>
      <c r="K558">
        <v>46</v>
      </c>
      <c r="L558">
        <v>40</v>
      </c>
      <c r="M558">
        <v>47</v>
      </c>
      <c r="N558">
        <v>40</v>
      </c>
      <c r="O558">
        <v>0</v>
      </c>
      <c r="P558">
        <v>11</v>
      </c>
      <c r="Q558" t="str">
        <f t="shared" si="8"/>
        <v>Regular</v>
      </c>
      <c r="R558" t="str">
        <f>IF(Coffee_chain[[#This Row],[Profit]]&lt;0,"Negative",IF(Coffee_chain[[#This Row],[Profit]]=0,"No profit","Positive"))</f>
        <v>Positive</v>
      </c>
      <c r="U558" t="s">
        <v>53</v>
      </c>
      <c r="V558" t="str">
        <f>IF(Coffee_chain[[#This Row],[Profit]]&lt;0,"Negative",IF(Coffee_chain[[#This Row],[Profit]]=0,"No profit","Positive"))</f>
        <v>Positive</v>
      </c>
      <c r="W558" s="7">
        <v>603</v>
      </c>
      <c r="X558" t="s">
        <v>59</v>
      </c>
      <c r="Y558" s="9" t="s">
        <v>25</v>
      </c>
    </row>
    <row r="559" spans="1:25" hidden="1" x14ac:dyDescent="0.3">
      <c r="A559">
        <v>603</v>
      </c>
      <c r="B559">
        <v>0</v>
      </c>
      <c r="C559" s="1">
        <v>41579</v>
      </c>
      <c r="D559" t="s">
        <v>34</v>
      </c>
      <c r="E559" t="s">
        <v>17</v>
      </c>
      <c r="F559">
        <v>0</v>
      </c>
      <c r="G559" t="s">
        <v>59</v>
      </c>
      <c r="H559" t="s">
        <v>25</v>
      </c>
      <c r="I559" t="s">
        <v>37</v>
      </c>
      <c r="J559" t="s">
        <v>53</v>
      </c>
      <c r="K559">
        <v>46</v>
      </c>
      <c r="L559">
        <v>40</v>
      </c>
      <c r="M559">
        <v>47</v>
      </c>
      <c r="N559">
        <v>30</v>
      </c>
      <c r="O559">
        <v>0</v>
      </c>
      <c r="P559">
        <v>11</v>
      </c>
      <c r="Q559" t="str">
        <f t="shared" si="8"/>
        <v>Regular</v>
      </c>
      <c r="R559" t="str">
        <f>IF(Coffee_chain[[#This Row],[Profit]]&lt;0,"Negative",IF(Coffee_chain[[#This Row],[Profit]]=0,"No profit","Positive"))</f>
        <v>Positive</v>
      </c>
      <c r="U559" t="s">
        <v>53</v>
      </c>
      <c r="V559" t="str">
        <f>IF(Coffee_chain[[#This Row],[Profit]]&lt;0,"Negative",IF(Coffee_chain[[#This Row],[Profit]]=0,"No profit","Positive"))</f>
        <v>Positive</v>
      </c>
      <c r="W559" s="6">
        <v>603</v>
      </c>
      <c r="X559" t="s">
        <v>59</v>
      </c>
      <c r="Y559" s="10" t="s">
        <v>25</v>
      </c>
    </row>
    <row r="560" spans="1:25" hidden="1" x14ac:dyDescent="0.3">
      <c r="A560">
        <v>603</v>
      </c>
      <c r="B560">
        <v>0</v>
      </c>
      <c r="C560" s="1">
        <v>41609</v>
      </c>
      <c r="D560" t="s">
        <v>34</v>
      </c>
      <c r="E560" t="s">
        <v>17</v>
      </c>
      <c r="F560">
        <v>0</v>
      </c>
      <c r="G560" t="s">
        <v>59</v>
      </c>
      <c r="H560" t="s">
        <v>25</v>
      </c>
      <c r="I560" t="s">
        <v>37</v>
      </c>
      <c r="J560" t="s">
        <v>53</v>
      </c>
      <c r="K560">
        <v>46</v>
      </c>
      <c r="L560">
        <v>40</v>
      </c>
      <c r="M560">
        <v>47</v>
      </c>
      <c r="N560">
        <v>30</v>
      </c>
      <c r="O560">
        <v>0</v>
      </c>
      <c r="P560">
        <v>11</v>
      </c>
      <c r="Q560" t="str">
        <f t="shared" si="8"/>
        <v>Regular</v>
      </c>
      <c r="R560" t="str">
        <f>IF(Coffee_chain[[#This Row],[Profit]]&lt;0,"Negative",IF(Coffee_chain[[#This Row],[Profit]]=0,"No profit","Positive"))</f>
        <v>Positive</v>
      </c>
      <c r="U560" t="s">
        <v>53</v>
      </c>
      <c r="V560" t="str">
        <f>IF(Coffee_chain[[#This Row],[Profit]]&lt;0,"Negative",IF(Coffee_chain[[#This Row],[Profit]]=0,"No profit","Positive"))</f>
        <v>Positive</v>
      </c>
      <c r="W560" s="7">
        <v>603</v>
      </c>
      <c r="X560" t="s">
        <v>59</v>
      </c>
      <c r="Y560" s="9" t="s">
        <v>25</v>
      </c>
    </row>
    <row r="561" spans="1:25" hidden="1" x14ac:dyDescent="0.3">
      <c r="A561">
        <v>603</v>
      </c>
      <c r="B561">
        <v>46</v>
      </c>
      <c r="C561" s="1">
        <v>41579</v>
      </c>
      <c r="D561" t="s">
        <v>34</v>
      </c>
      <c r="E561" t="s">
        <v>17</v>
      </c>
      <c r="F561">
        <v>14</v>
      </c>
      <c r="G561" t="s">
        <v>59</v>
      </c>
      <c r="H561" t="s">
        <v>18</v>
      </c>
      <c r="I561" t="s">
        <v>22</v>
      </c>
      <c r="J561" t="s">
        <v>44</v>
      </c>
      <c r="K561">
        <v>120</v>
      </c>
      <c r="L561">
        <v>100</v>
      </c>
      <c r="M561">
        <v>45</v>
      </c>
      <c r="N561">
        <v>40</v>
      </c>
      <c r="O561">
        <v>40</v>
      </c>
      <c r="P561">
        <v>37</v>
      </c>
      <c r="Q561" t="str">
        <f t="shared" si="8"/>
        <v>Regular</v>
      </c>
      <c r="R561" t="str">
        <f>IF(Coffee_chain[[#This Row],[Profit]]&lt;0,"Negative",IF(Coffee_chain[[#This Row],[Profit]]=0,"No profit","Positive"))</f>
        <v>Positive</v>
      </c>
      <c r="U561" t="s">
        <v>44</v>
      </c>
      <c r="V561" t="str">
        <f>IF(Coffee_chain[[#This Row],[Profit]]&lt;0,"Negative",IF(Coffee_chain[[#This Row],[Profit]]=0,"No profit","Positive"))</f>
        <v>Positive</v>
      </c>
      <c r="W561" s="6">
        <v>603</v>
      </c>
      <c r="X561" t="s">
        <v>59</v>
      </c>
      <c r="Y561" s="10" t="s">
        <v>18</v>
      </c>
    </row>
    <row r="562" spans="1:25" hidden="1" x14ac:dyDescent="0.3">
      <c r="A562">
        <v>603</v>
      </c>
      <c r="B562">
        <v>48</v>
      </c>
      <c r="C562" s="1">
        <v>41609</v>
      </c>
      <c r="D562" t="s">
        <v>34</v>
      </c>
      <c r="E562" t="s">
        <v>17</v>
      </c>
      <c r="F562">
        <v>15</v>
      </c>
      <c r="G562" t="s">
        <v>59</v>
      </c>
      <c r="H562" t="s">
        <v>18</v>
      </c>
      <c r="I562" t="s">
        <v>22</v>
      </c>
      <c r="J562" t="s">
        <v>23</v>
      </c>
      <c r="K562">
        <v>130</v>
      </c>
      <c r="L562">
        <v>100</v>
      </c>
      <c r="M562">
        <v>42</v>
      </c>
      <c r="N562">
        <v>30</v>
      </c>
      <c r="O562">
        <v>40</v>
      </c>
      <c r="P562">
        <v>46</v>
      </c>
      <c r="Q562" t="str">
        <f t="shared" si="8"/>
        <v>Regular</v>
      </c>
      <c r="R562" t="str">
        <f>IF(Coffee_chain[[#This Row],[Profit]]&lt;0,"Negative",IF(Coffee_chain[[#This Row],[Profit]]=0,"No profit","Positive"))</f>
        <v>Positive</v>
      </c>
      <c r="U562" t="s">
        <v>23</v>
      </c>
      <c r="V562" t="str">
        <f>IF(Coffee_chain[[#This Row],[Profit]]&lt;0,"Negative",IF(Coffee_chain[[#This Row],[Profit]]=0,"No profit","Positive"))</f>
        <v>Positive</v>
      </c>
      <c r="W562" s="7">
        <v>603</v>
      </c>
      <c r="X562" t="s">
        <v>59</v>
      </c>
      <c r="Y562" s="9" t="s">
        <v>18</v>
      </c>
    </row>
    <row r="563" spans="1:25" hidden="1" x14ac:dyDescent="0.3">
      <c r="A563">
        <v>603</v>
      </c>
      <c r="B563">
        <v>52</v>
      </c>
      <c r="C563" s="1">
        <v>41244</v>
      </c>
      <c r="D563" t="s">
        <v>34</v>
      </c>
      <c r="E563" t="s">
        <v>17</v>
      </c>
      <c r="F563">
        <v>16</v>
      </c>
      <c r="G563" t="s">
        <v>59</v>
      </c>
      <c r="H563" t="s">
        <v>18</v>
      </c>
      <c r="I563" t="s">
        <v>22</v>
      </c>
      <c r="J563" t="s">
        <v>44</v>
      </c>
      <c r="K563">
        <v>127</v>
      </c>
      <c r="L563">
        <v>110</v>
      </c>
      <c r="M563">
        <v>37</v>
      </c>
      <c r="N563">
        <v>50</v>
      </c>
      <c r="O563">
        <v>40</v>
      </c>
      <c r="P563">
        <v>38</v>
      </c>
      <c r="Q563" t="str">
        <f t="shared" si="8"/>
        <v>Regular</v>
      </c>
      <c r="R563" t="str">
        <f>IF(Coffee_chain[[#This Row],[Profit]]&lt;0,"Negative",IF(Coffee_chain[[#This Row],[Profit]]=0,"No profit","Positive"))</f>
        <v>Positive</v>
      </c>
      <c r="U563" t="s">
        <v>44</v>
      </c>
      <c r="V563" t="str">
        <f>IF(Coffee_chain[[#This Row],[Profit]]&lt;0,"Negative",IF(Coffee_chain[[#This Row],[Profit]]=0,"No profit","Positive"))</f>
        <v>Positive</v>
      </c>
      <c r="W563" s="6">
        <v>603</v>
      </c>
      <c r="X563" t="s">
        <v>59</v>
      </c>
      <c r="Y563" s="10" t="s">
        <v>18</v>
      </c>
    </row>
    <row r="564" spans="1:25" hidden="1" x14ac:dyDescent="0.3">
      <c r="A564">
        <v>603</v>
      </c>
      <c r="B564">
        <v>45</v>
      </c>
      <c r="C564" s="1">
        <v>41548</v>
      </c>
      <c r="D564" t="s">
        <v>34</v>
      </c>
      <c r="E564" t="s">
        <v>17</v>
      </c>
      <c r="F564">
        <v>14</v>
      </c>
      <c r="G564" t="s">
        <v>59</v>
      </c>
      <c r="H564" t="s">
        <v>18</v>
      </c>
      <c r="I564" t="s">
        <v>22</v>
      </c>
      <c r="J564" t="s">
        <v>23</v>
      </c>
      <c r="K564">
        <v>121</v>
      </c>
      <c r="L564">
        <v>90</v>
      </c>
      <c r="M564">
        <v>36</v>
      </c>
      <c r="N564">
        <v>50</v>
      </c>
      <c r="O564">
        <v>30</v>
      </c>
      <c r="P564">
        <v>45</v>
      </c>
      <c r="Q564" t="str">
        <f t="shared" si="8"/>
        <v>Regular</v>
      </c>
      <c r="R564" t="str">
        <f>IF(Coffee_chain[[#This Row],[Profit]]&lt;0,"Negative",IF(Coffee_chain[[#This Row],[Profit]]=0,"No profit","Positive"))</f>
        <v>Positive</v>
      </c>
      <c r="U564" t="s">
        <v>23</v>
      </c>
      <c r="V564" t="str">
        <f>IF(Coffee_chain[[#This Row],[Profit]]&lt;0,"Negative",IF(Coffee_chain[[#This Row],[Profit]]=0,"No profit","Positive"))</f>
        <v>Positive</v>
      </c>
      <c r="W564" s="7">
        <v>603</v>
      </c>
      <c r="X564" t="s">
        <v>59</v>
      </c>
      <c r="Y564" s="9" t="s">
        <v>18</v>
      </c>
    </row>
    <row r="565" spans="1:25" hidden="1" x14ac:dyDescent="0.3">
      <c r="A565">
        <v>603</v>
      </c>
      <c r="B565">
        <v>49</v>
      </c>
      <c r="C565" s="1">
        <v>41183</v>
      </c>
      <c r="D565" t="s">
        <v>34</v>
      </c>
      <c r="E565" t="s">
        <v>17</v>
      </c>
      <c r="F565">
        <v>15</v>
      </c>
      <c r="G565" t="s">
        <v>59</v>
      </c>
      <c r="H565" t="s">
        <v>18</v>
      </c>
      <c r="I565" t="s">
        <v>22</v>
      </c>
      <c r="J565" t="s">
        <v>44</v>
      </c>
      <c r="K565">
        <v>120</v>
      </c>
      <c r="L565">
        <v>90</v>
      </c>
      <c r="M565">
        <v>33</v>
      </c>
      <c r="N565">
        <v>60</v>
      </c>
      <c r="O565">
        <v>30</v>
      </c>
      <c r="P565">
        <v>38</v>
      </c>
      <c r="Q565" t="str">
        <f t="shared" si="8"/>
        <v>Regular</v>
      </c>
      <c r="R565" t="str">
        <f>IF(Coffee_chain[[#This Row],[Profit]]&lt;0,"Negative",IF(Coffee_chain[[#This Row],[Profit]]=0,"No profit","Positive"))</f>
        <v>Positive</v>
      </c>
      <c r="U565" t="s">
        <v>44</v>
      </c>
      <c r="V565" t="str">
        <f>IF(Coffee_chain[[#This Row],[Profit]]&lt;0,"Negative",IF(Coffee_chain[[#This Row],[Profit]]=0,"No profit","Positive"))</f>
        <v>Positive</v>
      </c>
      <c r="W565" s="6">
        <v>603</v>
      </c>
      <c r="X565" t="s">
        <v>59</v>
      </c>
      <c r="Y565" s="10" t="s">
        <v>18</v>
      </c>
    </row>
    <row r="566" spans="1:25" hidden="1" x14ac:dyDescent="0.3">
      <c r="A566">
        <v>603</v>
      </c>
      <c r="B566">
        <v>0</v>
      </c>
      <c r="C566" s="1">
        <v>41183</v>
      </c>
      <c r="D566" t="s">
        <v>34</v>
      </c>
      <c r="E566" t="s">
        <v>17</v>
      </c>
      <c r="F566">
        <v>0</v>
      </c>
      <c r="G566" t="s">
        <v>59</v>
      </c>
      <c r="H566" t="s">
        <v>25</v>
      </c>
      <c r="I566" t="s">
        <v>37</v>
      </c>
      <c r="J566" t="s">
        <v>53</v>
      </c>
      <c r="K566">
        <v>43</v>
      </c>
      <c r="L566">
        <v>40</v>
      </c>
      <c r="M566">
        <v>32</v>
      </c>
      <c r="N566">
        <v>40</v>
      </c>
      <c r="O566">
        <v>0</v>
      </c>
      <c r="P566">
        <v>11</v>
      </c>
      <c r="Q566" t="str">
        <f t="shared" si="8"/>
        <v>Regular</v>
      </c>
      <c r="R566" t="str">
        <f>IF(Coffee_chain[[#This Row],[Profit]]&lt;0,"Negative",IF(Coffee_chain[[#This Row],[Profit]]=0,"No profit","Positive"))</f>
        <v>Positive</v>
      </c>
      <c r="U566" t="s">
        <v>53</v>
      </c>
      <c r="V566" t="str">
        <f>IF(Coffee_chain[[#This Row],[Profit]]&lt;0,"Negative",IF(Coffee_chain[[#This Row],[Profit]]=0,"No profit","Positive"))</f>
        <v>Positive</v>
      </c>
      <c r="W566" s="7">
        <v>603</v>
      </c>
      <c r="X566" t="s">
        <v>59</v>
      </c>
      <c r="Y566" s="9" t="s">
        <v>25</v>
      </c>
    </row>
    <row r="567" spans="1:25" hidden="1" x14ac:dyDescent="0.3">
      <c r="A567">
        <v>603</v>
      </c>
      <c r="B567">
        <v>0</v>
      </c>
      <c r="C567" s="1">
        <v>41214</v>
      </c>
      <c r="D567" t="s">
        <v>34</v>
      </c>
      <c r="E567" t="s">
        <v>17</v>
      </c>
      <c r="F567">
        <v>0</v>
      </c>
      <c r="G567" t="s">
        <v>59</v>
      </c>
      <c r="H567" t="s">
        <v>25</v>
      </c>
      <c r="I567" t="s">
        <v>37</v>
      </c>
      <c r="J567" t="s">
        <v>53</v>
      </c>
      <c r="K567">
        <v>43</v>
      </c>
      <c r="L567">
        <v>40</v>
      </c>
      <c r="M567">
        <v>32</v>
      </c>
      <c r="N567">
        <v>30</v>
      </c>
      <c r="O567">
        <v>0</v>
      </c>
      <c r="P567">
        <v>11</v>
      </c>
      <c r="Q567" t="str">
        <f t="shared" si="8"/>
        <v>Regular</v>
      </c>
      <c r="R567" t="str">
        <f>IF(Coffee_chain[[#This Row],[Profit]]&lt;0,"Negative",IF(Coffee_chain[[#This Row],[Profit]]=0,"No profit","Positive"))</f>
        <v>Positive</v>
      </c>
      <c r="U567" t="s">
        <v>53</v>
      </c>
      <c r="V567" t="str">
        <f>IF(Coffee_chain[[#This Row],[Profit]]&lt;0,"Negative",IF(Coffee_chain[[#This Row],[Profit]]=0,"No profit","Positive"))</f>
        <v>Positive</v>
      </c>
      <c r="W567" s="6">
        <v>603</v>
      </c>
      <c r="X567" t="s">
        <v>59</v>
      </c>
      <c r="Y567" s="10" t="s">
        <v>25</v>
      </c>
    </row>
    <row r="568" spans="1:25" hidden="1" x14ac:dyDescent="0.3">
      <c r="A568">
        <v>603</v>
      </c>
      <c r="B568">
        <v>0</v>
      </c>
      <c r="C568" s="1">
        <v>41244</v>
      </c>
      <c r="D568" t="s">
        <v>34</v>
      </c>
      <c r="E568" t="s">
        <v>17</v>
      </c>
      <c r="F568">
        <v>0</v>
      </c>
      <c r="G568" t="s">
        <v>59</v>
      </c>
      <c r="H568" t="s">
        <v>25</v>
      </c>
      <c r="I568" t="s">
        <v>37</v>
      </c>
      <c r="J568" t="s">
        <v>53</v>
      </c>
      <c r="K568">
        <v>43</v>
      </c>
      <c r="L568">
        <v>40</v>
      </c>
      <c r="M568">
        <v>32</v>
      </c>
      <c r="N568">
        <v>30</v>
      </c>
      <c r="O568">
        <v>0</v>
      </c>
      <c r="P568">
        <v>11</v>
      </c>
      <c r="Q568" t="str">
        <f t="shared" si="8"/>
        <v>Regular</v>
      </c>
      <c r="R568" t="str">
        <f>IF(Coffee_chain[[#This Row],[Profit]]&lt;0,"Negative",IF(Coffee_chain[[#This Row],[Profit]]=0,"No profit","Positive"))</f>
        <v>Positive</v>
      </c>
      <c r="U568" t="s">
        <v>53</v>
      </c>
      <c r="V568" t="str">
        <f>IF(Coffee_chain[[#This Row],[Profit]]&lt;0,"Negative",IF(Coffee_chain[[#This Row],[Profit]]=0,"No profit","Positive"))</f>
        <v>Positive</v>
      </c>
      <c r="W568" s="7">
        <v>603</v>
      </c>
      <c r="X568" t="s">
        <v>59</v>
      </c>
      <c r="Y568" s="9" t="s">
        <v>25</v>
      </c>
    </row>
    <row r="569" spans="1:25" hidden="1" x14ac:dyDescent="0.3">
      <c r="A569">
        <v>603</v>
      </c>
      <c r="B569">
        <v>46</v>
      </c>
      <c r="C569" s="1">
        <v>41214</v>
      </c>
      <c r="D569" t="s">
        <v>34</v>
      </c>
      <c r="E569" t="s">
        <v>17</v>
      </c>
      <c r="F569">
        <v>14</v>
      </c>
      <c r="G569" t="s">
        <v>59</v>
      </c>
      <c r="H569" t="s">
        <v>18</v>
      </c>
      <c r="I569" t="s">
        <v>22</v>
      </c>
      <c r="J569" t="s">
        <v>44</v>
      </c>
      <c r="K569">
        <v>113</v>
      </c>
      <c r="L569">
        <v>100</v>
      </c>
      <c r="M569">
        <v>30</v>
      </c>
      <c r="N569">
        <v>40</v>
      </c>
      <c r="O569">
        <v>40</v>
      </c>
      <c r="P569">
        <v>37</v>
      </c>
      <c r="Q569" t="str">
        <f t="shared" si="8"/>
        <v>Regular</v>
      </c>
      <c r="R569" t="str">
        <f>IF(Coffee_chain[[#This Row],[Profit]]&lt;0,"Negative",IF(Coffee_chain[[#This Row],[Profit]]=0,"No profit","Positive"))</f>
        <v>Positive</v>
      </c>
      <c r="U569" t="s">
        <v>44</v>
      </c>
      <c r="V569" t="str">
        <f>IF(Coffee_chain[[#This Row],[Profit]]&lt;0,"Negative",IF(Coffee_chain[[#This Row],[Profit]]=0,"No profit","Positive"))</f>
        <v>Positive</v>
      </c>
      <c r="W569" s="6">
        <v>603</v>
      </c>
      <c r="X569" t="s">
        <v>59</v>
      </c>
      <c r="Y569" s="10" t="s">
        <v>18</v>
      </c>
    </row>
    <row r="570" spans="1:25" hidden="1" x14ac:dyDescent="0.3">
      <c r="A570">
        <v>603</v>
      </c>
      <c r="B570">
        <v>43</v>
      </c>
      <c r="C570" s="1">
        <v>41579</v>
      </c>
      <c r="D570" t="s">
        <v>34</v>
      </c>
      <c r="E570" t="s">
        <v>17</v>
      </c>
      <c r="F570">
        <v>14</v>
      </c>
      <c r="G570" t="s">
        <v>59</v>
      </c>
      <c r="H570" t="s">
        <v>18</v>
      </c>
      <c r="I570" t="s">
        <v>22</v>
      </c>
      <c r="J570" t="s">
        <v>23</v>
      </c>
      <c r="K570">
        <v>116</v>
      </c>
      <c r="L570">
        <v>90</v>
      </c>
      <c r="M570">
        <v>30</v>
      </c>
      <c r="N570">
        <v>30</v>
      </c>
      <c r="O570">
        <v>30</v>
      </c>
      <c r="P570">
        <v>46</v>
      </c>
      <c r="Q570" t="str">
        <f t="shared" si="8"/>
        <v>Regular</v>
      </c>
      <c r="R570" t="str">
        <f>IF(Coffee_chain[[#This Row],[Profit]]&lt;0,"Negative",IF(Coffee_chain[[#This Row],[Profit]]=0,"No profit","Positive"))</f>
        <v>Positive</v>
      </c>
      <c r="U570" t="s">
        <v>23</v>
      </c>
      <c r="V570" t="str">
        <f>IF(Coffee_chain[[#This Row],[Profit]]&lt;0,"Negative",IF(Coffee_chain[[#This Row],[Profit]]=0,"No profit","Positive"))</f>
        <v>Positive</v>
      </c>
      <c r="W570" s="7">
        <v>603</v>
      </c>
      <c r="X570" t="s">
        <v>59</v>
      </c>
      <c r="Y570" s="9" t="s">
        <v>18</v>
      </c>
    </row>
    <row r="571" spans="1:25" hidden="1" x14ac:dyDescent="0.3">
      <c r="A571">
        <v>603</v>
      </c>
      <c r="B571">
        <v>48</v>
      </c>
      <c r="C571" s="1">
        <v>41244</v>
      </c>
      <c r="D571" t="s">
        <v>34</v>
      </c>
      <c r="E571" t="s">
        <v>17</v>
      </c>
      <c r="F571">
        <v>15</v>
      </c>
      <c r="G571" t="s">
        <v>59</v>
      </c>
      <c r="H571" t="s">
        <v>18</v>
      </c>
      <c r="I571" t="s">
        <v>22</v>
      </c>
      <c r="J571" t="s">
        <v>23</v>
      </c>
      <c r="K571">
        <v>122</v>
      </c>
      <c r="L571">
        <v>100</v>
      </c>
      <c r="M571">
        <v>28</v>
      </c>
      <c r="N571">
        <v>30</v>
      </c>
      <c r="O571">
        <v>40</v>
      </c>
      <c r="P571">
        <v>46</v>
      </c>
      <c r="Q571" t="str">
        <f t="shared" si="8"/>
        <v>Regular</v>
      </c>
      <c r="R571" t="str">
        <f>IF(Coffee_chain[[#This Row],[Profit]]&lt;0,"Negative",IF(Coffee_chain[[#This Row],[Profit]]=0,"No profit","Positive"))</f>
        <v>Positive</v>
      </c>
      <c r="U571" t="s">
        <v>23</v>
      </c>
      <c r="V571" t="str">
        <f>IF(Coffee_chain[[#This Row],[Profit]]&lt;0,"Negative",IF(Coffee_chain[[#This Row],[Profit]]=0,"No profit","Positive"))</f>
        <v>Positive</v>
      </c>
      <c r="W571" s="6">
        <v>603</v>
      </c>
      <c r="X571" t="s">
        <v>59</v>
      </c>
      <c r="Y571" s="10" t="s">
        <v>18</v>
      </c>
    </row>
    <row r="572" spans="1:25" hidden="1" x14ac:dyDescent="0.3">
      <c r="A572">
        <v>603</v>
      </c>
      <c r="B572">
        <v>45</v>
      </c>
      <c r="C572" s="1">
        <v>41183</v>
      </c>
      <c r="D572" t="s">
        <v>34</v>
      </c>
      <c r="E572" t="s">
        <v>17</v>
      </c>
      <c r="F572">
        <v>14</v>
      </c>
      <c r="G572" t="s">
        <v>59</v>
      </c>
      <c r="H572" t="s">
        <v>18</v>
      </c>
      <c r="I572" t="s">
        <v>22</v>
      </c>
      <c r="J572" t="s">
        <v>23</v>
      </c>
      <c r="K572">
        <v>114</v>
      </c>
      <c r="L572">
        <v>90</v>
      </c>
      <c r="M572">
        <v>24</v>
      </c>
      <c r="N572">
        <v>50</v>
      </c>
      <c r="O572">
        <v>30</v>
      </c>
      <c r="P572">
        <v>45</v>
      </c>
      <c r="Q572" t="str">
        <f t="shared" si="8"/>
        <v>Regular</v>
      </c>
      <c r="R572" t="str">
        <f>IF(Coffee_chain[[#This Row],[Profit]]&lt;0,"Negative",IF(Coffee_chain[[#This Row],[Profit]]=0,"No profit","Positive"))</f>
        <v>Positive</v>
      </c>
      <c r="U572" t="s">
        <v>23</v>
      </c>
      <c r="V572" t="str">
        <f>IF(Coffee_chain[[#This Row],[Profit]]&lt;0,"Negative",IF(Coffee_chain[[#This Row],[Profit]]=0,"No profit","Positive"))</f>
        <v>Positive</v>
      </c>
      <c r="W572" s="7">
        <v>603</v>
      </c>
      <c r="X572" t="s">
        <v>59</v>
      </c>
      <c r="Y572" s="9" t="s">
        <v>18</v>
      </c>
    </row>
    <row r="573" spans="1:25" hidden="1" x14ac:dyDescent="0.3">
      <c r="A573">
        <v>603</v>
      </c>
      <c r="B573">
        <v>21</v>
      </c>
      <c r="C573" s="1">
        <v>41548</v>
      </c>
      <c r="D573" t="s">
        <v>34</v>
      </c>
      <c r="E573" t="s">
        <v>17</v>
      </c>
      <c r="F573">
        <v>5</v>
      </c>
      <c r="G573" t="s">
        <v>59</v>
      </c>
      <c r="H573" t="s">
        <v>25</v>
      </c>
      <c r="I573" t="s">
        <v>37</v>
      </c>
      <c r="J573" t="s">
        <v>38</v>
      </c>
      <c r="K573">
        <v>55</v>
      </c>
      <c r="L573">
        <v>50</v>
      </c>
      <c r="M573">
        <v>21</v>
      </c>
      <c r="N573">
        <v>30</v>
      </c>
      <c r="O573">
        <v>20</v>
      </c>
      <c r="P573">
        <v>17</v>
      </c>
      <c r="Q573" t="str">
        <f t="shared" si="8"/>
        <v>Regular</v>
      </c>
      <c r="R573" t="str">
        <f>IF(Coffee_chain[[#This Row],[Profit]]&lt;0,"Negative",IF(Coffee_chain[[#This Row],[Profit]]=0,"No profit","Positive"))</f>
        <v>Positive</v>
      </c>
      <c r="U573" t="s">
        <v>38</v>
      </c>
      <c r="V573" t="str">
        <f>IF(Coffee_chain[[#This Row],[Profit]]&lt;0,"Negative",IF(Coffee_chain[[#This Row],[Profit]]=0,"No profit","Positive"))</f>
        <v>Positive</v>
      </c>
      <c r="W573" s="6">
        <v>603</v>
      </c>
      <c r="X573" t="s">
        <v>59</v>
      </c>
      <c r="Y573" s="10" t="s">
        <v>25</v>
      </c>
    </row>
    <row r="574" spans="1:25" hidden="1" x14ac:dyDescent="0.3">
      <c r="A574">
        <v>603</v>
      </c>
      <c r="B574">
        <v>43</v>
      </c>
      <c r="C574" s="1">
        <v>41214</v>
      </c>
      <c r="D574" t="s">
        <v>34</v>
      </c>
      <c r="E574" t="s">
        <v>17</v>
      </c>
      <c r="F574">
        <v>14</v>
      </c>
      <c r="G574" t="s">
        <v>59</v>
      </c>
      <c r="H574" t="s">
        <v>18</v>
      </c>
      <c r="I574" t="s">
        <v>22</v>
      </c>
      <c r="J574" t="s">
        <v>23</v>
      </c>
      <c r="K574">
        <v>109</v>
      </c>
      <c r="L574">
        <v>90</v>
      </c>
      <c r="M574">
        <v>20</v>
      </c>
      <c r="N574">
        <v>30</v>
      </c>
      <c r="O574">
        <v>30</v>
      </c>
      <c r="P574">
        <v>46</v>
      </c>
      <c r="Q574" t="str">
        <f t="shared" si="8"/>
        <v>Regular</v>
      </c>
      <c r="R574" t="str">
        <f>IF(Coffee_chain[[#This Row],[Profit]]&lt;0,"Negative",IF(Coffee_chain[[#This Row],[Profit]]=0,"No profit","Positive"))</f>
        <v>Positive</v>
      </c>
      <c r="U574" t="s">
        <v>23</v>
      </c>
      <c r="V574" t="str">
        <f>IF(Coffee_chain[[#This Row],[Profit]]&lt;0,"Negative",IF(Coffee_chain[[#This Row],[Profit]]=0,"No profit","Positive"))</f>
        <v>Positive</v>
      </c>
      <c r="W574" s="7">
        <v>603</v>
      </c>
      <c r="X574" t="s">
        <v>59</v>
      </c>
      <c r="Y574" s="9" t="s">
        <v>18</v>
      </c>
    </row>
    <row r="575" spans="1:25" hidden="1" x14ac:dyDescent="0.3">
      <c r="A575">
        <v>603</v>
      </c>
      <c r="B575">
        <v>16</v>
      </c>
      <c r="C575" s="1">
        <v>41609</v>
      </c>
      <c r="D575" t="s">
        <v>34</v>
      </c>
      <c r="E575" t="s">
        <v>17</v>
      </c>
      <c r="F575">
        <v>4</v>
      </c>
      <c r="G575" t="s">
        <v>59</v>
      </c>
      <c r="H575" t="s">
        <v>25</v>
      </c>
      <c r="I575" t="s">
        <v>37</v>
      </c>
      <c r="J575" t="s">
        <v>38</v>
      </c>
      <c r="K575">
        <v>44</v>
      </c>
      <c r="L575">
        <v>40</v>
      </c>
      <c r="M575">
        <v>15</v>
      </c>
      <c r="N575">
        <v>20</v>
      </c>
      <c r="O575">
        <v>10</v>
      </c>
      <c r="P575">
        <v>15</v>
      </c>
      <c r="Q575" t="str">
        <f t="shared" si="8"/>
        <v>Regular</v>
      </c>
      <c r="R575" t="str">
        <f>IF(Coffee_chain[[#This Row],[Profit]]&lt;0,"Negative",IF(Coffee_chain[[#This Row],[Profit]]=0,"No profit","Positive"))</f>
        <v>Positive</v>
      </c>
      <c r="U575" t="s">
        <v>38</v>
      </c>
      <c r="V575" t="str">
        <f>IF(Coffee_chain[[#This Row],[Profit]]&lt;0,"Negative",IF(Coffee_chain[[#This Row],[Profit]]=0,"No profit","Positive"))</f>
        <v>Positive</v>
      </c>
      <c r="W575" s="6">
        <v>603</v>
      </c>
      <c r="X575" t="s">
        <v>59</v>
      </c>
      <c r="Y575" s="10" t="s">
        <v>25</v>
      </c>
    </row>
    <row r="576" spans="1:25" hidden="1" x14ac:dyDescent="0.3">
      <c r="A576">
        <v>603</v>
      </c>
      <c r="B576">
        <v>21</v>
      </c>
      <c r="C576" s="1">
        <v>41183</v>
      </c>
      <c r="D576" t="s">
        <v>34</v>
      </c>
      <c r="E576" t="s">
        <v>17</v>
      </c>
      <c r="F576">
        <v>5</v>
      </c>
      <c r="G576" t="s">
        <v>59</v>
      </c>
      <c r="H576" t="s">
        <v>25</v>
      </c>
      <c r="I576" t="s">
        <v>37</v>
      </c>
      <c r="J576" t="s">
        <v>38</v>
      </c>
      <c r="K576">
        <v>52</v>
      </c>
      <c r="L576">
        <v>50</v>
      </c>
      <c r="M576">
        <v>14</v>
      </c>
      <c r="N576">
        <v>30</v>
      </c>
      <c r="O576">
        <v>20</v>
      </c>
      <c r="P576">
        <v>17</v>
      </c>
      <c r="Q576" t="str">
        <f t="shared" si="8"/>
        <v>Regular</v>
      </c>
      <c r="R576" t="str">
        <f>IF(Coffee_chain[[#This Row],[Profit]]&lt;0,"Negative",IF(Coffee_chain[[#This Row],[Profit]]=0,"No profit","Positive"))</f>
        <v>Positive</v>
      </c>
      <c r="U576" t="s">
        <v>38</v>
      </c>
      <c r="V576" t="str">
        <f>IF(Coffee_chain[[#This Row],[Profit]]&lt;0,"Negative",IF(Coffee_chain[[#This Row],[Profit]]=0,"No profit","Positive"))</f>
        <v>Positive</v>
      </c>
      <c r="W576" s="7">
        <v>603</v>
      </c>
      <c r="X576" t="s">
        <v>59</v>
      </c>
      <c r="Y576" s="9" t="s">
        <v>25</v>
      </c>
    </row>
    <row r="577" spans="1:25" hidden="1" x14ac:dyDescent="0.3">
      <c r="A577">
        <v>603</v>
      </c>
      <c r="B577">
        <v>15</v>
      </c>
      <c r="C577" s="1">
        <v>41579</v>
      </c>
      <c r="D577" t="s">
        <v>34</v>
      </c>
      <c r="E577" t="s">
        <v>17</v>
      </c>
      <c r="F577">
        <v>4</v>
      </c>
      <c r="G577" t="s">
        <v>59</v>
      </c>
      <c r="H577" t="s">
        <v>25</v>
      </c>
      <c r="I577" t="s">
        <v>37</v>
      </c>
      <c r="J577" t="s">
        <v>38</v>
      </c>
      <c r="K577">
        <v>42</v>
      </c>
      <c r="L577">
        <v>40</v>
      </c>
      <c r="M577">
        <v>12</v>
      </c>
      <c r="N577">
        <v>20</v>
      </c>
      <c r="O577">
        <v>10</v>
      </c>
      <c r="P577">
        <v>16</v>
      </c>
      <c r="Q577" t="str">
        <f t="shared" si="8"/>
        <v>Regular</v>
      </c>
      <c r="R577" t="str">
        <f>IF(Coffee_chain[[#This Row],[Profit]]&lt;0,"Negative",IF(Coffee_chain[[#This Row],[Profit]]=0,"No profit","Positive"))</f>
        <v>Positive</v>
      </c>
      <c r="U577" t="s">
        <v>38</v>
      </c>
      <c r="V577" t="str">
        <f>IF(Coffee_chain[[#This Row],[Profit]]&lt;0,"Negative",IF(Coffee_chain[[#This Row],[Profit]]=0,"No profit","Positive"))</f>
        <v>Positive</v>
      </c>
      <c r="W577" s="6">
        <v>603</v>
      </c>
      <c r="X577" t="s">
        <v>59</v>
      </c>
      <c r="Y577" s="10" t="s">
        <v>25</v>
      </c>
    </row>
    <row r="578" spans="1:25" hidden="1" x14ac:dyDescent="0.3">
      <c r="A578">
        <v>603</v>
      </c>
      <c r="B578">
        <v>16</v>
      </c>
      <c r="C578" s="1">
        <v>41244</v>
      </c>
      <c r="D578" t="s">
        <v>34</v>
      </c>
      <c r="E578" t="s">
        <v>17</v>
      </c>
      <c r="F578">
        <v>4</v>
      </c>
      <c r="G578" t="s">
        <v>59</v>
      </c>
      <c r="H578" t="s">
        <v>25</v>
      </c>
      <c r="I578" t="s">
        <v>37</v>
      </c>
      <c r="J578" t="s">
        <v>38</v>
      </c>
      <c r="K578">
        <v>41</v>
      </c>
      <c r="L578">
        <v>40</v>
      </c>
      <c r="M578">
        <v>10</v>
      </c>
      <c r="N578">
        <v>20</v>
      </c>
      <c r="O578">
        <v>10</v>
      </c>
      <c r="P578">
        <v>15</v>
      </c>
      <c r="Q578" t="str">
        <f t="shared" ref="Q578:Q641" si="9">IF(J578="Lemon","Decaf",IF(J578="Mint","Decaf",IF(J578="Decaf Espresso","Decaf",IF(J578="Decaf Irish Cream","Decaf",IF(J578="Chamomile","Decaf","Regular")))))</f>
        <v>Regular</v>
      </c>
      <c r="R578" t="str">
        <f>IF(Coffee_chain[[#This Row],[Profit]]&lt;0,"Negative",IF(Coffee_chain[[#This Row],[Profit]]=0,"No profit","Positive"))</f>
        <v>Positive</v>
      </c>
      <c r="U578" t="s">
        <v>38</v>
      </c>
      <c r="V578" t="str">
        <f>IF(Coffee_chain[[#This Row],[Profit]]&lt;0,"Negative",IF(Coffee_chain[[#This Row],[Profit]]=0,"No profit","Positive"))</f>
        <v>Positive</v>
      </c>
      <c r="W578" s="7">
        <v>603</v>
      </c>
      <c r="X578" t="s">
        <v>59</v>
      </c>
      <c r="Y578" s="9" t="s">
        <v>25</v>
      </c>
    </row>
    <row r="579" spans="1:25" hidden="1" x14ac:dyDescent="0.3">
      <c r="A579">
        <v>603</v>
      </c>
      <c r="B579">
        <v>15</v>
      </c>
      <c r="C579" s="1">
        <v>41214</v>
      </c>
      <c r="D579" t="s">
        <v>34</v>
      </c>
      <c r="E579" t="s">
        <v>17</v>
      </c>
      <c r="F579">
        <v>4</v>
      </c>
      <c r="G579" t="s">
        <v>59</v>
      </c>
      <c r="H579" t="s">
        <v>25</v>
      </c>
      <c r="I579" t="s">
        <v>37</v>
      </c>
      <c r="J579" t="s">
        <v>38</v>
      </c>
      <c r="K579">
        <v>39</v>
      </c>
      <c r="L579">
        <v>40</v>
      </c>
      <c r="M579">
        <v>8</v>
      </c>
      <c r="N579">
        <v>20</v>
      </c>
      <c r="O579">
        <v>10</v>
      </c>
      <c r="P579">
        <v>16</v>
      </c>
      <c r="Q579" t="str">
        <f t="shared" si="9"/>
        <v>Regular</v>
      </c>
      <c r="R579" t="str">
        <f>IF(Coffee_chain[[#This Row],[Profit]]&lt;0,"Negative",IF(Coffee_chain[[#This Row],[Profit]]=0,"No profit","Positive"))</f>
        <v>Positive</v>
      </c>
      <c r="U579" t="s">
        <v>38</v>
      </c>
      <c r="V579" t="str">
        <f>IF(Coffee_chain[[#This Row],[Profit]]&lt;0,"Negative",IF(Coffee_chain[[#This Row],[Profit]]=0,"No profit","Positive"))</f>
        <v>Positive</v>
      </c>
      <c r="W579" s="6">
        <v>603</v>
      </c>
      <c r="X579" t="s">
        <v>59</v>
      </c>
      <c r="Y579" s="10" t="s">
        <v>25</v>
      </c>
    </row>
    <row r="580" spans="1:25" hidden="1" x14ac:dyDescent="0.3">
      <c r="A580">
        <v>603</v>
      </c>
      <c r="B580">
        <v>39</v>
      </c>
      <c r="C580" s="1">
        <v>41609</v>
      </c>
      <c r="D580" t="s">
        <v>34</v>
      </c>
      <c r="E580" t="s">
        <v>17</v>
      </c>
      <c r="F580">
        <v>14</v>
      </c>
      <c r="G580" t="s">
        <v>59</v>
      </c>
      <c r="H580" t="s">
        <v>25</v>
      </c>
      <c r="I580" t="s">
        <v>26</v>
      </c>
      <c r="J580" t="s">
        <v>27</v>
      </c>
      <c r="K580">
        <v>94</v>
      </c>
      <c r="L580">
        <v>60</v>
      </c>
      <c r="M580">
        <v>3</v>
      </c>
      <c r="N580">
        <v>10</v>
      </c>
      <c r="O580">
        <v>20</v>
      </c>
      <c r="P580">
        <v>47</v>
      </c>
      <c r="Q580" t="str">
        <f t="shared" si="9"/>
        <v>Decaf</v>
      </c>
      <c r="R580" t="str">
        <f>IF(Coffee_chain[[#This Row],[Profit]]&lt;0,"Negative",IF(Coffee_chain[[#This Row],[Profit]]=0,"No profit","Positive"))</f>
        <v>Positive</v>
      </c>
      <c r="U580" t="s">
        <v>27</v>
      </c>
      <c r="V580" t="str">
        <f>IF(Coffee_chain[[#This Row],[Profit]]&lt;0,"Negative",IF(Coffee_chain[[#This Row],[Profit]]=0,"No profit","Positive"))</f>
        <v>Positive</v>
      </c>
      <c r="W580" s="7">
        <v>603</v>
      </c>
      <c r="X580" t="s">
        <v>59</v>
      </c>
      <c r="Y580" s="9" t="s">
        <v>25</v>
      </c>
    </row>
    <row r="581" spans="1:25" hidden="1" x14ac:dyDescent="0.3">
      <c r="A581">
        <v>603</v>
      </c>
      <c r="B581">
        <v>39</v>
      </c>
      <c r="C581" s="1">
        <v>41244</v>
      </c>
      <c r="D581" t="s">
        <v>34</v>
      </c>
      <c r="E581" t="s">
        <v>17</v>
      </c>
      <c r="F581">
        <v>14</v>
      </c>
      <c r="G581" t="s">
        <v>59</v>
      </c>
      <c r="H581" t="s">
        <v>25</v>
      </c>
      <c r="I581" t="s">
        <v>26</v>
      </c>
      <c r="J581" t="s">
        <v>27</v>
      </c>
      <c r="K581">
        <v>88</v>
      </c>
      <c r="L581">
        <v>60</v>
      </c>
      <c r="M581">
        <v>2</v>
      </c>
      <c r="N581">
        <v>10</v>
      </c>
      <c r="O581">
        <v>20</v>
      </c>
      <c r="P581">
        <v>47</v>
      </c>
      <c r="Q581" t="str">
        <f t="shared" si="9"/>
        <v>Decaf</v>
      </c>
      <c r="R581" t="str">
        <f>IF(Coffee_chain[[#This Row],[Profit]]&lt;0,"Negative",IF(Coffee_chain[[#This Row],[Profit]]=0,"No profit","Positive"))</f>
        <v>Positive</v>
      </c>
      <c r="U581" t="s">
        <v>27</v>
      </c>
      <c r="V581" t="str">
        <f>IF(Coffee_chain[[#This Row],[Profit]]&lt;0,"Negative",IF(Coffee_chain[[#This Row],[Profit]]=0,"No profit","Positive"))</f>
        <v>Positive</v>
      </c>
      <c r="W581" s="6">
        <v>603</v>
      </c>
      <c r="X581" t="s">
        <v>59</v>
      </c>
      <c r="Y581" s="10" t="s">
        <v>25</v>
      </c>
    </row>
    <row r="582" spans="1:25" x14ac:dyDescent="0.3">
      <c r="A582">
        <v>603</v>
      </c>
      <c r="B582">
        <v>34</v>
      </c>
      <c r="C582" s="1">
        <v>41214</v>
      </c>
      <c r="D582" t="s">
        <v>34</v>
      </c>
      <c r="E582" t="s">
        <v>17</v>
      </c>
      <c r="F582">
        <v>12</v>
      </c>
      <c r="G582" t="s">
        <v>59</v>
      </c>
      <c r="H582" t="s">
        <v>18</v>
      </c>
      <c r="I582" t="s">
        <v>19</v>
      </c>
      <c r="J582" t="s">
        <v>20</v>
      </c>
      <c r="K582">
        <v>76</v>
      </c>
      <c r="L582">
        <v>70</v>
      </c>
      <c r="M582">
        <v>-3</v>
      </c>
      <c r="N582">
        <v>0</v>
      </c>
      <c r="O582">
        <v>30</v>
      </c>
      <c r="P582">
        <v>45</v>
      </c>
      <c r="Q582" t="str">
        <f t="shared" si="9"/>
        <v>Regular</v>
      </c>
      <c r="R582" t="str">
        <f>IF(Coffee_chain[[#This Row],[Profit]]&lt;0,"Negative",IF(Coffee_chain[[#This Row],[Profit]]=0,"No profit","Positive"))</f>
        <v>Negative</v>
      </c>
      <c r="U582" t="s">
        <v>20</v>
      </c>
      <c r="V582" t="str">
        <f>IF(Coffee_chain[[#This Row],[Profit]]&lt;0,"Negative",IF(Coffee_chain[[#This Row],[Profit]]=0,"No profit","Positive"))</f>
        <v>Negative</v>
      </c>
      <c r="W582" s="7">
        <v>603</v>
      </c>
      <c r="X582" t="s">
        <v>59</v>
      </c>
      <c r="Y582" s="9" t="s">
        <v>18</v>
      </c>
    </row>
    <row r="583" spans="1:25" x14ac:dyDescent="0.3">
      <c r="A583">
        <v>603</v>
      </c>
      <c r="B583">
        <v>34</v>
      </c>
      <c r="C583" s="1">
        <v>41183</v>
      </c>
      <c r="D583" t="s">
        <v>34</v>
      </c>
      <c r="E583" t="s">
        <v>17</v>
      </c>
      <c r="F583">
        <v>12</v>
      </c>
      <c r="G583" t="s">
        <v>59</v>
      </c>
      <c r="H583" t="s">
        <v>25</v>
      </c>
      <c r="I583" t="s">
        <v>26</v>
      </c>
      <c r="J583" t="s">
        <v>27</v>
      </c>
      <c r="K583">
        <v>77</v>
      </c>
      <c r="L583">
        <v>40</v>
      </c>
      <c r="M583">
        <v>-3</v>
      </c>
      <c r="N583">
        <v>20</v>
      </c>
      <c r="O583">
        <v>10</v>
      </c>
      <c r="P583">
        <v>46</v>
      </c>
      <c r="Q583" t="str">
        <f t="shared" si="9"/>
        <v>Decaf</v>
      </c>
      <c r="R583" t="str">
        <f>IF(Coffee_chain[[#This Row],[Profit]]&lt;0,"Negative",IF(Coffee_chain[[#This Row],[Profit]]=0,"No profit","Positive"))</f>
        <v>Negative</v>
      </c>
      <c r="U583" t="s">
        <v>27</v>
      </c>
      <c r="V583" t="str">
        <f>IF(Coffee_chain[[#This Row],[Profit]]&lt;0,"Negative",IF(Coffee_chain[[#This Row],[Profit]]=0,"No profit","Positive"))</f>
        <v>Negative</v>
      </c>
      <c r="W583" s="6">
        <v>603</v>
      </c>
      <c r="X583" t="s">
        <v>59</v>
      </c>
      <c r="Y583" s="10" t="s">
        <v>25</v>
      </c>
    </row>
    <row r="584" spans="1:25" x14ac:dyDescent="0.3">
      <c r="A584">
        <v>603</v>
      </c>
      <c r="B584">
        <v>34</v>
      </c>
      <c r="C584" s="1">
        <v>41579</v>
      </c>
      <c r="D584" t="s">
        <v>34</v>
      </c>
      <c r="E584" t="s">
        <v>17</v>
      </c>
      <c r="F584">
        <v>12</v>
      </c>
      <c r="G584" t="s">
        <v>59</v>
      </c>
      <c r="H584" t="s">
        <v>18</v>
      </c>
      <c r="I584" t="s">
        <v>19</v>
      </c>
      <c r="J584" t="s">
        <v>20</v>
      </c>
      <c r="K584">
        <v>81</v>
      </c>
      <c r="L584">
        <v>70</v>
      </c>
      <c r="M584">
        <v>-4</v>
      </c>
      <c r="N584">
        <v>0</v>
      </c>
      <c r="O584">
        <v>30</v>
      </c>
      <c r="P584">
        <v>45</v>
      </c>
      <c r="Q584" t="str">
        <f t="shared" si="9"/>
        <v>Regular</v>
      </c>
      <c r="R584" t="str">
        <f>IF(Coffee_chain[[#This Row],[Profit]]&lt;0,"Negative",IF(Coffee_chain[[#This Row],[Profit]]=0,"No profit","Positive"))</f>
        <v>Negative</v>
      </c>
      <c r="U584" t="s">
        <v>20</v>
      </c>
      <c r="V584" t="str">
        <f>IF(Coffee_chain[[#This Row],[Profit]]&lt;0,"Negative",IF(Coffee_chain[[#This Row],[Profit]]=0,"No profit","Positive"))</f>
        <v>Negative</v>
      </c>
      <c r="W584" s="7">
        <v>603</v>
      </c>
      <c r="X584" t="s">
        <v>59</v>
      </c>
      <c r="Y584" s="9" t="s">
        <v>18</v>
      </c>
    </row>
    <row r="585" spans="1:25" x14ac:dyDescent="0.3">
      <c r="A585">
        <v>603</v>
      </c>
      <c r="B585">
        <v>49</v>
      </c>
      <c r="C585" s="1">
        <v>41244</v>
      </c>
      <c r="D585" t="s">
        <v>34</v>
      </c>
      <c r="E585" t="s">
        <v>17</v>
      </c>
      <c r="F585">
        <v>44</v>
      </c>
      <c r="G585" t="s">
        <v>59</v>
      </c>
      <c r="H585" t="s">
        <v>18</v>
      </c>
      <c r="I585" t="s">
        <v>19</v>
      </c>
      <c r="J585" t="s">
        <v>32</v>
      </c>
      <c r="K585">
        <v>118</v>
      </c>
      <c r="L585">
        <v>110</v>
      </c>
      <c r="M585">
        <v>-4</v>
      </c>
      <c r="N585">
        <v>10</v>
      </c>
      <c r="O585">
        <v>40</v>
      </c>
      <c r="P585">
        <v>73</v>
      </c>
      <c r="Q585" t="str">
        <f t="shared" si="9"/>
        <v>Regular</v>
      </c>
      <c r="R585" t="str">
        <f>IF(Coffee_chain[[#This Row],[Profit]]&lt;0,"Negative",IF(Coffee_chain[[#This Row],[Profit]]=0,"No profit","Positive"))</f>
        <v>Negative</v>
      </c>
      <c r="U585" t="s">
        <v>32</v>
      </c>
      <c r="V585" t="str">
        <f>IF(Coffee_chain[[#This Row],[Profit]]&lt;0,"Negative",IF(Coffee_chain[[#This Row],[Profit]]=0,"No profit","Positive"))</f>
        <v>Negative</v>
      </c>
      <c r="W585" s="6">
        <v>603</v>
      </c>
      <c r="X585" t="s">
        <v>59</v>
      </c>
      <c r="Y585" s="10" t="s">
        <v>18</v>
      </c>
    </row>
    <row r="586" spans="1:25" x14ac:dyDescent="0.3">
      <c r="A586">
        <v>603</v>
      </c>
      <c r="B586">
        <v>33</v>
      </c>
      <c r="C586" s="1">
        <v>41214</v>
      </c>
      <c r="D586" t="s">
        <v>34</v>
      </c>
      <c r="E586" t="s">
        <v>17</v>
      </c>
      <c r="F586">
        <v>12</v>
      </c>
      <c r="G586" t="s">
        <v>59</v>
      </c>
      <c r="H586" t="s">
        <v>25</v>
      </c>
      <c r="I586" t="s">
        <v>26</v>
      </c>
      <c r="J586" t="s">
        <v>27</v>
      </c>
      <c r="K586">
        <v>74</v>
      </c>
      <c r="L586">
        <v>50</v>
      </c>
      <c r="M586">
        <v>-4</v>
      </c>
      <c r="N586">
        <v>0</v>
      </c>
      <c r="O586">
        <v>20</v>
      </c>
      <c r="P586">
        <v>45</v>
      </c>
      <c r="Q586" t="str">
        <f t="shared" si="9"/>
        <v>Decaf</v>
      </c>
      <c r="R586" t="str">
        <f>IF(Coffee_chain[[#This Row],[Profit]]&lt;0,"Negative",IF(Coffee_chain[[#This Row],[Profit]]=0,"No profit","Positive"))</f>
        <v>Negative</v>
      </c>
      <c r="U586" t="s">
        <v>27</v>
      </c>
      <c r="V586" t="str">
        <f>IF(Coffee_chain[[#This Row],[Profit]]&lt;0,"Negative",IF(Coffee_chain[[#This Row],[Profit]]=0,"No profit","Positive"))</f>
        <v>Negative</v>
      </c>
      <c r="W586" s="7">
        <v>603</v>
      </c>
      <c r="X586" t="s">
        <v>59</v>
      </c>
      <c r="Y586" s="9" t="s">
        <v>25</v>
      </c>
    </row>
    <row r="587" spans="1:25" x14ac:dyDescent="0.3">
      <c r="A587">
        <v>603</v>
      </c>
      <c r="B587">
        <v>34</v>
      </c>
      <c r="C587" s="1">
        <v>41548</v>
      </c>
      <c r="D587" t="s">
        <v>34</v>
      </c>
      <c r="E587" t="s">
        <v>17</v>
      </c>
      <c r="F587">
        <v>12</v>
      </c>
      <c r="G587" t="s">
        <v>59</v>
      </c>
      <c r="H587" t="s">
        <v>25</v>
      </c>
      <c r="I587" t="s">
        <v>26</v>
      </c>
      <c r="J587" t="s">
        <v>27</v>
      </c>
      <c r="K587">
        <v>82</v>
      </c>
      <c r="L587">
        <v>40</v>
      </c>
      <c r="M587">
        <v>-4</v>
      </c>
      <c r="N587">
        <v>20</v>
      </c>
      <c r="O587">
        <v>10</v>
      </c>
      <c r="P587">
        <v>46</v>
      </c>
      <c r="Q587" t="str">
        <f t="shared" si="9"/>
        <v>Decaf</v>
      </c>
      <c r="R587" t="str">
        <f>IF(Coffee_chain[[#This Row],[Profit]]&lt;0,"Negative",IF(Coffee_chain[[#This Row],[Profit]]=0,"No profit","Positive"))</f>
        <v>Negative</v>
      </c>
      <c r="U587" t="s">
        <v>27</v>
      </c>
      <c r="V587" t="str">
        <f>IF(Coffee_chain[[#This Row],[Profit]]&lt;0,"Negative",IF(Coffee_chain[[#This Row],[Profit]]=0,"No profit","Positive"))</f>
        <v>Negative</v>
      </c>
      <c r="W587" s="6">
        <v>603</v>
      </c>
      <c r="X587" t="s">
        <v>59</v>
      </c>
      <c r="Y587" s="10" t="s">
        <v>25</v>
      </c>
    </row>
    <row r="588" spans="1:25" x14ac:dyDescent="0.3">
      <c r="A588">
        <v>603</v>
      </c>
      <c r="B588">
        <v>49</v>
      </c>
      <c r="C588" s="1">
        <v>41609</v>
      </c>
      <c r="D588" t="s">
        <v>34</v>
      </c>
      <c r="E588" t="s">
        <v>17</v>
      </c>
      <c r="F588">
        <v>44</v>
      </c>
      <c r="G588" t="s">
        <v>59</v>
      </c>
      <c r="H588" t="s">
        <v>18</v>
      </c>
      <c r="I588" t="s">
        <v>19</v>
      </c>
      <c r="J588" t="s">
        <v>32</v>
      </c>
      <c r="K588">
        <v>126</v>
      </c>
      <c r="L588">
        <v>110</v>
      </c>
      <c r="M588">
        <v>-6</v>
      </c>
      <c r="N588">
        <v>10</v>
      </c>
      <c r="O588">
        <v>40</v>
      </c>
      <c r="P588">
        <v>73</v>
      </c>
      <c r="Q588" t="str">
        <f t="shared" si="9"/>
        <v>Regular</v>
      </c>
      <c r="R588" t="str">
        <f>IF(Coffee_chain[[#This Row],[Profit]]&lt;0,"Negative",IF(Coffee_chain[[#This Row],[Profit]]=0,"No profit","Positive"))</f>
        <v>Negative</v>
      </c>
      <c r="U588" t="s">
        <v>32</v>
      </c>
      <c r="V588" t="str">
        <f>IF(Coffee_chain[[#This Row],[Profit]]&lt;0,"Negative",IF(Coffee_chain[[#This Row],[Profit]]=0,"No profit","Positive"))</f>
        <v>Negative</v>
      </c>
      <c r="W588" s="7">
        <v>603</v>
      </c>
      <c r="X588" t="s">
        <v>59</v>
      </c>
      <c r="Y588" s="9" t="s">
        <v>18</v>
      </c>
    </row>
    <row r="589" spans="1:25" x14ac:dyDescent="0.3">
      <c r="A589">
        <v>603</v>
      </c>
      <c r="B589">
        <v>33</v>
      </c>
      <c r="C589" s="1">
        <v>41579</v>
      </c>
      <c r="D589" t="s">
        <v>34</v>
      </c>
      <c r="E589" t="s">
        <v>17</v>
      </c>
      <c r="F589">
        <v>12</v>
      </c>
      <c r="G589" t="s">
        <v>59</v>
      </c>
      <c r="H589" t="s">
        <v>25</v>
      </c>
      <c r="I589" t="s">
        <v>26</v>
      </c>
      <c r="J589" t="s">
        <v>27</v>
      </c>
      <c r="K589">
        <v>79</v>
      </c>
      <c r="L589">
        <v>50</v>
      </c>
      <c r="M589">
        <v>-6</v>
      </c>
      <c r="N589">
        <v>0</v>
      </c>
      <c r="O589">
        <v>20</v>
      </c>
      <c r="P589">
        <v>45</v>
      </c>
      <c r="Q589" t="str">
        <f t="shared" si="9"/>
        <v>Decaf</v>
      </c>
      <c r="R589" t="str">
        <f>IF(Coffee_chain[[#This Row],[Profit]]&lt;0,"Negative",IF(Coffee_chain[[#This Row],[Profit]]=0,"No profit","Positive"))</f>
        <v>Negative</v>
      </c>
      <c r="U589" t="s">
        <v>27</v>
      </c>
      <c r="V589" t="str">
        <f>IF(Coffee_chain[[#This Row],[Profit]]&lt;0,"Negative",IF(Coffee_chain[[#This Row],[Profit]]=0,"No profit","Positive"))</f>
        <v>Negative</v>
      </c>
      <c r="W589" s="6">
        <v>603</v>
      </c>
      <c r="X589" t="s">
        <v>59</v>
      </c>
      <c r="Y589" s="10" t="s">
        <v>25</v>
      </c>
    </row>
    <row r="590" spans="1:25" x14ac:dyDescent="0.3">
      <c r="A590">
        <v>603</v>
      </c>
      <c r="B590">
        <v>45</v>
      </c>
      <c r="C590" s="1">
        <v>41183</v>
      </c>
      <c r="D590" t="s">
        <v>34</v>
      </c>
      <c r="E590" t="s">
        <v>17</v>
      </c>
      <c r="F590">
        <v>41</v>
      </c>
      <c r="G590" t="s">
        <v>59</v>
      </c>
      <c r="H590" t="s">
        <v>18</v>
      </c>
      <c r="I590" t="s">
        <v>19</v>
      </c>
      <c r="J590" t="s">
        <v>32</v>
      </c>
      <c r="K590">
        <v>109</v>
      </c>
      <c r="L590">
        <v>90</v>
      </c>
      <c r="M590">
        <v>-7</v>
      </c>
      <c r="N590">
        <v>30</v>
      </c>
      <c r="O590">
        <v>30</v>
      </c>
      <c r="P590">
        <v>71</v>
      </c>
      <c r="Q590" t="str">
        <f t="shared" si="9"/>
        <v>Regular</v>
      </c>
      <c r="R590" t="str">
        <f>IF(Coffee_chain[[#This Row],[Profit]]&lt;0,"Negative",IF(Coffee_chain[[#This Row],[Profit]]=0,"No profit","Positive"))</f>
        <v>Negative</v>
      </c>
      <c r="U590" t="s">
        <v>32</v>
      </c>
      <c r="V590" t="str">
        <f>IF(Coffee_chain[[#This Row],[Profit]]&lt;0,"Negative",IF(Coffee_chain[[#This Row],[Profit]]=0,"No profit","Positive"))</f>
        <v>Negative</v>
      </c>
      <c r="W590" s="7">
        <v>603</v>
      </c>
      <c r="X590" t="s">
        <v>59</v>
      </c>
      <c r="Y590" s="9" t="s">
        <v>18</v>
      </c>
    </row>
    <row r="591" spans="1:25" x14ac:dyDescent="0.3">
      <c r="A591">
        <v>603</v>
      </c>
      <c r="B591">
        <v>44</v>
      </c>
      <c r="C591" s="1">
        <v>41214</v>
      </c>
      <c r="D591" t="s">
        <v>34</v>
      </c>
      <c r="E591" t="s">
        <v>17</v>
      </c>
      <c r="F591">
        <v>40</v>
      </c>
      <c r="G591" t="s">
        <v>59</v>
      </c>
      <c r="H591" t="s">
        <v>18</v>
      </c>
      <c r="I591" t="s">
        <v>19</v>
      </c>
      <c r="J591" t="s">
        <v>32</v>
      </c>
      <c r="K591">
        <v>106</v>
      </c>
      <c r="L591">
        <v>100</v>
      </c>
      <c r="M591">
        <v>-8</v>
      </c>
      <c r="N591">
        <v>10</v>
      </c>
      <c r="O591">
        <v>40</v>
      </c>
      <c r="P591">
        <v>70</v>
      </c>
      <c r="Q591" t="str">
        <f t="shared" si="9"/>
        <v>Regular</v>
      </c>
      <c r="R591" t="str">
        <f>IF(Coffee_chain[[#This Row],[Profit]]&lt;0,"Negative",IF(Coffee_chain[[#This Row],[Profit]]=0,"No profit","Positive"))</f>
        <v>Negative</v>
      </c>
      <c r="U591" t="s">
        <v>32</v>
      </c>
      <c r="V591" t="str">
        <f>IF(Coffee_chain[[#This Row],[Profit]]&lt;0,"Negative",IF(Coffee_chain[[#This Row],[Profit]]=0,"No profit","Positive"))</f>
        <v>Negative</v>
      </c>
      <c r="W591" s="6">
        <v>603</v>
      </c>
      <c r="X591" t="s">
        <v>59</v>
      </c>
      <c r="Y591" s="10" t="s">
        <v>18</v>
      </c>
    </row>
    <row r="592" spans="1:25" x14ac:dyDescent="0.3">
      <c r="A592">
        <v>603</v>
      </c>
      <c r="B592">
        <v>45</v>
      </c>
      <c r="C592" s="1">
        <v>41548</v>
      </c>
      <c r="D592" t="s">
        <v>34</v>
      </c>
      <c r="E592" t="s">
        <v>17</v>
      </c>
      <c r="F592">
        <v>41</v>
      </c>
      <c r="G592" t="s">
        <v>59</v>
      </c>
      <c r="H592" t="s">
        <v>18</v>
      </c>
      <c r="I592" t="s">
        <v>19</v>
      </c>
      <c r="J592" t="s">
        <v>32</v>
      </c>
      <c r="K592">
        <v>116</v>
      </c>
      <c r="L592">
        <v>90</v>
      </c>
      <c r="M592">
        <v>-10</v>
      </c>
      <c r="N592">
        <v>30</v>
      </c>
      <c r="O592">
        <v>30</v>
      </c>
      <c r="P592">
        <v>71</v>
      </c>
      <c r="Q592" t="str">
        <f t="shared" si="9"/>
        <v>Regular</v>
      </c>
      <c r="R592" t="str">
        <f>IF(Coffee_chain[[#This Row],[Profit]]&lt;0,"Negative",IF(Coffee_chain[[#This Row],[Profit]]=0,"No profit","Positive"))</f>
        <v>Negative</v>
      </c>
      <c r="U592" t="s">
        <v>32</v>
      </c>
      <c r="V592" t="str">
        <f>IF(Coffee_chain[[#This Row],[Profit]]&lt;0,"Negative",IF(Coffee_chain[[#This Row],[Profit]]=0,"No profit","Positive"))</f>
        <v>Negative</v>
      </c>
      <c r="W592" s="7">
        <v>603</v>
      </c>
      <c r="X592" t="s">
        <v>59</v>
      </c>
      <c r="Y592" s="9" t="s">
        <v>18</v>
      </c>
    </row>
    <row r="593" spans="1:25" x14ac:dyDescent="0.3">
      <c r="A593">
        <v>603</v>
      </c>
      <c r="B593">
        <v>44</v>
      </c>
      <c r="C593" s="1">
        <v>41579</v>
      </c>
      <c r="D593" t="s">
        <v>34</v>
      </c>
      <c r="E593" t="s">
        <v>17</v>
      </c>
      <c r="F593">
        <v>40</v>
      </c>
      <c r="G593" t="s">
        <v>59</v>
      </c>
      <c r="H593" t="s">
        <v>18</v>
      </c>
      <c r="I593" t="s">
        <v>19</v>
      </c>
      <c r="J593" t="s">
        <v>32</v>
      </c>
      <c r="K593">
        <v>113</v>
      </c>
      <c r="L593">
        <v>100</v>
      </c>
      <c r="M593">
        <v>-12</v>
      </c>
      <c r="N593">
        <v>10</v>
      </c>
      <c r="O593">
        <v>40</v>
      </c>
      <c r="P593">
        <v>70</v>
      </c>
      <c r="Q593" t="str">
        <f t="shared" si="9"/>
        <v>Regular</v>
      </c>
      <c r="R593" t="str">
        <f>IF(Coffee_chain[[#This Row],[Profit]]&lt;0,"Negative",IF(Coffee_chain[[#This Row],[Profit]]=0,"No profit","Positive"))</f>
        <v>Negative</v>
      </c>
      <c r="U593" t="s">
        <v>32</v>
      </c>
      <c r="V593" t="str">
        <f>IF(Coffee_chain[[#This Row],[Profit]]&lt;0,"Negative",IF(Coffee_chain[[#This Row],[Profit]]=0,"No profit","Positive"))</f>
        <v>Negative</v>
      </c>
      <c r="W593" s="6">
        <v>603</v>
      </c>
      <c r="X593" t="s">
        <v>59</v>
      </c>
      <c r="Y593" s="10" t="s">
        <v>18</v>
      </c>
    </row>
    <row r="594" spans="1:25" x14ac:dyDescent="0.3">
      <c r="A594">
        <v>603</v>
      </c>
      <c r="B594">
        <v>25</v>
      </c>
      <c r="C594" s="1">
        <v>41183</v>
      </c>
      <c r="D594" t="s">
        <v>34</v>
      </c>
      <c r="E594" t="s">
        <v>17</v>
      </c>
      <c r="F594">
        <v>9</v>
      </c>
      <c r="G594" t="s">
        <v>59</v>
      </c>
      <c r="H594" t="s">
        <v>18</v>
      </c>
      <c r="I594" t="s">
        <v>19</v>
      </c>
      <c r="J594" t="s">
        <v>20</v>
      </c>
      <c r="K594">
        <v>56</v>
      </c>
      <c r="L594">
        <v>40</v>
      </c>
      <c r="M594">
        <v>-12</v>
      </c>
      <c r="N594">
        <v>10</v>
      </c>
      <c r="O594">
        <v>10</v>
      </c>
      <c r="P594">
        <v>43</v>
      </c>
      <c r="Q594" t="str">
        <f t="shared" si="9"/>
        <v>Regular</v>
      </c>
      <c r="R594" t="str">
        <f>IF(Coffee_chain[[#This Row],[Profit]]&lt;0,"Negative",IF(Coffee_chain[[#This Row],[Profit]]=0,"No profit","Positive"))</f>
        <v>Negative</v>
      </c>
      <c r="U594" t="s">
        <v>20</v>
      </c>
      <c r="V594" t="str">
        <f>IF(Coffee_chain[[#This Row],[Profit]]&lt;0,"Negative",IF(Coffee_chain[[#This Row],[Profit]]=0,"No profit","Positive"))</f>
        <v>Negative</v>
      </c>
      <c r="W594" s="7">
        <v>603</v>
      </c>
      <c r="X594" t="s">
        <v>59</v>
      </c>
      <c r="Y594" s="9" t="s">
        <v>18</v>
      </c>
    </row>
    <row r="595" spans="1:25" x14ac:dyDescent="0.3">
      <c r="A595">
        <v>603</v>
      </c>
      <c r="B595">
        <v>20</v>
      </c>
      <c r="C595" s="1">
        <v>41244</v>
      </c>
      <c r="D595" t="s">
        <v>34</v>
      </c>
      <c r="E595" t="s">
        <v>17</v>
      </c>
      <c r="F595">
        <v>7</v>
      </c>
      <c r="G595" t="s">
        <v>59</v>
      </c>
      <c r="H595" t="s">
        <v>18</v>
      </c>
      <c r="I595" t="s">
        <v>19</v>
      </c>
      <c r="J595" t="s">
        <v>20</v>
      </c>
      <c r="K595">
        <v>45</v>
      </c>
      <c r="L595">
        <v>40</v>
      </c>
      <c r="M595">
        <v>-16</v>
      </c>
      <c r="N595">
        <v>0</v>
      </c>
      <c r="O595">
        <v>10</v>
      </c>
      <c r="P595">
        <v>41</v>
      </c>
      <c r="Q595" t="str">
        <f t="shared" si="9"/>
        <v>Regular</v>
      </c>
      <c r="R595" t="str">
        <f>IF(Coffee_chain[[#This Row],[Profit]]&lt;0,"Negative",IF(Coffee_chain[[#This Row],[Profit]]=0,"No profit","Positive"))</f>
        <v>Negative</v>
      </c>
      <c r="U595" t="s">
        <v>20</v>
      </c>
      <c r="V595" t="str">
        <f>IF(Coffee_chain[[#This Row],[Profit]]&lt;0,"Negative",IF(Coffee_chain[[#This Row],[Profit]]=0,"No profit","Positive"))</f>
        <v>Negative</v>
      </c>
      <c r="W595" s="6">
        <v>603</v>
      </c>
      <c r="X595" t="s">
        <v>59</v>
      </c>
      <c r="Y595" s="10" t="s">
        <v>18</v>
      </c>
    </row>
    <row r="596" spans="1:25" x14ac:dyDescent="0.3">
      <c r="A596">
        <v>603</v>
      </c>
      <c r="B596">
        <v>25</v>
      </c>
      <c r="C596" s="1">
        <v>41548</v>
      </c>
      <c r="D596" t="s">
        <v>34</v>
      </c>
      <c r="E596" t="s">
        <v>17</v>
      </c>
      <c r="F596">
        <v>9</v>
      </c>
      <c r="G596" t="s">
        <v>59</v>
      </c>
      <c r="H596" t="s">
        <v>18</v>
      </c>
      <c r="I596" t="s">
        <v>19</v>
      </c>
      <c r="J596" t="s">
        <v>20</v>
      </c>
      <c r="K596">
        <v>60</v>
      </c>
      <c r="L596">
        <v>40</v>
      </c>
      <c r="M596">
        <v>-18</v>
      </c>
      <c r="N596">
        <v>10</v>
      </c>
      <c r="O596">
        <v>10</v>
      </c>
      <c r="P596">
        <v>43</v>
      </c>
      <c r="Q596" t="str">
        <f t="shared" si="9"/>
        <v>Regular</v>
      </c>
      <c r="R596" t="str">
        <f>IF(Coffee_chain[[#This Row],[Profit]]&lt;0,"Negative",IF(Coffee_chain[[#This Row],[Profit]]=0,"No profit","Positive"))</f>
        <v>Negative</v>
      </c>
      <c r="U596" t="s">
        <v>20</v>
      </c>
      <c r="V596" t="str">
        <f>IF(Coffee_chain[[#This Row],[Profit]]&lt;0,"Negative",IF(Coffee_chain[[#This Row],[Profit]]=0,"No profit","Positive"))</f>
        <v>Negative</v>
      </c>
      <c r="W596" s="7">
        <v>603</v>
      </c>
      <c r="X596" t="s">
        <v>59</v>
      </c>
      <c r="Y596" s="9" t="s">
        <v>18</v>
      </c>
    </row>
    <row r="597" spans="1:25" x14ac:dyDescent="0.3">
      <c r="A597">
        <v>603</v>
      </c>
      <c r="B597">
        <v>20</v>
      </c>
      <c r="C597" s="1">
        <v>41609</v>
      </c>
      <c r="D597" t="s">
        <v>34</v>
      </c>
      <c r="E597" t="s">
        <v>17</v>
      </c>
      <c r="F597">
        <v>7</v>
      </c>
      <c r="G597" t="s">
        <v>59</v>
      </c>
      <c r="H597" t="s">
        <v>18</v>
      </c>
      <c r="I597" t="s">
        <v>19</v>
      </c>
      <c r="J597" t="s">
        <v>20</v>
      </c>
      <c r="K597">
        <v>48</v>
      </c>
      <c r="L597">
        <v>40</v>
      </c>
      <c r="M597">
        <v>-24</v>
      </c>
      <c r="N597">
        <v>0</v>
      </c>
      <c r="O597">
        <v>10</v>
      </c>
      <c r="P597">
        <v>41</v>
      </c>
      <c r="Q597" t="str">
        <f t="shared" si="9"/>
        <v>Regular</v>
      </c>
      <c r="R597" t="str">
        <f>IF(Coffee_chain[[#This Row],[Profit]]&lt;0,"Negative",IF(Coffee_chain[[#This Row],[Profit]]=0,"No profit","Positive"))</f>
        <v>Negative</v>
      </c>
      <c r="U597" t="s">
        <v>20</v>
      </c>
      <c r="V597" t="str">
        <f>IF(Coffee_chain[[#This Row],[Profit]]&lt;0,"Negative",IF(Coffee_chain[[#This Row],[Profit]]=0,"No profit","Positive"))</f>
        <v>Negative</v>
      </c>
      <c r="W597" s="6">
        <v>603</v>
      </c>
      <c r="X597" t="s">
        <v>59</v>
      </c>
      <c r="Y597" s="10" t="s">
        <v>18</v>
      </c>
    </row>
    <row r="598" spans="1:25" hidden="1" x14ac:dyDescent="0.3">
      <c r="A598">
        <v>607</v>
      </c>
      <c r="B598">
        <v>249</v>
      </c>
      <c r="C598" s="1">
        <v>41579</v>
      </c>
      <c r="D598" t="s">
        <v>16</v>
      </c>
      <c r="E598" t="s">
        <v>17</v>
      </c>
      <c r="F598">
        <v>87</v>
      </c>
      <c r="G598" t="s">
        <v>21</v>
      </c>
      <c r="H598" t="s">
        <v>18</v>
      </c>
      <c r="I598" t="s">
        <v>22</v>
      </c>
      <c r="J598" t="s">
        <v>23</v>
      </c>
      <c r="K598">
        <v>664</v>
      </c>
      <c r="L598">
        <v>560</v>
      </c>
      <c r="M598">
        <v>350</v>
      </c>
      <c r="N598">
        <v>230</v>
      </c>
      <c r="O598">
        <v>220</v>
      </c>
      <c r="P598">
        <v>138</v>
      </c>
      <c r="Q598" t="str">
        <f t="shared" si="9"/>
        <v>Regular</v>
      </c>
      <c r="R598" t="str">
        <f>IF(Coffee_chain[[#This Row],[Profit]]&lt;0,"Negative",IF(Coffee_chain[[#This Row],[Profit]]=0,"No profit","Positive"))</f>
        <v>Positive</v>
      </c>
      <c r="U598" t="s">
        <v>23</v>
      </c>
      <c r="V598" t="str">
        <f>IF(Coffee_chain[[#This Row],[Profit]]&lt;0,"Negative",IF(Coffee_chain[[#This Row],[Profit]]=0,"No profit","Positive"))</f>
        <v>Positive</v>
      </c>
      <c r="W598" s="7">
        <v>607</v>
      </c>
      <c r="X598" t="s">
        <v>21</v>
      </c>
      <c r="Y598" s="9" t="s">
        <v>18</v>
      </c>
    </row>
    <row r="599" spans="1:25" hidden="1" x14ac:dyDescent="0.3">
      <c r="A599">
        <v>607</v>
      </c>
      <c r="B599">
        <v>294</v>
      </c>
      <c r="C599" s="1">
        <v>41244</v>
      </c>
      <c r="D599" t="s">
        <v>16</v>
      </c>
      <c r="E599" t="s">
        <v>17</v>
      </c>
      <c r="F599">
        <v>111</v>
      </c>
      <c r="G599" t="s">
        <v>21</v>
      </c>
      <c r="H599" t="s">
        <v>25</v>
      </c>
      <c r="I599" t="s">
        <v>26</v>
      </c>
      <c r="J599" t="s">
        <v>27</v>
      </c>
      <c r="K599">
        <v>747</v>
      </c>
      <c r="L599">
        <v>540</v>
      </c>
      <c r="M599">
        <v>309</v>
      </c>
      <c r="N599">
        <v>210</v>
      </c>
      <c r="O599">
        <v>220</v>
      </c>
      <c r="P599">
        <v>144</v>
      </c>
      <c r="Q599" t="str">
        <f t="shared" si="9"/>
        <v>Decaf</v>
      </c>
      <c r="R599" t="str">
        <f>IF(Coffee_chain[[#This Row],[Profit]]&lt;0,"Negative",IF(Coffee_chain[[#This Row],[Profit]]=0,"No profit","Positive"))</f>
        <v>Positive</v>
      </c>
      <c r="U599" t="s">
        <v>27</v>
      </c>
      <c r="V599" t="str">
        <f>IF(Coffee_chain[[#This Row],[Profit]]&lt;0,"Negative",IF(Coffee_chain[[#This Row],[Profit]]=0,"No profit","Positive"))</f>
        <v>Positive</v>
      </c>
      <c r="W599" s="6">
        <v>607</v>
      </c>
      <c r="X599" t="s">
        <v>21</v>
      </c>
      <c r="Y599" s="10" t="s">
        <v>25</v>
      </c>
    </row>
    <row r="600" spans="1:25" hidden="1" x14ac:dyDescent="0.3">
      <c r="A600">
        <v>607</v>
      </c>
      <c r="B600">
        <v>76</v>
      </c>
      <c r="C600" s="1">
        <v>41548</v>
      </c>
      <c r="D600" t="s">
        <v>16</v>
      </c>
      <c r="E600" t="s">
        <v>17</v>
      </c>
      <c r="F600">
        <v>21</v>
      </c>
      <c r="G600" t="s">
        <v>21</v>
      </c>
      <c r="H600" t="s">
        <v>25</v>
      </c>
      <c r="I600" t="s">
        <v>37</v>
      </c>
      <c r="J600" t="s">
        <v>53</v>
      </c>
      <c r="K600">
        <v>199</v>
      </c>
      <c r="L600">
        <v>200</v>
      </c>
      <c r="M600">
        <v>116</v>
      </c>
      <c r="N600">
        <v>100</v>
      </c>
      <c r="O600">
        <v>80</v>
      </c>
      <c r="P600">
        <v>33</v>
      </c>
      <c r="Q600" t="str">
        <f t="shared" si="9"/>
        <v>Regular</v>
      </c>
      <c r="R600" t="str">
        <f>IF(Coffee_chain[[#This Row],[Profit]]&lt;0,"Negative",IF(Coffee_chain[[#This Row],[Profit]]=0,"No profit","Positive"))</f>
        <v>Positive</v>
      </c>
      <c r="U600" t="s">
        <v>53</v>
      </c>
      <c r="V600" t="str">
        <f>IF(Coffee_chain[[#This Row],[Profit]]&lt;0,"Negative",IF(Coffee_chain[[#This Row],[Profit]]=0,"No profit","Positive"))</f>
        <v>Positive</v>
      </c>
      <c r="W600" s="7">
        <v>607</v>
      </c>
      <c r="X600" t="s">
        <v>21</v>
      </c>
      <c r="Y600" s="9" t="s">
        <v>25</v>
      </c>
    </row>
    <row r="601" spans="1:25" hidden="1" x14ac:dyDescent="0.3">
      <c r="A601">
        <v>608</v>
      </c>
      <c r="B601">
        <v>80</v>
      </c>
      <c r="C601" s="1">
        <v>41183</v>
      </c>
      <c r="D601" t="s">
        <v>34</v>
      </c>
      <c r="E601" t="s">
        <v>31</v>
      </c>
      <c r="F601">
        <v>24</v>
      </c>
      <c r="G601" t="s">
        <v>57</v>
      </c>
      <c r="H601" t="s">
        <v>18</v>
      </c>
      <c r="I601" t="s">
        <v>19</v>
      </c>
      <c r="J601" t="s">
        <v>32</v>
      </c>
      <c r="K601">
        <v>174</v>
      </c>
      <c r="L601">
        <v>250</v>
      </c>
      <c r="M601">
        <v>48</v>
      </c>
      <c r="N601">
        <v>120</v>
      </c>
      <c r="O601">
        <v>110</v>
      </c>
      <c r="P601">
        <v>46</v>
      </c>
      <c r="Q601" t="str">
        <f t="shared" si="9"/>
        <v>Regular</v>
      </c>
      <c r="R601" t="str">
        <f>IF(Coffee_chain[[#This Row],[Profit]]&lt;0,"Negative",IF(Coffee_chain[[#This Row],[Profit]]=0,"No profit","Positive"))</f>
        <v>Positive</v>
      </c>
      <c r="U601" t="s">
        <v>32</v>
      </c>
      <c r="V601" t="str">
        <f>IF(Coffee_chain[[#This Row],[Profit]]&lt;0,"Negative",IF(Coffee_chain[[#This Row],[Profit]]=0,"No profit","Positive"))</f>
        <v>Positive</v>
      </c>
      <c r="W601" s="6">
        <v>608</v>
      </c>
      <c r="X601" t="s">
        <v>57</v>
      </c>
      <c r="Y601" s="10" t="s">
        <v>18</v>
      </c>
    </row>
    <row r="602" spans="1:25" hidden="1" x14ac:dyDescent="0.3">
      <c r="A602">
        <v>608</v>
      </c>
      <c r="B602">
        <v>94</v>
      </c>
      <c r="C602" s="1">
        <v>41579</v>
      </c>
      <c r="D602" t="s">
        <v>34</v>
      </c>
      <c r="E602" t="s">
        <v>31</v>
      </c>
      <c r="F602">
        <v>85</v>
      </c>
      <c r="G602" t="s">
        <v>57</v>
      </c>
      <c r="H602" t="s">
        <v>18</v>
      </c>
      <c r="I602" t="s">
        <v>22</v>
      </c>
      <c r="J602" t="s">
        <v>23</v>
      </c>
      <c r="K602">
        <v>239</v>
      </c>
      <c r="L602">
        <v>220</v>
      </c>
      <c r="M602">
        <v>24</v>
      </c>
      <c r="N602">
        <v>30</v>
      </c>
      <c r="O602">
        <v>90</v>
      </c>
      <c r="P602">
        <v>114</v>
      </c>
      <c r="Q602" t="str">
        <f t="shared" si="9"/>
        <v>Regular</v>
      </c>
      <c r="R602" t="str">
        <f>IF(Coffee_chain[[#This Row],[Profit]]&lt;0,"Negative",IF(Coffee_chain[[#This Row],[Profit]]=0,"No profit","Positive"))</f>
        <v>Positive</v>
      </c>
      <c r="U602" t="s">
        <v>23</v>
      </c>
      <c r="V602" t="str">
        <f>IF(Coffee_chain[[#This Row],[Profit]]&lt;0,"Negative",IF(Coffee_chain[[#This Row],[Profit]]=0,"No profit","Positive"))</f>
        <v>Positive</v>
      </c>
      <c r="W602" s="7">
        <v>608</v>
      </c>
      <c r="X602" t="s">
        <v>57</v>
      </c>
      <c r="Y602" s="9" t="s">
        <v>18</v>
      </c>
    </row>
    <row r="603" spans="1:25" hidden="1" x14ac:dyDescent="0.3">
      <c r="A603">
        <v>608</v>
      </c>
      <c r="B603">
        <v>24</v>
      </c>
      <c r="C603" s="1">
        <v>41609</v>
      </c>
      <c r="D603" t="s">
        <v>34</v>
      </c>
      <c r="E603" t="s">
        <v>31</v>
      </c>
      <c r="F603">
        <v>7</v>
      </c>
      <c r="G603" t="s">
        <v>57</v>
      </c>
      <c r="H603" t="s">
        <v>18</v>
      </c>
      <c r="I603" t="s">
        <v>19</v>
      </c>
      <c r="J603" t="s">
        <v>30</v>
      </c>
      <c r="K603">
        <v>60</v>
      </c>
      <c r="L603">
        <v>70</v>
      </c>
      <c r="M603">
        <v>19</v>
      </c>
      <c r="N603">
        <v>30</v>
      </c>
      <c r="O603">
        <v>30</v>
      </c>
      <c r="P603">
        <v>19</v>
      </c>
      <c r="Q603" t="str">
        <f t="shared" si="9"/>
        <v>Decaf</v>
      </c>
      <c r="R603" t="str">
        <f>IF(Coffee_chain[[#This Row],[Profit]]&lt;0,"Negative",IF(Coffee_chain[[#This Row],[Profit]]=0,"No profit","Positive"))</f>
        <v>Positive</v>
      </c>
      <c r="U603" t="s">
        <v>30</v>
      </c>
      <c r="V603" t="str">
        <f>IF(Coffee_chain[[#This Row],[Profit]]&lt;0,"Negative",IF(Coffee_chain[[#This Row],[Profit]]=0,"No profit","Positive"))</f>
        <v>Positive</v>
      </c>
      <c r="W603" s="6">
        <v>608</v>
      </c>
      <c r="X603" t="s">
        <v>57</v>
      </c>
      <c r="Y603" s="10" t="s">
        <v>18</v>
      </c>
    </row>
    <row r="604" spans="1:25" hidden="1" x14ac:dyDescent="0.3">
      <c r="A604">
        <v>614</v>
      </c>
      <c r="B604">
        <v>78</v>
      </c>
      <c r="C604" s="1">
        <v>41579</v>
      </c>
      <c r="D604" t="s">
        <v>16</v>
      </c>
      <c r="E604" t="s">
        <v>31</v>
      </c>
      <c r="F604">
        <v>25</v>
      </c>
      <c r="G604" t="s">
        <v>52</v>
      </c>
      <c r="H604" t="s">
        <v>25</v>
      </c>
      <c r="I604" t="s">
        <v>37</v>
      </c>
      <c r="J604" t="s">
        <v>38</v>
      </c>
      <c r="K604">
        <v>210</v>
      </c>
      <c r="L604">
        <v>160</v>
      </c>
      <c r="M604">
        <v>92</v>
      </c>
      <c r="N604">
        <v>60</v>
      </c>
      <c r="O604">
        <v>60</v>
      </c>
      <c r="P604">
        <v>57</v>
      </c>
      <c r="Q604" t="str">
        <f t="shared" si="9"/>
        <v>Regular</v>
      </c>
      <c r="R604" t="str">
        <f>IF(Coffee_chain[[#This Row],[Profit]]&lt;0,"Negative",IF(Coffee_chain[[#This Row],[Profit]]=0,"No profit","Positive"))</f>
        <v>Positive</v>
      </c>
      <c r="U604" t="s">
        <v>38</v>
      </c>
      <c r="V604" t="str">
        <f>IF(Coffee_chain[[#This Row],[Profit]]&lt;0,"Negative",IF(Coffee_chain[[#This Row],[Profit]]=0,"No profit","Positive"))</f>
        <v>Positive</v>
      </c>
      <c r="W604" s="7">
        <v>614</v>
      </c>
      <c r="X604" t="s">
        <v>52</v>
      </c>
      <c r="Y604" s="9" t="s">
        <v>25</v>
      </c>
    </row>
    <row r="605" spans="1:25" hidden="1" x14ac:dyDescent="0.3">
      <c r="A605">
        <v>614</v>
      </c>
      <c r="B605">
        <v>91</v>
      </c>
      <c r="C605" s="1">
        <v>41183</v>
      </c>
      <c r="D605" t="s">
        <v>16</v>
      </c>
      <c r="E605" t="s">
        <v>31</v>
      </c>
      <c r="F605">
        <v>28</v>
      </c>
      <c r="G605" t="s">
        <v>52</v>
      </c>
      <c r="H605" t="s">
        <v>25</v>
      </c>
      <c r="I605" t="s">
        <v>37</v>
      </c>
      <c r="J605" t="s">
        <v>40</v>
      </c>
      <c r="K605">
        <v>218</v>
      </c>
      <c r="L605">
        <v>150</v>
      </c>
      <c r="M605">
        <v>76</v>
      </c>
      <c r="N605">
        <v>80</v>
      </c>
      <c r="O605">
        <v>50</v>
      </c>
      <c r="P605">
        <v>51</v>
      </c>
      <c r="Q605" t="str">
        <f t="shared" si="9"/>
        <v>Regular</v>
      </c>
      <c r="R605" t="str">
        <f>IF(Coffee_chain[[#This Row],[Profit]]&lt;0,"Negative",IF(Coffee_chain[[#This Row],[Profit]]=0,"No profit","Positive"))</f>
        <v>Positive</v>
      </c>
      <c r="U605" t="s">
        <v>40</v>
      </c>
      <c r="V605" t="str">
        <f>IF(Coffee_chain[[#This Row],[Profit]]&lt;0,"Negative",IF(Coffee_chain[[#This Row],[Profit]]=0,"No profit","Positive"))</f>
        <v>Positive</v>
      </c>
      <c r="W605" s="6">
        <v>614</v>
      </c>
      <c r="X605" t="s">
        <v>52</v>
      </c>
      <c r="Y605" s="10" t="s">
        <v>25</v>
      </c>
    </row>
    <row r="606" spans="1:25" hidden="1" x14ac:dyDescent="0.3">
      <c r="A606">
        <v>614</v>
      </c>
      <c r="B606">
        <v>52</v>
      </c>
      <c r="C606" s="1">
        <v>41548</v>
      </c>
      <c r="D606" t="s">
        <v>16</v>
      </c>
      <c r="E606" t="s">
        <v>31</v>
      </c>
      <c r="F606">
        <v>17</v>
      </c>
      <c r="G606" t="s">
        <v>52</v>
      </c>
      <c r="H606" t="s">
        <v>18</v>
      </c>
      <c r="I606" t="s">
        <v>22</v>
      </c>
      <c r="J606" t="s">
        <v>44</v>
      </c>
      <c r="K606">
        <v>131</v>
      </c>
      <c r="L606">
        <v>110</v>
      </c>
      <c r="M606">
        <v>39</v>
      </c>
      <c r="N606">
        <v>60</v>
      </c>
      <c r="O606">
        <v>40</v>
      </c>
      <c r="P606">
        <v>45</v>
      </c>
      <c r="Q606" t="str">
        <f t="shared" si="9"/>
        <v>Regular</v>
      </c>
      <c r="R606" t="str">
        <f>IF(Coffee_chain[[#This Row],[Profit]]&lt;0,"Negative",IF(Coffee_chain[[#This Row],[Profit]]=0,"No profit","Positive"))</f>
        <v>Positive</v>
      </c>
      <c r="U606" t="s">
        <v>44</v>
      </c>
      <c r="V606" t="str">
        <f>IF(Coffee_chain[[#This Row],[Profit]]&lt;0,"Negative",IF(Coffee_chain[[#This Row],[Profit]]=0,"No profit","Positive"))</f>
        <v>Positive</v>
      </c>
      <c r="W606" s="7">
        <v>614</v>
      </c>
      <c r="X606" t="s">
        <v>52</v>
      </c>
      <c r="Y606" s="9" t="s">
        <v>18</v>
      </c>
    </row>
    <row r="607" spans="1:25" hidden="1" x14ac:dyDescent="0.3">
      <c r="A607">
        <v>614</v>
      </c>
      <c r="B607">
        <v>29</v>
      </c>
      <c r="C607" s="1">
        <v>41609</v>
      </c>
      <c r="D607" t="s">
        <v>16</v>
      </c>
      <c r="E607" t="s">
        <v>31</v>
      </c>
      <c r="F607">
        <v>8</v>
      </c>
      <c r="G607" t="s">
        <v>52</v>
      </c>
      <c r="H607" t="s">
        <v>25</v>
      </c>
      <c r="I607" t="s">
        <v>26</v>
      </c>
      <c r="J607" t="s">
        <v>35</v>
      </c>
      <c r="K607">
        <v>78</v>
      </c>
      <c r="L607">
        <v>60</v>
      </c>
      <c r="M607">
        <v>37</v>
      </c>
      <c r="N607">
        <v>30</v>
      </c>
      <c r="O607">
        <v>20</v>
      </c>
      <c r="P607">
        <v>19</v>
      </c>
      <c r="Q607" t="str">
        <f t="shared" si="9"/>
        <v>Decaf</v>
      </c>
      <c r="R607" t="str">
        <f>IF(Coffee_chain[[#This Row],[Profit]]&lt;0,"Negative",IF(Coffee_chain[[#This Row],[Profit]]=0,"No profit","Positive"))</f>
        <v>Positive</v>
      </c>
      <c r="U607" t="s">
        <v>35</v>
      </c>
      <c r="V607" t="str">
        <f>IF(Coffee_chain[[#This Row],[Profit]]&lt;0,"Negative",IF(Coffee_chain[[#This Row],[Profit]]=0,"No profit","Positive"))</f>
        <v>Positive</v>
      </c>
      <c r="W607" s="6">
        <v>614</v>
      </c>
      <c r="X607" t="s">
        <v>52</v>
      </c>
      <c r="Y607" s="10" t="s">
        <v>25</v>
      </c>
    </row>
    <row r="608" spans="1:25" hidden="1" x14ac:dyDescent="0.3">
      <c r="A608">
        <v>614</v>
      </c>
      <c r="B608">
        <v>46</v>
      </c>
      <c r="C608" s="1">
        <v>41214</v>
      </c>
      <c r="D608" t="s">
        <v>16</v>
      </c>
      <c r="E608" t="s">
        <v>31</v>
      </c>
      <c r="F608">
        <v>14</v>
      </c>
      <c r="G608" t="s">
        <v>52</v>
      </c>
      <c r="H608" t="s">
        <v>18</v>
      </c>
      <c r="I608" t="s">
        <v>22</v>
      </c>
      <c r="J608" t="s">
        <v>23</v>
      </c>
      <c r="K608">
        <v>114</v>
      </c>
      <c r="L608">
        <v>110</v>
      </c>
      <c r="M608">
        <v>32</v>
      </c>
      <c r="N608">
        <v>40</v>
      </c>
      <c r="O608">
        <v>40</v>
      </c>
      <c r="P608">
        <v>36</v>
      </c>
      <c r="Q608" t="str">
        <f t="shared" si="9"/>
        <v>Regular</v>
      </c>
      <c r="R608" t="str">
        <f>IF(Coffee_chain[[#This Row],[Profit]]&lt;0,"Negative",IF(Coffee_chain[[#This Row],[Profit]]=0,"No profit","Positive"))</f>
        <v>Positive</v>
      </c>
      <c r="U608" t="s">
        <v>23</v>
      </c>
      <c r="V608" t="str">
        <f>IF(Coffee_chain[[#This Row],[Profit]]&lt;0,"Negative",IF(Coffee_chain[[#This Row],[Profit]]=0,"No profit","Positive"))</f>
        <v>Positive</v>
      </c>
      <c r="W608" s="7">
        <v>614</v>
      </c>
      <c r="X608" t="s">
        <v>52</v>
      </c>
      <c r="Y608" s="9" t="s">
        <v>18</v>
      </c>
    </row>
    <row r="609" spans="1:25" hidden="1" x14ac:dyDescent="0.3">
      <c r="A609">
        <v>614</v>
      </c>
      <c r="B609">
        <v>36</v>
      </c>
      <c r="C609" s="1">
        <v>41214</v>
      </c>
      <c r="D609" t="s">
        <v>16</v>
      </c>
      <c r="E609" t="s">
        <v>31</v>
      </c>
      <c r="F609">
        <v>10</v>
      </c>
      <c r="G609" t="s">
        <v>52</v>
      </c>
      <c r="H609" t="s">
        <v>25</v>
      </c>
      <c r="I609" t="s">
        <v>26</v>
      </c>
      <c r="J609" t="s">
        <v>27</v>
      </c>
      <c r="K609">
        <v>88</v>
      </c>
      <c r="L609">
        <v>80</v>
      </c>
      <c r="M609">
        <v>30</v>
      </c>
      <c r="N609">
        <v>40</v>
      </c>
      <c r="O609">
        <v>30</v>
      </c>
      <c r="P609">
        <v>22</v>
      </c>
      <c r="Q609" t="str">
        <f t="shared" si="9"/>
        <v>Decaf</v>
      </c>
      <c r="R609" t="str">
        <f>IF(Coffee_chain[[#This Row],[Profit]]&lt;0,"Negative",IF(Coffee_chain[[#This Row],[Profit]]=0,"No profit","Positive"))</f>
        <v>Positive</v>
      </c>
      <c r="U609" t="s">
        <v>27</v>
      </c>
      <c r="V609" t="str">
        <f>IF(Coffee_chain[[#This Row],[Profit]]&lt;0,"Negative",IF(Coffee_chain[[#This Row],[Profit]]=0,"No profit","Positive"))</f>
        <v>Positive</v>
      </c>
      <c r="W609" s="6">
        <v>614</v>
      </c>
      <c r="X609" t="s">
        <v>52</v>
      </c>
      <c r="Y609" s="10" t="s">
        <v>25</v>
      </c>
    </row>
    <row r="610" spans="1:25" hidden="1" x14ac:dyDescent="0.3">
      <c r="A610">
        <v>614</v>
      </c>
      <c r="B610">
        <v>41</v>
      </c>
      <c r="C610" s="1">
        <v>41244</v>
      </c>
      <c r="D610" t="s">
        <v>16</v>
      </c>
      <c r="E610" t="s">
        <v>31</v>
      </c>
      <c r="F610">
        <v>13</v>
      </c>
      <c r="G610" t="s">
        <v>52</v>
      </c>
      <c r="H610" t="s">
        <v>18</v>
      </c>
      <c r="I610" t="s">
        <v>22</v>
      </c>
      <c r="J610" t="s">
        <v>23</v>
      </c>
      <c r="K610">
        <v>101</v>
      </c>
      <c r="L610">
        <v>90</v>
      </c>
      <c r="M610">
        <v>24</v>
      </c>
      <c r="N610">
        <v>20</v>
      </c>
      <c r="O610">
        <v>40</v>
      </c>
      <c r="P610">
        <v>36</v>
      </c>
      <c r="Q610" t="str">
        <f t="shared" si="9"/>
        <v>Regular</v>
      </c>
      <c r="R610" t="str">
        <f>IF(Coffee_chain[[#This Row],[Profit]]&lt;0,"Negative",IF(Coffee_chain[[#This Row],[Profit]]=0,"No profit","Positive"))</f>
        <v>Positive</v>
      </c>
      <c r="U610" t="s">
        <v>23</v>
      </c>
      <c r="V610" t="str">
        <f>IF(Coffee_chain[[#This Row],[Profit]]&lt;0,"Negative",IF(Coffee_chain[[#This Row],[Profit]]=0,"No profit","Positive"))</f>
        <v>Positive</v>
      </c>
      <c r="W610" s="7">
        <v>614</v>
      </c>
      <c r="X610" t="s">
        <v>52</v>
      </c>
      <c r="Y610" s="9" t="s">
        <v>18</v>
      </c>
    </row>
    <row r="611" spans="1:25" hidden="1" x14ac:dyDescent="0.3">
      <c r="A611">
        <v>614</v>
      </c>
      <c r="B611">
        <v>54</v>
      </c>
      <c r="C611" s="1">
        <v>41183</v>
      </c>
      <c r="D611" t="s">
        <v>16</v>
      </c>
      <c r="E611" t="s">
        <v>31</v>
      </c>
      <c r="F611">
        <v>20</v>
      </c>
      <c r="G611" t="s">
        <v>52</v>
      </c>
      <c r="H611" t="s">
        <v>18</v>
      </c>
      <c r="I611" t="s">
        <v>19</v>
      </c>
      <c r="J611" t="s">
        <v>30</v>
      </c>
      <c r="K611">
        <v>120</v>
      </c>
      <c r="L611">
        <v>170</v>
      </c>
      <c r="M611">
        <v>12</v>
      </c>
      <c r="N611">
        <v>70</v>
      </c>
      <c r="O611">
        <v>70</v>
      </c>
      <c r="P611">
        <v>54</v>
      </c>
      <c r="Q611" t="str">
        <f t="shared" si="9"/>
        <v>Decaf</v>
      </c>
      <c r="R611" t="str">
        <f>IF(Coffee_chain[[#This Row],[Profit]]&lt;0,"Negative",IF(Coffee_chain[[#This Row],[Profit]]=0,"No profit","Positive"))</f>
        <v>Positive</v>
      </c>
      <c r="U611" t="s">
        <v>30</v>
      </c>
      <c r="V611" t="str">
        <f>IF(Coffee_chain[[#This Row],[Profit]]&lt;0,"Negative",IF(Coffee_chain[[#This Row],[Profit]]=0,"No profit","Positive"))</f>
        <v>Positive</v>
      </c>
      <c r="W611" s="6">
        <v>614</v>
      </c>
      <c r="X611" t="s">
        <v>52</v>
      </c>
      <c r="Y611" s="10" t="s">
        <v>18</v>
      </c>
    </row>
    <row r="612" spans="1:25" x14ac:dyDescent="0.3">
      <c r="A612">
        <v>614</v>
      </c>
      <c r="B612">
        <v>52</v>
      </c>
      <c r="C612" s="1">
        <v>41579</v>
      </c>
      <c r="D612" t="s">
        <v>16</v>
      </c>
      <c r="E612" t="s">
        <v>31</v>
      </c>
      <c r="F612">
        <v>47</v>
      </c>
      <c r="G612" t="s">
        <v>52</v>
      </c>
      <c r="H612" t="s">
        <v>18</v>
      </c>
      <c r="I612" t="s">
        <v>22</v>
      </c>
      <c r="J612" t="s">
        <v>47</v>
      </c>
      <c r="K612">
        <v>133</v>
      </c>
      <c r="L612">
        <v>120</v>
      </c>
      <c r="M612">
        <v>-4</v>
      </c>
      <c r="N612">
        <v>10</v>
      </c>
      <c r="O612">
        <v>50</v>
      </c>
      <c r="P612">
        <v>76</v>
      </c>
      <c r="Q612" t="str">
        <f t="shared" si="9"/>
        <v>Decaf</v>
      </c>
      <c r="R612" t="str">
        <f>IF(Coffee_chain[[#This Row],[Profit]]&lt;0,"Negative",IF(Coffee_chain[[#This Row],[Profit]]=0,"No profit","Positive"))</f>
        <v>Negative</v>
      </c>
      <c r="U612" t="s">
        <v>47</v>
      </c>
      <c r="V612" t="str">
        <f>IF(Coffee_chain[[#This Row],[Profit]]&lt;0,"Negative",IF(Coffee_chain[[#This Row],[Profit]]=0,"No profit","Positive"))</f>
        <v>Negative</v>
      </c>
      <c r="W612" s="7">
        <v>614</v>
      </c>
      <c r="X612" t="s">
        <v>52</v>
      </c>
      <c r="Y612" s="9" t="s">
        <v>18</v>
      </c>
    </row>
    <row r="613" spans="1:25" hidden="1" x14ac:dyDescent="0.3">
      <c r="A613">
        <v>617</v>
      </c>
      <c r="B613">
        <v>181</v>
      </c>
      <c r="C613" s="1">
        <v>41579</v>
      </c>
      <c r="D613" t="s">
        <v>16</v>
      </c>
      <c r="E613" t="s">
        <v>17</v>
      </c>
      <c r="F613">
        <v>50</v>
      </c>
      <c r="G613" t="s">
        <v>24</v>
      </c>
      <c r="H613" t="s">
        <v>18</v>
      </c>
      <c r="I613" t="s">
        <v>19</v>
      </c>
      <c r="J613" t="s">
        <v>20</v>
      </c>
      <c r="K613">
        <v>387</v>
      </c>
      <c r="L613">
        <v>350</v>
      </c>
      <c r="M613">
        <v>160</v>
      </c>
      <c r="N613">
        <v>120</v>
      </c>
      <c r="O613">
        <v>170</v>
      </c>
      <c r="P613">
        <v>74</v>
      </c>
      <c r="Q613" t="str">
        <f t="shared" si="9"/>
        <v>Regular</v>
      </c>
      <c r="R613" t="str">
        <f>IF(Coffee_chain[[#This Row],[Profit]]&lt;0,"Negative",IF(Coffee_chain[[#This Row],[Profit]]=0,"No profit","Positive"))</f>
        <v>Positive</v>
      </c>
      <c r="U613" t="s">
        <v>20</v>
      </c>
      <c r="V613" t="str">
        <f>IF(Coffee_chain[[#This Row],[Profit]]&lt;0,"Negative",IF(Coffee_chain[[#This Row],[Profit]]=0,"No profit","Positive"))</f>
        <v>Positive</v>
      </c>
      <c r="W613" s="6">
        <v>617</v>
      </c>
      <c r="X613" t="s">
        <v>24</v>
      </c>
      <c r="Y613" s="10" t="s">
        <v>18</v>
      </c>
    </row>
    <row r="614" spans="1:25" hidden="1" x14ac:dyDescent="0.3">
      <c r="A614">
        <v>617</v>
      </c>
      <c r="B614">
        <v>33</v>
      </c>
      <c r="C614" s="1">
        <v>41244</v>
      </c>
      <c r="D614" t="s">
        <v>16</v>
      </c>
      <c r="E614" t="s">
        <v>17</v>
      </c>
      <c r="F614">
        <v>9</v>
      </c>
      <c r="G614" t="s">
        <v>24</v>
      </c>
      <c r="H614" t="s">
        <v>25</v>
      </c>
      <c r="I614" t="s">
        <v>37</v>
      </c>
      <c r="J614" t="s">
        <v>38</v>
      </c>
      <c r="K614">
        <v>82</v>
      </c>
      <c r="L614">
        <v>80</v>
      </c>
      <c r="M614">
        <v>29</v>
      </c>
      <c r="N614">
        <v>40</v>
      </c>
      <c r="O614">
        <v>30</v>
      </c>
      <c r="P614">
        <v>20</v>
      </c>
      <c r="Q614" t="str">
        <f t="shared" si="9"/>
        <v>Regular</v>
      </c>
      <c r="R614" t="str">
        <f>IF(Coffee_chain[[#This Row],[Profit]]&lt;0,"Negative",IF(Coffee_chain[[#This Row],[Profit]]=0,"No profit","Positive"))</f>
        <v>Positive</v>
      </c>
      <c r="U614" t="s">
        <v>38</v>
      </c>
      <c r="V614" t="str">
        <f>IF(Coffee_chain[[#This Row],[Profit]]&lt;0,"Negative",IF(Coffee_chain[[#This Row],[Profit]]=0,"No profit","Positive"))</f>
        <v>Positive</v>
      </c>
      <c r="W614" s="7">
        <v>617</v>
      </c>
      <c r="X614" t="s">
        <v>24</v>
      </c>
      <c r="Y614" s="9" t="s">
        <v>25</v>
      </c>
    </row>
    <row r="615" spans="1:25" hidden="1" x14ac:dyDescent="0.3">
      <c r="A615">
        <v>617</v>
      </c>
      <c r="B615">
        <v>55</v>
      </c>
      <c r="C615" s="1">
        <v>41214</v>
      </c>
      <c r="D615" t="s">
        <v>16</v>
      </c>
      <c r="E615" t="s">
        <v>17</v>
      </c>
      <c r="F615">
        <v>20</v>
      </c>
      <c r="G615" t="s">
        <v>24</v>
      </c>
      <c r="H615" t="s">
        <v>25</v>
      </c>
      <c r="I615" t="s">
        <v>26</v>
      </c>
      <c r="J615" t="s">
        <v>27</v>
      </c>
      <c r="K615">
        <v>124</v>
      </c>
      <c r="L615">
        <v>90</v>
      </c>
      <c r="M615">
        <v>15</v>
      </c>
      <c r="N615">
        <v>20</v>
      </c>
      <c r="O615">
        <v>40</v>
      </c>
      <c r="P615">
        <v>54</v>
      </c>
      <c r="Q615" t="str">
        <f t="shared" si="9"/>
        <v>Decaf</v>
      </c>
      <c r="R615" t="str">
        <f>IF(Coffee_chain[[#This Row],[Profit]]&lt;0,"Negative",IF(Coffee_chain[[#This Row],[Profit]]=0,"No profit","Positive"))</f>
        <v>Positive</v>
      </c>
      <c r="U615" t="s">
        <v>27</v>
      </c>
      <c r="V615" t="str">
        <f>IF(Coffee_chain[[#This Row],[Profit]]&lt;0,"Negative",IF(Coffee_chain[[#This Row],[Profit]]=0,"No profit","Positive"))</f>
        <v>Positive</v>
      </c>
      <c r="W615" s="6">
        <v>617</v>
      </c>
      <c r="X615" t="s">
        <v>24</v>
      </c>
      <c r="Y615" s="10" t="s">
        <v>25</v>
      </c>
    </row>
    <row r="616" spans="1:25" hidden="1" x14ac:dyDescent="0.3">
      <c r="A616">
        <v>618</v>
      </c>
      <c r="B616">
        <v>123</v>
      </c>
      <c r="C616" s="1">
        <v>41609</v>
      </c>
      <c r="D616" t="s">
        <v>16</v>
      </c>
      <c r="E616" t="s">
        <v>31</v>
      </c>
      <c r="F616">
        <v>34</v>
      </c>
      <c r="G616" t="s">
        <v>33</v>
      </c>
      <c r="H616" t="s">
        <v>25</v>
      </c>
      <c r="I616" t="s">
        <v>26</v>
      </c>
      <c r="J616" t="s">
        <v>35</v>
      </c>
      <c r="K616">
        <v>322</v>
      </c>
      <c r="L616">
        <v>280</v>
      </c>
      <c r="M616">
        <v>197</v>
      </c>
      <c r="N616">
        <v>130</v>
      </c>
      <c r="O616">
        <v>110</v>
      </c>
      <c r="P616">
        <v>46</v>
      </c>
      <c r="Q616" t="str">
        <f t="shared" si="9"/>
        <v>Decaf</v>
      </c>
      <c r="R616" t="str">
        <f>IF(Coffee_chain[[#This Row],[Profit]]&lt;0,"Negative",IF(Coffee_chain[[#This Row],[Profit]]=0,"No profit","Positive"))</f>
        <v>Positive</v>
      </c>
      <c r="U616" t="s">
        <v>35</v>
      </c>
      <c r="V616" t="str">
        <f>IF(Coffee_chain[[#This Row],[Profit]]&lt;0,"Negative",IF(Coffee_chain[[#This Row],[Profit]]=0,"No profit","Positive"))</f>
        <v>Positive</v>
      </c>
      <c r="W616" s="7">
        <v>618</v>
      </c>
      <c r="X616" t="s">
        <v>33</v>
      </c>
      <c r="Y616" s="9" t="s">
        <v>25</v>
      </c>
    </row>
    <row r="617" spans="1:25" hidden="1" x14ac:dyDescent="0.3">
      <c r="A617">
        <v>619</v>
      </c>
      <c r="B617">
        <v>54</v>
      </c>
      <c r="C617" s="1">
        <v>41244</v>
      </c>
      <c r="D617" t="s">
        <v>16</v>
      </c>
      <c r="E617" t="s">
        <v>28</v>
      </c>
      <c r="F617">
        <v>15</v>
      </c>
      <c r="G617" t="s">
        <v>29</v>
      </c>
      <c r="H617" t="s">
        <v>25</v>
      </c>
      <c r="I617" t="s">
        <v>37</v>
      </c>
      <c r="J617" t="s">
        <v>40</v>
      </c>
      <c r="K617">
        <v>133</v>
      </c>
      <c r="L617">
        <v>90</v>
      </c>
      <c r="M617">
        <v>53</v>
      </c>
      <c r="N617">
        <v>50</v>
      </c>
      <c r="O617">
        <v>30</v>
      </c>
      <c r="P617">
        <v>26</v>
      </c>
      <c r="Q617" t="str">
        <f t="shared" si="9"/>
        <v>Regular</v>
      </c>
      <c r="R617" t="str">
        <f>IF(Coffee_chain[[#This Row],[Profit]]&lt;0,"Negative",IF(Coffee_chain[[#This Row],[Profit]]=0,"No profit","Positive"))</f>
        <v>Positive</v>
      </c>
      <c r="U617" t="s">
        <v>40</v>
      </c>
      <c r="V617" t="str">
        <f>IF(Coffee_chain[[#This Row],[Profit]]&lt;0,"Negative",IF(Coffee_chain[[#This Row],[Profit]]=0,"No profit","Positive"))</f>
        <v>Positive</v>
      </c>
      <c r="W617" s="6">
        <v>619</v>
      </c>
      <c r="X617" t="s">
        <v>29</v>
      </c>
      <c r="Y617" s="10" t="s">
        <v>25</v>
      </c>
    </row>
    <row r="618" spans="1:25" x14ac:dyDescent="0.3">
      <c r="A618">
        <v>619</v>
      </c>
      <c r="B618">
        <v>113</v>
      </c>
      <c r="C618" s="1">
        <v>41214</v>
      </c>
      <c r="D618" t="s">
        <v>16</v>
      </c>
      <c r="E618" t="s">
        <v>28</v>
      </c>
      <c r="F618">
        <v>36</v>
      </c>
      <c r="G618" t="s">
        <v>29</v>
      </c>
      <c r="H618" t="s">
        <v>18</v>
      </c>
      <c r="I618" t="s">
        <v>22</v>
      </c>
      <c r="J618" t="s">
        <v>44</v>
      </c>
      <c r="K618">
        <v>116</v>
      </c>
      <c r="L618">
        <v>130</v>
      </c>
      <c r="M618">
        <v>-56</v>
      </c>
      <c r="N618">
        <v>-50</v>
      </c>
      <c r="O618">
        <v>130</v>
      </c>
      <c r="P618">
        <v>59</v>
      </c>
      <c r="Q618" t="str">
        <f t="shared" si="9"/>
        <v>Regular</v>
      </c>
      <c r="R618" t="str">
        <f>IF(Coffee_chain[[#This Row],[Profit]]&lt;0,"Negative",IF(Coffee_chain[[#This Row],[Profit]]=0,"No profit","Positive"))</f>
        <v>Negative</v>
      </c>
      <c r="U618" t="s">
        <v>44</v>
      </c>
      <c r="V618" t="str">
        <f>IF(Coffee_chain[[#This Row],[Profit]]&lt;0,"Negative",IF(Coffee_chain[[#This Row],[Profit]]=0,"No profit","Positive"))</f>
        <v>Negative</v>
      </c>
      <c r="W618" s="7">
        <v>619</v>
      </c>
      <c r="X618" t="s">
        <v>29</v>
      </c>
      <c r="Y618" s="9" t="s">
        <v>18</v>
      </c>
    </row>
    <row r="619" spans="1:25" hidden="1" x14ac:dyDescent="0.3">
      <c r="A619">
        <v>626</v>
      </c>
      <c r="B619">
        <v>260</v>
      </c>
      <c r="C619" s="1">
        <v>41183</v>
      </c>
      <c r="D619" t="s">
        <v>16</v>
      </c>
      <c r="E619" t="s">
        <v>28</v>
      </c>
      <c r="F619">
        <v>91</v>
      </c>
      <c r="G619" t="s">
        <v>29</v>
      </c>
      <c r="H619" t="s">
        <v>18</v>
      </c>
      <c r="I619" t="s">
        <v>22</v>
      </c>
      <c r="J619" t="s">
        <v>23</v>
      </c>
      <c r="K619">
        <v>650</v>
      </c>
      <c r="L619">
        <v>960</v>
      </c>
      <c r="M619">
        <v>247</v>
      </c>
      <c r="N619">
        <v>470</v>
      </c>
      <c r="O619">
        <v>380</v>
      </c>
      <c r="P619">
        <v>143</v>
      </c>
      <c r="Q619" t="str">
        <f t="shared" si="9"/>
        <v>Regular</v>
      </c>
      <c r="R619" t="str">
        <f>IF(Coffee_chain[[#This Row],[Profit]]&lt;0,"Negative",IF(Coffee_chain[[#This Row],[Profit]]=0,"No profit","Positive"))</f>
        <v>Positive</v>
      </c>
      <c r="U619" t="s">
        <v>23</v>
      </c>
      <c r="V619" t="str">
        <f>IF(Coffee_chain[[#This Row],[Profit]]&lt;0,"Negative",IF(Coffee_chain[[#This Row],[Profit]]=0,"No profit","Positive"))</f>
        <v>Positive</v>
      </c>
      <c r="W619" s="6">
        <v>626</v>
      </c>
      <c r="X619" t="s">
        <v>29</v>
      </c>
      <c r="Y619" s="10" t="s">
        <v>18</v>
      </c>
    </row>
    <row r="620" spans="1:25" hidden="1" x14ac:dyDescent="0.3">
      <c r="A620">
        <v>626</v>
      </c>
      <c r="B620">
        <v>76</v>
      </c>
      <c r="C620" s="1">
        <v>41548</v>
      </c>
      <c r="D620" t="s">
        <v>16</v>
      </c>
      <c r="E620" t="s">
        <v>28</v>
      </c>
      <c r="F620">
        <v>21</v>
      </c>
      <c r="G620" t="s">
        <v>29</v>
      </c>
      <c r="H620" t="s">
        <v>25</v>
      </c>
      <c r="I620" t="s">
        <v>37</v>
      </c>
      <c r="J620" t="s">
        <v>40</v>
      </c>
      <c r="K620">
        <v>199</v>
      </c>
      <c r="L620">
        <v>80</v>
      </c>
      <c r="M620">
        <v>117</v>
      </c>
      <c r="N620">
        <v>50</v>
      </c>
      <c r="O620">
        <v>30</v>
      </c>
      <c r="P620">
        <v>32</v>
      </c>
      <c r="Q620" t="str">
        <f t="shared" si="9"/>
        <v>Regular</v>
      </c>
      <c r="R620" t="str">
        <f>IF(Coffee_chain[[#This Row],[Profit]]&lt;0,"Negative",IF(Coffee_chain[[#This Row],[Profit]]=0,"No profit","Positive"))</f>
        <v>Positive</v>
      </c>
      <c r="U620" t="s">
        <v>40</v>
      </c>
      <c r="V620" t="str">
        <f>IF(Coffee_chain[[#This Row],[Profit]]&lt;0,"Negative",IF(Coffee_chain[[#This Row],[Profit]]=0,"No profit","Positive"))</f>
        <v>Positive</v>
      </c>
      <c r="W620" s="7">
        <v>626</v>
      </c>
      <c r="X620" t="s">
        <v>29</v>
      </c>
      <c r="Y620" s="9" t="s">
        <v>25</v>
      </c>
    </row>
    <row r="621" spans="1:25" hidden="1" x14ac:dyDescent="0.3">
      <c r="A621">
        <v>626</v>
      </c>
      <c r="B621">
        <v>86</v>
      </c>
      <c r="C621" s="1">
        <v>41244</v>
      </c>
      <c r="D621" t="s">
        <v>16</v>
      </c>
      <c r="E621" t="s">
        <v>28</v>
      </c>
      <c r="F621">
        <v>24</v>
      </c>
      <c r="G621" t="s">
        <v>29</v>
      </c>
      <c r="H621" t="s">
        <v>25</v>
      </c>
      <c r="I621" t="s">
        <v>26</v>
      </c>
      <c r="J621" t="s">
        <v>35</v>
      </c>
      <c r="K621">
        <v>210</v>
      </c>
      <c r="L621">
        <v>190</v>
      </c>
      <c r="M621">
        <v>89</v>
      </c>
      <c r="N621">
        <v>80</v>
      </c>
      <c r="O621">
        <v>80</v>
      </c>
      <c r="P621">
        <v>35</v>
      </c>
      <c r="Q621" t="str">
        <f t="shared" si="9"/>
        <v>Decaf</v>
      </c>
      <c r="R621" t="str">
        <f>IF(Coffee_chain[[#This Row],[Profit]]&lt;0,"Negative",IF(Coffee_chain[[#This Row],[Profit]]=0,"No profit","Positive"))</f>
        <v>Positive</v>
      </c>
      <c r="U621" t="s">
        <v>35</v>
      </c>
      <c r="V621" t="str">
        <f>IF(Coffee_chain[[#This Row],[Profit]]&lt;0,"Negative",IF(Coffee_chain[[#This Row],[Profit]]=0,"No profit","Positive"))</f>
        <v>Positive</v>
      </c>
      <c r="W621" s="6">
        <v>626</v>
      </c>
      <c r="X621" t="s">
        <v>29</v>
      </c>
      <c r="Y621" s="10" t="s">
        <v>25</v>
      </c>
    </row>
    <row r="622" spans="1:25" x14ac:dyDescent="0.3">
      <c r="A622">
        <v>626</v>
      </c>
      <c r="B622">
        <v>173</v>
      </c>
      <c r="C622" s="1">
        <v>41579</v>
      </c>
      <c r="D622" t="s">
        <v>16</v>
      </c>
      <c r="E622" t="s">
        <v>28</v>
      </c>
      <c r="F622">
        <v>57</v>
      </c>
      <c r="G622" t="s">
        <v>29</v>
      </c>
      <c r="H622" t="s">
        <v>18</v>
      </c>
      <c r="I622" t="s">
        <v>22</v>
      </c>
      <c r="J622" t="s">
        <v>47</v>
      </c>
      <c r="K622">
        <v>156</v>
      </c>
      <c r="L622">
        <v>170</v>
      </c>
      <c r="M622">
        <v>-188</v>
      </c>
      <c r="N622">
        <v>-130</v>
      </c>
      <c r="O622">
        <v>200</v>
      </c>
      <c r="P622">
        <v>100</v>
      </c>
      <c r="Q622" t="str">
        <f t="shared" si="9"/>
        <v>Decaf</v>
      </c>
      <c r="R622" t="str">
        <f>IF(Coffee_chain[[#This Row],[Profit]]&lt;0,"Negative",IF(Coffee_chain[[#This Row],[Profit]]=0,"No profit","Positive"))</f>
        <v>Negative</v>
      </c>
      <c r="U622" t="s">
        <v>47</v>
      </c>
      <c r="V622" t="str">
        <f>IF(Coffee_chain[[#This Row],[Profit]]&lt;0,"Negative",IF(Coffee_chain[[#This Row],[Profit]]=0,"No profit","Positive"))</f>
        <v>Negative</v>
      </c>
      <c r="W622" s="7">
        <v>626</v>
      </c>
      <c r="X622" t="s">
        <v>29</v>
      </c>
      <c r="Y622" s="9" t="s">
        <v>18</v>
      </c>
    </row>
    <row r="623" spans="1:25" hidden="1" x14ac:dyDescent="0.3">
      <c r="A623">
        <v>630</v>
      </c>
      <c r="B623">
        <v>228</v>
      </c>
      <c r="C623" s="1">
        <v>41579</v>
      </c>
      <c r="D623" t="s">
        <v>16</v>
      </c>
      <c r="E623" t="s">
        <v>31</v>
      </c>
      <c r="F623">
        <v>75</v>
      </c>
      <c r="G623" t="s">
        <v>33</v>
      </c>
      <c r="H623" t="s">
        <v>18</v>
      </c>
      <c r="I623" t="s">
        <v>19</v>
      </c>
      <c r="J623" t="s">
        <v>32</v>
      </c>
      <c r="K623">
        <v>567</v>
      </c>
      <c r="L623">
        <v>680</v>
      </c>
      <c r="M623">
        <v>291</v>
      </c>
      <c r="N623">
        <v>290</v>
      </c>
      <c r="O623">
        <v>290</v>
      </c>
      <c r="P623">
        <v>108</v>
      </c>
      <c r="Q623" t="str">
        <f t="shared" si="9"/>
        <v>Regular</v>
      </c>
      <c r="R623" t="str">
        <f>IF(Coffee_chain[[#This Row],[Profit]]&lt;0,"Negative",IF(Coffee_chain[[#This Row],[Profit]]=0,"No profit","Positive"))</f>
        <v>Positive</v>
      </c>
      <c r="U623" t="s">
        <v>32</v>
      </c>
      <c r="V623" t="str">
        <f>IF(Coffee_chain[[#This Row],[Profit]]&lt;0,"Negative",IF(Coffee_chain[[#This Row],[Profit]]=0,"No profit","Positive"))</f>
        <v>Positive</v>
      </c>
      <c r="W623" s="6">
        <v>630</v>
      </c>
      <c r="X623" t="s">
        <v>33</v>
      </c>
      <c r="Y623" s="10" t="s">
        <v>18</v>
      </c>
    </row>
    <row r="624" spans="1:25" hidden="1" x14ac:dyDescent="0.3">
      <c r="A624">
        <v>630</v>
      </c>
      <c r="B624">
        <v>250</v>
      </c>
      <c r="C624" s="1">
        <v>41244</v>
      </c>
      <c r="D624" t="s">
        <v>16</v>
      </c>
      <c r="E624" t="s">
        <v>31</v>
      </c>
      <c r="F624">
        <v>70</v>
      </c>
      <c r="G624" t="s">
        <v>33</v>
      </c>
      <c r="H624" t="s">
        <v>18</v>
      </c>
      <c r="I624" t="s">
        <v>19</v>
      </c>
      <c r="J624" t="s">
        <v>30</v>
      </c>
      <c r="K624">
        <v>501</v>
      </c>
      <c r="L624">
        <v>640</v>
      </c>
      <c r="M624">
        <v>157</v>
      </c>
      <c r="N624">
        <v>240</v>
      </c>
      <c r="O624">
        <v>320</v>
      </c>
      <c r="P624">
        <v>94</v>
      </c>
      <c r="Q624" t="str">
        <f t="shared" si="9"/>
        <v>Decaf</v>
      </c>
      <c r="R624" t="str">
        <f>IF(Coffee_chain[[#This Row],[Profit]]&lt;0,"Negative",IF(Coffee_chain[[#This Row],[Profit]]=0,"No profit","Positive"))</f>
        <v>Positive</v>
      </c>
      <c r="U624" t="s">
        <v>30</v>
      </c>
      <c r="V624" t="str">
        <f>IF(Coffee_chain[[#This Row],[Profit]]&lt;0,"Negative",IF(Coffee_chain[[#This Row],[Profit]]=0,"No profit","Positive"))</f>
        <v>Positive</v>
      </c>
      <c r="W624" s="7">
        <v>630</v>
      </c>
      <c r="X624" t="s">
        <v>33</v>
      </c>
      <c r="Y624" s="9" t="s">
        <v>18</v>
      </c>
    </row>
    <row r="625" spans="1:25" hidden="1" x14ac:dyDescent="0.3">
      <c r="A625">
        <v>630</v>
      </c>
      <c r="B625">
        <v>127</v>
      </c>
      <c r="C625" s="1">
        <v>41244</v>
      </c>
      <c r="D625" t="s">
        <v>16</v>
      </c>
      <c r="E625" t="s">
        <v>31</v>
      </c>
      <c r="F625">
        <v>40</v>
      </c>
      <c r="G625" t="s">
        <v>33</v>
      </c>
      <c r="H625" t="s">
        <v>18</v>
      </c>
      <c r="I625" t="s">
        <v>22</v>
      </c>
      <c r="J625" t="s">
        <v>47</v>
      </c>
      <c r="K625">
        <v>312</v>
      </c>
      <c r="L625">
        <v>300</v>
      </c>
      <c r="M625">
        <v>122</v>
      </c>
      <c r="N625">
        <v>130</v>
      </c>
      <c r="O625">
        <v>120</v>
      </c>
      <c r="P625">
        <v>63</v>
      </c>
      <c r="Q625" t="str">
        <f t="shared" si="9"/>
        <v>Decaf</v>
      </c>
      <c r="R625" t="str">
        <f>IF(Coffee_chain[[#This Row],[Profit]]&lt;0,"Negative",IF(Coffee_chain[[#This Row],[Profit]]=0,"No profit","Positive"))</f>
        <v>Positive</v>
      </c>
      <c r="U625" t="s">
        <v>47</v>
      </c>
      <c r="V625" t="str">
        <f>IF(Coffee_chain[[#This Row],[Profit]]&lt;0,"Negative",IF(Coffee_chain[[#This Row],[Profit]]=0,"No profit","Positive"))</f>
        <v>Positive</v>
      </c>
      <c r="W625" s="6">
        <v>630</v>
      </c>
      <c r="X625" t="s">
        <v>33</v>
      </c>
      <c r="Y625" s="10" t="s">
        <v>18</v>
      </c>
    </row>
    <row r="626" spans="1:25" hidden="1" x14ac:dyDescent="0.3">
      <c r="A626">
        <v>630</v>
      </c>
      <c r="B626">
        <v>86</v>
      </c>
      <c r="C626" s="1">
        <v>41244</v>
      </c>
      <c r="D626" t="s">
        <v>16</v>
      </c>
      <c r="E626" t="s">
        <v>31</v>
      </c>
      <c r="F626">
        <v>24</v>
      </c>
      <c r="G626" t="s">
        <v>33</v>
      </c>
      <c r="H626" t="s">
        <v>25</v>
      </c>
      <c r="I626" t="s">
        <v>26</v>
      </c>
      <c r="J626" t="s">
        <v>50</v>
      </c>
      <c r="K626">
        <v>210</v>
      </c>
      <c r="L626">
        <v>190</v>
      </c>
      <c r="M626">
        <v>88</v>
      </c>
      <c r="N626">
        <v>80</v>
      </c>
      <c r="O626">
        <v>80</v>
      </c>
      <c r="P626">
        <v>36</v>
      </c>
      <c r="Q626" t="str">
        <f t="shared" si="9"/>
        <v>Decaf</v>
      </c>
      <c r="R626" t="str">
        <f>IF(Coffee_chain[[#This Row],[Profit]]&lt;0,"Negative",IF(Coffee_chain[[#This Row],[Profit]]=0,"No profit","Positive"))</f>
        <v>Positive</v>
      </c>
      <c r="U626" t="s">
        <v>50</v>
      </c>
      <c r="V626" t="str">
        <f>IF(Coffee_chain[[#This Row],[Profit]]&lt;0,"Negative",IF(Coffee_chain[[#This Row],[Profit]]=0,"No profit","Positive"))</f>
        <v>Positive</v>
      </c>
      <c r="W626" s="7">
        <v>630</v>
      </c>
      <c r="X626" t="s">
        <v>33</v>
      </c>
      <c r="Y626" s="9" t="s">
        <v>25</v>
      </c>
    </row>
    <row r="627" spans="1:25" hidden="1" x14ac:dyDescent="0.3">
      <c r="A627">
        <v>630</v>
      </c>
      <c r="B627">
        <v>81</v>
      </c>
      <c r="C627" s="1">
        <v>41214</v>
      </c>
      <c r="D627" t="s">
        <v>16</v>
      </c>
      <c r="E627" t="s">
        <v>31</v>
      </c>
      <c r="F627">
        <v>22</v>
      </c>
      <c r="G627" t="s">
        <v>33</v>
      </c>
      <c r="H627" t="s">
        <v>25</v>
      </c>
      <c r="I627" t="s">
        <v>26</v>
      </c>
      <c r="J627" t="s">
        <v>50</v>
      </c>
      <c r="K627">
        <v>198</v>
      </c>
      <c r="L627">
        <v>180</v>
      </c>
      <c r="M627">
        <v>84</v>
      </c>
      <c r="N627">
        <v>80</v>
      </c>
      <c r="O627">
        <v>70</v>
      </c>
      <c r="P627">
        <v>33</v>
      </c>
      <c r="Q627" t="str">
        <f t="shared" si="9"/>
        <v>Decaf</v>
      </c>
      <c r="R627" t="str">
        <f>IF(Coffee_chain[[#This Row],[Profit]]&lt;0,"Negative",IF(Coffee_chain[[#This Row],[Profit]]=0,"No profit","Positive"))</f>
        <v>Positive</v>
      </c>
      <c r="U627" t="s">
        <v>50</v>
      </c>
      <c r="V627" t="str">
        <f>IF(Coffee_chain[[#This Row],[Profit]]&lt;0,"Negative",IF(Coffee_chain[[#This Row],[Profit]]=0,"No profit","Positive"))</f>
        <v>Positive</v>
      </c>
      <c r="W627" s="6">
        <v>630</v>
      </c>
      <c r="X627" t="s">
        <v>33</v>
      </c>
      <c r="Y627" s="10" t="s">
        <v>25</v>
      </c>
    </row>
    <row r="628" spans="1:25" hidden="1" x14ac:dyDescent="0.3">
      <c r="A628">
        <v>630</v>
      </c>
      <c r="B628">
        <v>54</v>
      </c>
      <c r="C628" s="1">
        <v>41609</v>
      </c>
      <c r="D628" t="s">
        <v>16</v>
      </c>
      <c r="E628" t="s">
        <v>31</v>
      </c>
      <c r="F628">
        <v>15</v>
      </c>
      <c r="G628" t="s">
        <v>33</v>
      </c>
      <c r="H628" t="s">
        <v>25</v>
      </c>
      <c r="I628" t="s">
        <v>37</v>
      </c>
      <c r="J628" t="s">
        <v>38</v>
      </c>
      <c r="K628">
        <v>142</v>
      </c>
      <c r="L628">
        <v>110</v>
      </c>
      <c r="M628">
        <v>79</v>
      </c>
      <c r="N628">
        <v>50</v>
      </c>
      <c r="O628">
        <v>40</v>
      </c>
      <c r="P628">
        <v>26</v>
      </c>
      <c r="Q628" t="str">
        <f t="shared" si="9"/>
        <v>Regular</v>
      </c>
      <c r="R628" t="str">
        <f>IF(Coffee_chain[[#This Row],[Profit]]&lt;0,"Negative",IF(Coffee_chain[[#This Row],[Profit]]=0,"No profit","Positive"))</f>
        <v>Positive</v>
      </c>
      <c r="U628" t="s">
        <v>38</v>
      </c>
      <c r="V628" t="str">
        <f>IF(Coffee_chain[[#This Row],[Profit]]&lt;0,"Negative",IF(Coffee_chain[[#This Row],[Profit]]=0,"No profit","Positive"))</f>
        <v>Positive</v>
      </c>
      <c r="W628" s="7">
        <v>630</v>
      </c>
      <c r="X628" t="s">
        <v>33</v>
      </c>
      <c r="Y628" s="9" t="s">
        <v>25</v>
      </c>
    </row>
    <row r="629" spans="1:25" hidden="1" x14ac:dyDescent="0.3">
      <c r="A629">
        <v>630</v>
      </c>
      <c r="B629">
        <v>75</v>
      </c>
      <c r="C629" s="1">
        <v>41214</v>
      </c>
      <c r="D629" t="s">
        <v>16</v>
      </c>
      <c r="E629" t="s">
        <v>31</v>
      </c>
      <c r="F629">
        <v>24</v>
      </c>
      <c r="G629" t="s">
        <v>33</v>
      </c>
      <c r="H629" t="s">
        <v>25</v>
      </c>
      <c r="I629" t="s">
        <v>37</v>
      </c>
      <c r="J629" t="s">
        <v>40</v>
      </c>
      <c r="K629">
        <v>189</v>
      </c>
      <c r="L629">
        <v>150</v>
      </c>
      <c r="M629">
        <v>59</v>
      </c>
      <c r="N629">
        <v>50</v>
      </c>
      <c r="O629">
        <v>60</v>
      </c>
      <c r="P629">
        <v>55</v>
      </c>
      <c r="Q629" t="str">
        <f t="shared" si="9"/>
        <v>Regular</v>
      </c>
      <c r="R629" t="str">
        <f>IF(Coffee_chain[[#This Row],[Profit]]&lt;0,"Negative",IF(Coffee_chain[[#This Row],[Profit]]=0,"No profit","Positive"))</f>
        <v>Positive</v>
      </c>
      <c r="U629" t="s">
        <v>40</v>
      </c>
      <c r="V629" t="str">
        <f>IF(Coffee_chain[[#This Row],[Profit]]&lt;0,"Negative",IF(Coffee_chain[[#This Row],[Profit]]=0,"No profit","Positive"))</f>
        <v>Positive</v>
      </c>
      <c r="W629" s="6">
        <v>630</v>
      </c>
      <c r="X629" t="s">
        <v>33</v>
      </c>
      <c r="Y629" s="10" t="s">
        <v>25</v>
      </c>
    </row>
    <row r="630" spans="1:25" hidden="1" x14ac:dyDescent="0.3">
      <c r="A630">
        <v>630</v>
      </c>
      <c r="B630">
        <v>67</v>
      </c>
      <c r="C630" s="1">
        <v>41244</v>
      </c>
      <c r="D630" t="s">
        <v>16</v>
      </c>
      <c r="E630" t="s">
        <v>31</v>
      </c>
      <c r="F630">
        <v>22</v>
      </c>
      <c r="G630" t="s">
        <v>33</v>
      </c>
      <c r="H630" t="s">
        <v>25</v>
      </c>
      <c r="I630" t="s">
        <v>37</v>
      </c>
      <c r="J630" t="s">
        <v>40</v>
      </c>
      <c r="K630">
        <v>168</v>
      </c>
      <c r="L630">
        <v>130</v>
      </c>
      <c r="M630">
        <v>47</v>
      </c>
      <c r="N630">
        <v>40</v>
      </c>
      <c r="O630">
        <v>50</v>
      </c>
      <c r="P630">
        <v>54</v>
      </c>
      <c r="Q630" t="str">
        <f t="shared" si="9"/>
        <v>Regular</v>
      </c>
      <c r="R630" t="str">
        <f>IF(Coffee_chain[[#This Row],[Profit]]&lt;0,"Negative",IF(Coffee_chain[[#This Row],[Profit]]=0,"No profit","Positive"))</f>
        <v>Positive</v>
      </c>
      <c r="U630" t="s">
        <v>40</v>
      </c>
      <c r="V630" t="str">
        <f>IF(Coffee_chain[[#This Row],[Profit]]&lt;0,"Negative",IF(Coffee_chain[[#This Row],[Profit]]=0,"No profit","Positive"))</f>
        <v>Positive</v>
      </c>
      <c r="W630" s="7">
        <v>630</v>
      </c>
      <c r="X630" t="s">
        <v>33</v>
      </c>
      <c r="Y630" s="9" t="s">
        <v>25</v>
      </c>
    </row>
    <row r="631" spans="1:25" hidden="1" x14ac:dyDescent="0.3">
      <c r="A631">
        <v>630</v>
      </c>
      <c r="B631">
        <v>39</v>
      </c>
      <c r="C631" s="1">
        <v>41183</v>
      </c>
      <c r="D631" t="s">
        <v>16</v>
      </c>
      <c r="E631" t="s">
        <v>31</v>
      </c>
      <c r="F631">
        <v>12</v>
      </c>
      <c r="G631" t="s">
        <v>33</v>
      </c>
      <c r="H631" t="s">
        <v>25</v>
      </c>
      <c r="I631" t="s">
        <v>26</v>
      </c>
      <c r="J631" t="s">
        <v>27</v>
      </c>
      <c r="K631">
        <v>90</v>
      </c>
      <c r="L631">
        <v>60</v>
      </c>
      <c r="M631">
        <v>27</v>
      </c>
      <c r="N631">
        <v>40</v>
      </c>
      <c r="O631">
        <v>20</v>
      </c>
      <c r="P631">
        <v>24</v>
      </c>
      <c r="Q631" t="str">
        <f t="shared" si="9"/>
        <v>Decaf</v>
      </c>
      <c r="R631" t="str">
        <f>IF(Coffee_chain[[#This Row],[Profit]]&lt;0,"Negative",IF(Coffee_chain[[#This Row],[Profit]]=0,"No profit","Positive"))</f>
        <v>Positive</v>
      </c>
      <c r="U631" t="s">
        <v>27</v>
      </c>
      <c r="V631" t="str">
        <f>IF(Coffee_chain[[#This Row],[Profit]]&lt;0,"Negative",IF(Coffee_chain[[#This Row],[Profit]]=0,"No profit","Positive"))</f>
        <v>Positive</v>
      </c>
      <c r="W631" s="6">
        <v>630</v>
      </c>
      <c r="X631" t="s">
        <v>33</v>
      </c>
      <c r="Y631" s="10" t="s">
        <v>25</v>
      </c>
    </row>
    <row r="632" spans="1:25" hidden="1" x14ac:dyDescent="0.3">
      <c r="A632">
        <v>631</v>
      </c>
      <c r="B632">
        <v>294</v>
      </c>
      <c r="C632" s="1">
        <v>41609</v>
      </c>
      <c r="D632" t="s">
        <v>16</v>
      </c>
      <c r="E632" t="s">
        <v>17</v>
      </c>
      <c r="F632">
        <v>111</v>
      </c>
      <c r="G632" t="s">
        <v>21</v>
      </c>
      <c r="H632" t="s">
        <v>25</v>
      </c>
      <c r="I632" t="s">
        <v>26</v>
      </c>
      <c r="J632" t="s">
        <v>27</v>
      </c>
      <c r="K632">
        <v>796</v>
      </c>
      <c r="L632">
        <v>540</v>
      </c>
      <c r="M632">
        <v>459</v>
      </c>
      <c r="N632">
        <v>210</v>
      </c>
      <c r="O632">
        <v>220</v>
      </c>
      <c r="P632">
        <v>144</v>
      </c>
      <c r="Q632" t="str">
        <f t="shared" si="9"/>
        <v>Decaf</v>
      </c>
      <c r="R632" t="str">
        <f>IF(Coffee_chain[[#This Row],[Profit]]&lt;0,"Negative",IF(Coffee_chain[[#This Row],[Profit]]=0,"No profit","Positive"))</f>
        <v>Positive</v>
      </c>
      <c r="U632" t="s">
        <v>27</v>
      </c>
      <c r="V632" t="str">
        <f>IF(Coffee_chain[[#This Row],[Profit]]&lt;0,"Negative",IF(Coffee_chain[[#This Row],[Profit]]=0,"No profit","Positive"))</f>
        <v>Positive</v>
      </c>
      <c r="W632" s="7">
        <v>631</v>
      </c>
      <c r="X632" t="s">
        <v>21</v>
      </c>
      <c r="Y632" s="9" t="s">
        <v>25</v>
      </c>
    </row>
    <row r="633" spans="1:25" hidden="1" x14ac:dyDescent="0.3">
      <c r="A633">
        <v>631</v>
      </c>
      <c r="B633">
        <v>245</v>
      </c>
      <c r="C633" s="1">
        <v>41214</v>
      </c>
      <c r="D633" t="s">
        <v>16</v>
      </c>
      <c r="E633" t="s">
        <v>17</v>
      </c>
      <c r="F633">
        <v>93</v>
      </c>
      <c r="G633" t="s">
        <v>21</v>
      </c>
      <c r="H633" t="s">
        <v>25</v>
      </c>
      <c r="I633" t="s">
        <v>26</v>
      </c>
      <c r="J633" t="s">
        <v>27</v>
      </c>
      <c r="K633">
        <v>576</v>
      </c>
      <c r="L633">
        <v>420</v>
      </c>
      <c r="M633">
        <v>204</v>
      </c>
      <c r="N633">
        <v>140</v>
      </c>
      <c r="O633">
        <v>180</v>
      </c>
      <c r="P633">
        <v>127</v>
      </c>
      <c r="Q633" t="str">
        <f t="shared" si="9"/>
        <v>Decaf</v>
      </c>
      <c r="R633" t="str">
        <f>IF(Coffee_chain[[#This Row],[Profit]]&lt;0,"Negative",IF(Coffee_chain[[#This Row],[Profit]]=0,"No profit","Positive"))</f>
        <v>Positive</v>
      </c>
      <c r="U633" t="s">
        <v>27</v>
      </c>
      <c r="V633" t="str">
        <f>IF(Coffee_chain[[#This Row],[Profit]]&lt;0,"Negative",IF(Coffee_chain[[#This Row],[Profit]]=0,"No profit","Positive"))</f>
        <v>Positive</v>
      </c>
      <c r="W633" s="6">
        <v>631</v>
      </c>
      <c r="X633" t="s">
        <v>21</v>
      </c>
      <c r="Y633" s="10" t="s">
        <v>25</v>
      </c>
    </row>
    <row r="634" spans="1:25" x14ac:dyDescent="0.3">
      <c r="A634">
        <v>631</v>
      </c>
      <c r="B634">
        <v>239</v>
      </c>
      <c r="C634" s="1">
        <v>41548</v>
      </c>
      <c r="D634" t="s">
        <v>16</v>
      </c>
      <c r="E634" t="s">
        <v>17</v>
      </c>
      <c r="F634">
        <v>74</v>
      </c>
      <c r="G634" t="s">
        <v>21</v>
      </c>
      <c r="H634" t="s">
        <v>25</v>
      </c>
      <c r="I634" t="s">
        <v>26</v>
      </c>
      <c r="J634" t="s">
        <v>50</v>
      </c>
      <c r="K634">
        <v>175</v>
      </c>
      <c r="L634">
        <v>80</v>
      </c>
      <c r="M634">
        <v>-252</v>
      </c>
      <c r="N634">
        <v>-100</v>
      </c>
      <c r="O634">
        <v>130</v>
      </c>
      <c r="P634">
        <v>95</v>
      </c>
      <c r="Q634" t="str">
        <f t="shared" si="9"/>
        <v>Decaf</v>
      </c>
      <c r="R634" t="str">
        <f>IF(Coffee_chain[[#This Row],[Profit]]&lt;0,"Negative",IF(Coffee_chain[[#This Row],[Profit]]=0,"No profit","Positive"))</f>
        <v>Negative</v>
      </c>
      <c r="U634" t="s">
        <v>50</v>
      </c>
      <c r="V634" t="str">
        <f>IF(Coffee_chain[[#This Row],[Profit]]&lt;0,"Negative",IF(Coffee_chain[[#This Row],[Profit]]=0,"No profit","Positive"))</f>
        <v>Negative</v>
      </c>
      <c r="W634" s="7">
        <v>631</v>
      </c>
      <c r="X634" t="s">
        <v>21</v>
      </c>
      <c r="Y634" s="9" t="s">
        <v>25</v>
      </c>
    </row>
    <row r="635" spans="1:25" hidden="1" x14ac:dyDescent="0.3">
      <c r="A635">
        <v>636</v>
      </c>
      <c r="B635">
        <v>63</v>
      </c>
      <c r="C635" s="1">
        <v>41609</v>
      </c>
      <c r="D635" t="s">
        <v>34</v>
      </c>
      <c r="E635" t="s">
        <v>31</v>
      </c>
      <c r="F635">
        <v>19</v>
      </c>
      <c r="G635" t="s">
        <v>58</v>
      </c>
      <c r="H635" t="s">
        <v>18</v>
      </c>
      <c r="I635" t="s">
        <v>22</v>
      </c>
      <c r="J635" t="s">
        <v>47</v>
      </c>
      <c r="K635">
        <v>148</v>
      </c>
      <c r="L635">
        <v>130</v>
      </c>
      <c r="M635">
        <v>53</v>
      </c>
      <c r="N635">
        <v>40</v>
      </c>
      <c r="O635">
        <v>60</v>
      </c>
      <c r="P635">
        <v>40</v>
      </c>
      <c r="Q635" t="str">
        <f t="shared" si="9"/>
        <v>Decaf</v>
      </c>
      <c r="R635" t="str">
        <f>IF(Coffee_chain[[#This Row],[Profit]]&lt;0,"Negative",IF(Coffee_chain[[#This Row],[Profit]]=0,"No profit","Positive"))</f>
        <v>Positive</v>
      </c>
      <c r="U635" t="s">
        <v>47</v>
      </c>
      <c r="V635" t="str">
        <f>IF(Coffee_chain[[#This Row],[Profit]]&lt;0,"Negative",IF(Coffee_chain[[#This Row],[Profit]]=0,"No profit","Positive"))</f>
        <v>Positive</v>
      </c>
      <c r="W635" s="6">
        <v>636</v>
      </c>
      <c r="X635" t="s">
        <v>58</v>
      </c>
      <c r="Y635" s="10" t="s">
        <v>18</v>
      </c>
    </row>
    <row r="636" spans="1:25" hidden="1" x14ac:dyDescent="0.3">
      <c r="A636">
        <v>636</v>
      </c>
      <c r="B636">
        <v>65</v>
      </c>
      <c r="C636" s="1">
        <v>41548</v>
      </c>
      <c r="D636" t="s">
        <v>34</v>
      </c>
      <c r="E636" t="s">
        <v>31</v>
      </c>
      <c r="F636">
        <v>20</v>
      </c>
      <c r="G636" t="s">
        <v>58</v>
      </c>
      <c r="H636" t="s">
        <v>18</v>
      </c>
      <c r="I636" t="s">
        <v>22</v>
      </c>
      <c r="J636" t="s">
        <v>47</v>
      </c>
      <c r="K636">
        <v>151</v>
      </c>
      <c r="L636">
        <v>130</v>
      </c>
      <c r="M636">
        <v>52</v>
      </c>
      <c r="N636">
        <v>70</v>
      </c>
      <c r="O636">
        <v>50</v>
      </c>
      <c r="P636">
        <v>42</v>
      </c>
      <c r="Q636" t="str">
        <f t="shared" si="9"/>
        <v>Decaf</v>
      </c>
      <c r="R636" t="str">
        <f>IF(Coffee_chain[[#This Row],[Profit]]&lt;0,"Negative",IF(Coffee_chain[[#This Row],[Profit]]=0,"No profit","Positive"))</f>
        <v>Positive</v>
      </c>
      <c r="U636" t="s">
        <v>47</v>
      </c>
      <c r="V636" t="str">
        <f>IF(Coffee_chain[[#This Row],[Profit]]&lt;0,"Negative",IF(Coffee_chain[[#This Row],[Profit]]=0,"No profit","Positive"))</f>
        <v>Positive</v>
      </c>
      <c r="W636" s="7">
        <v>636</v>
      </c>
      <c r="X636" t="s">
        <v>58</v>
      </c>
      <c r="Y636" s="9" t="s">
        <v>18</v>
      </c>
    </row>
    <row r="637" spans="1:25" hidden="1" x14ac:dyDescent="0.3">
      <c r="A637">
        <v>636</v>
      </c>
      <c r="B637">
        <v>33</v>
      </c>
      <c r="C637" s="1">
        <v>41579</v>
      </c>
      <c r="D637" t="s">
        <v>34</v>
      </c>
      <c r="E637" t="s">
        <v>31</v>
      </c>
      <c r="F637">
        <v>9</v>
      </c>
      <c r="G637" t="s">
        <v>58</v>
      </c>
      <c r="H637" t="s">
        <v>18</v>
      </c>
      <c r="I637" t="s">
        <v>19</v>
      </c>
      <c r="J637" t="s">
        <v>30</v>
      </c>
      <c r="K637">
        <v>86</v>
      </c>
      <c r="L637">
        <v>100</v>
      </c>
      <c r="M637">
        <v>40</v>
      </c>
      <c r="N637">
        <v>50</v>
      </c>
      <c r="O637">
        <v>40</v>
      </c>
      <c r="P637">
        <v>21</v>
      </c>
      <c r="Q637" t="str">
        <f t="shared" si="9"/>
        <v>Decaf</v>
      </c>
      <c r="R637" t="str">
        <f>IF(Coffee_chain[[#This Row],[Profit]]&lt;0,"Negative",IF(Coffee_chain[[#This Row],[Profit]]=0,"No profit","Positive"))</f>
        <v>Positive</v>
      </c>
      <c r="U637" t="s">
        <v>30</v>
      </c>
      <c r="V637" t="str">
        <f>IF(Coffee_chain[[#This Row],[Profit]]&lt;0,"Negative",IF(Coffee_chain[[#This Row],[Profit]]=0,"No profit","Positive"))</f>
        <v>Positive</v>
      </c>
      <c r="W637" s="6">
        <v>636</v>
      </c>
      <c r="X637" t="s">
        <v>58</v>
      </c>
      <c r="Y637" s="10" t="s">
        <v>18</v>
      </c>
    </row>
    <row r="638" spans="1:25" hidden="1" x14ac:dyDescent="0.3">
      <c r="A638">
        <v>636</v>
      </c>
      <c r="B638">
        <v>39</v>
      </c>
      <c r="C638" s="1">
        <v>41183</v>
      </c>
      <c r="D638" t="s">
        <v>34</v>
      </c>
      <c r="E638" t="s">
        <v>31</v>
      </c>
      <c r="F638">
        <v>12</v>
      </c>
      <c r="G638" t="s">
        <v>58</v>
      </c>
      <c r="H638" t="s">
        <v>25</v>
      </c>
      <c r="I638" t="s">
        <v>37</v>
      </c>
      <c r="J638" t="s">
        <v>38</v>
      </c>
      <c r="K638">
        <v>92</v>
      </c>
      <c r="L638">
        <v>60</v>
      </c>
      <c r="M638">
        <v>13</v>
      </c>
      <c r="N638">
        <v>30</v>
      </c>
      <c r="O638">
        <v>20</v>
      </c>
      <c r="P638">
        <v>40</v>
      </c>
      <c r="Q638" t="str">
        <f t="shared" si="9"/>
        <v>Regular</v>
      </c>
      <c r="R638" t="str">
        <f>IF(Coffee_chain[[#This Row],[Profit]]&lt;0,"Negative",IF(Coffee_chain[[#This Row],[Profit]]=0,"No profit","Positive"))</f>
        <v>Positive</v>
      </c>
      <c r="U638" t="s">
        <v>38</v>
      </c>
      <c r="V638" t="str">
        <f>IF(Coffee_chain[[#This Row],[Profit]]&lt;0,"Negative",IF(Coffee_chain[[#This Row],[Profit]]=0,"No profit","Positive"))</f>
        <v>Positive</v>
      </c>
      <c r="W638" s="7">
        <v>636</v>
      </c>
      <c r="X638" t="s">
        <v>58</v>
      </c>
      <c r="Y638" s="9" t="s">
        <v>25</v>
      </c>
    </row>
    <row r="639" spans="1:25" hidden="1" x14ac:dyDescent="0.3">
      <c r="A639">
        <v>636</v>
      </c>
      <c r="B639">
        <v>35</v>
      </c>
      <c r="C639" s="1">
        <v>41579</v>
      </c>
      <c r="D639" t="s">
        <v>34</v>
      </c>
      <c r="E639" t="s">
        <v>31</v>
      </c>
      <c r="F639">
        <v>11</v>
      </c>
      <c r="G639" t="s">
        <v>58</v>
      </c>
      <c r="H639" t="s">
        <v>25</v>
      </c>
      <c r="I639" t="s">
        <v>37</v>
      </c>
      <c r="J639" t="s">
        <v>38</v>
      </c>
      <c r="K639">
        <v>87</v>
      </c>
      <c r="L639">
        <v>60</v>
      </c>
      <c r="M639">
        <v>13</v>
      </c>
      <c r="N639">
        <v>10</v>
      </c>
      <c r="O639">
        <v>20</v>
      </c>
      <c r="P639">
        <v>38</v>
      </c>
      <c r="Q639" t="str">
        <f t="shared" si="9"/>
        <v>Regular</v>
      </c>
      <c r="R639" t="str">
        <f>IF(Coffee_chain[[#This Row],[Profit]]&lt;0,"Negative",IF(Coffee_chain[[#This Row],[Profit]]=0,"No profit","Positive"))</f>
        <v>Positive</v>
      </c>
      <c r="U639" t="s">
        <v>38</v>
      </c>
      <c r="V639" t="str">
        <f>IF(Coffee_chain[[#This Row],[Profit]]&lt;0,"Negative",IF(Coffee_chain[[#This Row],[Profit]]=0,"No profit","Positive"))</f>
        <v>Positive</v>
      </c>
      <c r="W639" s="6">
        <v>636</v>
      </c>
      <c r="X639" t="s">
        <v>58</v>
      </c>
      <c r="Y639" s="10" t="s">
        <v>25</v>
      </c>
    </row>
    <row r="640" spans="1:25" hidden="1" x14ac:dyDescent="0.3">
      <c r="A640">
        <v>636</v>
      </c>
      <c r="B640">
        <v>39</v>
      </c>
      <c r="C640" s="1">
        <v>41244</v>
      </c>
      <c r="D640" t="s">
        <v>34</v>
      </c>
      <c r="E640" t="s">
        <v>31</v>
      </c>
      <c r="F640">
        <v>14</v>
      </c>
      <c r="G640" t="s">
        <v>58</v>
      </c>
      <c r="H640" t="s">
        <v>25</v>
      </c>
      <c r="I640" t="s">
        <v>37</v>
      </c>
      <c r="J640" t="s">
        <v>53</v>
      </c>
      <c r="K640">
        <v>88</v>
      </c>
      <c r="L640">
        <v>70</v>
      </c>
      <c r="M640">
        <v>2</v>
      </c>
      <c r="N640">
        <v>0</v>
      </c>
      <c r="O640">
        <v>30</v>
      </c>
      <c r="P640">
        <v>47</v>
      </c>
      <c r="Q640" t="str">
        <f t="shared" si="9"/>
        <v>Regular</v>
      </c>
      <c r="R640" t="str">
        <f>IF(Coffee_chain[[#This Row],[Profit]]&lt;0,"Negative",IF(Coffee_chain[[#This Row],[Profit]]=0,"No profit","Positive"))</f>
        <v>Positive</v>
      </c>
      <c r="U640" t="s">
        <v>53</v>
      </c>
      <c r="V640" t="str">
        <f>IF(Coffee_chain[[#This Row],[Profit]]&lt;0,"Negative",IF(Coffee_chain[[#This Row],[Profit]]=0,"No profit","Positive"))</f>
        <v>Positive</v>
      </c>
      <c r="W640" s="7">
        <v>636</v>
      </c>
      <c r="X640" t="s">
        <v>58</v>
      </c>
      <c r="Y640" s="9" t="s">
        <v>25</v>
      </c>
    </row>
    <row r="641" spans="1:25" x14ac:dyDescent="0.3">
      <c r="A641">
        <v>636</v>
      </c>
      <c r="B641">
        <v>34</v>
      </c>
      <c r="C641" s="1">
        <v>41214</v>
      </c>
      <c r="D641" t="s">
        <v>34</v>
      </c>
      <c r="E641" t="s">
        <v>31</v>
      </c>
      <c r="F641">
        <v>12</v>
      </c>
      <c r="G641" t="s">
        <v>58</v>
      </c>
      <c r="H641" t="s">
        <v>25</v>
      </c>
      <c r="I641" t="s">
        <v>37</v>
      </c>
      <c r="J641" t="s">
        <v>40</v>
      </c>
      <c r="K641">
        <v>76</v>
      </c>
      <c r="L641">
        <v>60</v>
      </c>
      <c r="M641">
        <v>-3</v>
      </c>
      <c r="N641">
        <v>0</v>
      </c>
      <c r="O641">
        <v>20</v>
      </c>
      <c r="P641">
        <v>45</v>
      </c>
      <c r="Q641" t="str">
        <f t="shared" si="9"/>
        <v>Regular</v>
      </c>
      <c r="R641" t="str">
        <f>IF(Coffee_chain[[#This Row],[Profit]]&lt;0,"Negative",IF(Coffee_chain[[#This Row],[Profit]]=0,"No profit","Positive"))</f>
        <v>Negative</v>
      </c>
      <c r="U641" t="s">
        <v>40</v>
      </c>
      <c r="V641" t="str">
        <f>IF(Coffee_chain[[#This Row],[Profit]]&lt;0,"Negative",IF(Coffee_chain[[#This Row],[Profit]]=0,"No profit","Positive"))</f>
        <v>Negative</v>
      </c>
      <c r="W641" s="6">
        <v>636</v>
      </c>
      <c r="X641" t="s">
        <v>58</v>
      </c>
      <c r="Y641" s="10" t="s">
        <v>25</v>
      </c>
    </row>
    <row r="642" spans="1:25" hidden="1" x14ac:dyDescent="0.3">
      <c r="A642">
        <v>641</v>
      </c>
      <c r="B642">
        <v>228</v>
      </c>
      <c r="C642" s="1">
        <v>41579</v>
      </c>
      <c r="D642" t="s">
        <v>34</v>
      </c>
      <c r="E642" t="s">
        <v>31</v>
      </c>
      <c r="F642">
        <v>75</v>
      </c>
      <c r="G642" t="s">
        <v>36</v>
      </c>
      <c r="H642" t="s">
        <v>25</v>
      </c>
      <c r="I642" t="s">
        <v>26</v>
      </c>
      <c r="J642" t="s">
        <v>35</v>
      </c>
      <c r="K642">
        <v>567</v>
      </c>
      <c r="L642">
        <v>490</v>
      </c>
      <c r="M642">
        <v>291</v>
      </c>
      <c r="N642">
        <v>180</v>
      </c>
      <c r="O642">
        <v>210</v>
      </c>
      <c r="P642">
        <v>108</v>
      </c>
      <c r="Q642" t="str">
        <f t="shared" ref="Q642:Q705" si="10">IF(J642="Lemon","Decaf",IF(J642="Mint","Decaf",IF(J642="Decaf Espresso","Decaf",IF(J642="Decaf Irish Cream","Decaf",IF(J642="Chamomile","Decaf","Regular")))))</f>
        <v>Decaf</v>
      </c>
      <c r="R642" t="str">
        <f>IF(Coffee_chain[[#This Row],[Profit]]&lt;0,"Negative",IF(Coffee_chain[[#This Row],[Profit]]=0,"No profit","Positive"))</f>
        <v>Positive</v>
      </c>
      <c r="U642" t="s">
        <v>35</v>
      </c>
      <c r="V642" t="str">
        <f>IF(Coffee_chain[[#This Row],[Profit]]&lt;0,"Negative",IF(Coffee_chain[[#This Row],[Profit]]=0,"No profit","Positive"))</f>
        <v>Positive</v>
      </c>
      <c r="W642" s="7">
        <v>641</v>
      </c>
      <c r="X642" t="s">
        <v>36</v>
      </c>
      <c r="Y642" s="9" t="s">
        <v>25</v>
      </c>
    </row>
    <row r="643" spans="1:25" hidden="1" x14ac:dyDescent="0.3">
      <c r="A643">
        <v>641</v>
      </c>
      <c r="B643">
        <v>245</v>
      </c>
      <c r="C643" s="1">
        <v>41579</v>
      </c>
      <c r="D643" t="s">
        <v>34</v>
      </c>
      <c r="E643" t="s">
        <v>31</v>
      </c>
      <c r="F643">
        <v>93</v>
      </c>
      <c r="G643" t="s">
        <v>36</v>
      </c>
      <c r="H643" t="s">
        <v>25</v>
      </c>
      <c r="I643" t="s">
        <v>37</v>
      </c>
      <c r="J643" t="s">
        <v>40</v>
      </c>
      <c r="K643">
        <v>581</v>
      </c>
      <c r="L643">
        <v>450</v>
      </c>
      <c r="M643">
        <v>257</v>
      </c>
      <c r="N643">
        <v>130</v>
      </c>
      <c r="O643">
        <v>200</v>
      </c>
      <c r="P643">
        <v>127</v>
      </c>
      <c r="Q643" t="str">
        <f t="shared" si="10"/>
        <v>Regular</v>
      </c>
      <c r="R643" t="str">
        <f>IF(Coffee_chain[[#This Row],[Profit]]&lt;0,"Negative",IF(Coffee_chain[[#This Row],[Profit]]=0,"No profit","Positive"))</f>
        <v>Positive</v>
      </c>
      <c r="U643" t="s">
        <v>40</v>
      </c>
      <c r="V643" t="str">
        <f>IF(Coffee_chain[[#This Row],[Profit]]&lt;0,"Negative",IF(Coffee_chain[[#This Row],[Profit]]=0,"No profit","Positive"))</f>
        <v>Positive</v>
      </c>
      <c r="W643" s="6">
        <v>641</v>
      </c>
      <c r="X643" t="s">
        <v>36</v>
      </c>
      <c r="Y643" s="10" t="s">
        <v>25</v>
      </c>
    </row>
    <row r="644" spans="1:25" hidden="1" x14ac:dyDescent="0.3">
      <c r="A644">
        <v>641</v>
      </c>
      <c r="B644">
        <v>250</v>
      </c>
      <c r="C644" s="1">
        <v>41609</v>
      </c>
      <c r="D644" t="s">
        <v>34</v>
      </c>
      <c r="E644" t="s">
        <v>31</v>
      </c>
      <c r="F644">
        <v>70</v>
      </c>
      <c r="G644" t="s">
        <v>36</v>
      </c>
      <c r="H644" t="s">
        <v>25</v>
      </c>
      <c r="I644" t="s">
        <v>37</v>
      </c>
      <c r="J644" t="s">
        <v>38</v>
      </c>
      <c r="K644">
        <v>534</v>
      </c>
      <c r="L644">
        <v>410</v>
      </c>
      <c r="M644">
        <v>232</v>
      </c>
      <c r="N644">
        <v>120</v>
      </c>
      <c r="O644">
        <v>210</v>
      </c>
      <c r="P644">
        <v>95</v>
      </c>
      <c r="Q644" t="str">
        <f t="shared" si="10"/>
        <v>Regular</v>
      </c>
      <c r="R644" t="str">
        <f>IF(Coffee_chain[[#This Row],[Profit]]&lt;0,"Negative",IF(Coffee_chain[[#This Row],[Profit]]=0,"No profit","Positive"))</f>
        <v>Positive</v>
      </c>
      <c r="U644" t="s">
        <v>38</v>
      </c>
      <c r="V644" t="str">
        <f>IF(Coffee_chain[[#This Row],[Profit]]&lt;0,"Negative",IF(Coffee_chain[[#This Row],[Profit]]=0,"No profit","Positive"))</f>
        <v>Positive</v>
      </c>
      <c r="W644" s="7">
        <v>641</v>
      </c>
      <c r="X644" t="s">
        <v>36</v>
      </c>
      <c r="Y644" s="9" t="s">
        <v>25</v>
      </c>
    </row>
    <row r="645" spans="1:25" hidden="1" x14ac:dyDescent="0.3">
      <c r="A645">
        <v>641</v>
      </c>
      <c r="B645">
        <v>247</v>
      </c>
      <c r="C645" s="1">
        <v>41244</v>
      </c>
      <c r="D645" t="s">
        <v>34</v>
      </c>
      <c r="E645" t="s">
        <v>31</v>
      </c>
      <c r="F645">
        <v>81</v>
      </c>
      <c r="G645" t="s">
        <v>36</v>
      </c>
      <c r="H645" t="s">
        <v>25</v>
      </c>
      <c r="I645" t="s">
        <v>26</v>
      </c>
      <c r="J645" t="s">
        <v>35</v>
      </c>
      <c r="K645">
        <v>576</v>
      </c>
      <c r="L645">
        <v>530</v>
      </c>
      <c r="M645">
        <v>216</v>
      </c>
      <c r="N645">
        <v>200</v>
      </c>
      <c r="O645">
        <v>230</v>
      </c>
      <c r="P645">
        <v>113</v>
      </c>
      <c r="Q645" t="str">
        <f t="shared" si="10"/>
        <v>Decaf</v>
      </c>
      <c r="R645" t="str">
        <f>IF(Coffee_chain[[#This Row],[Profit]]&lt;0,"Negative",IF(Coffee_chain[[#This Row],[Profit]]=0,"No profit","Positive"))</f>
        <v>Positive</v>
      </c>
      <c r="U645" t="s">
        <v>35</v>
      </c>
      <c r="V645" t="str">
        <f>IF(Coffee_chain[[#This Row],[Profit]]&lt;0,"Negative",IF(Coffee_chain[[#This Row],[Profit]]=0,"No profit","Positive"))</f>
        <v>Positive</v>
      </c>
      <c r="W645" s="6">
        <v>641</v>
      </c>
      <c r="X645" t="s">
        <v>36</v>
      </c>
      <c r="Y645" s="10" t="s">
        <v>25</v>
      </c>
    </row>
    <row r="646" spans="1:25" hidden="1" x14ac:dyDescent="0.3">
      <c r="A646">
        <v>641</v>
      </c>
      <c r="B646">
        <v>294</v>
      </c>
      <c r="C646" s="1">
        <v>41244</v>
      </c>
      <c r="D646" t="s">
        <v>34</v>
      </c>
      <c r="E646" t="s">
        <v>31</v>
      </c>
      <c r="F646">
        <v>111</v>
      </c>
      <c r="G646" t="s">
        <v>36</v>
      </c>
      <c r="H646" t="s">
        <v>25</v>
      </c>
      <c r="I646" t="s">
        <v>37</v>
      </c>
      <c r="J646" t="s">
        <v>40</v>
      </c>
      <c r="K646">
        <v>654</v>
      </c>
      <c r="L646">
        <v>540</v>
      </c>
      <c r="M646">
        <v>216</v>
      </c>
      <c r="N646">
        <v>170</v>
      </c>
      <c r="O646">
        <v>240</v>
      </c>
      <c r="P646">
        <v>144</v>
      </c>
      <c r="Q646" t="str">
        <f t="shared" si="10"/>
        <v>Regular</v>
      </c>
      <c r="R646" t="str">
        <f>IF(Coffee_chain[[#This Row],[Profit]]&lt;0,"Negative",IF(Coffee_chain[[#This Row],[Profit]]=0,"No profit","Positive"))</f>
        <v>Positive</v>
      </c>
      <c r="U646" t="s">
        <v>40</v>
      </c>
      <c r="V646" t="str">
        <f>IF(Coffee_chain[[#This Row],[Profit]]&lt;0,"Negative",IF(Coffee_chain[[#This Row],[Profit]]=0,"No profit","Positive"))</f>
        <v>Positive</v>
      </c>
      <c r="W646" s="7">
        <v>641</v>
      </c>
      <c r="X646" t="s">
        <v>36</v>
      </c>
      <c r="Y646" s="9" t="s">
        <v>25</v>
      </c>
    </row>
    <row r="647" spans="1:25" hidden="1" x14ac:dyDescent="0.3">
      <c r="A647">
        <v>641</v>
      </c>
      <c r="B647">
        <v>113</v>
      </c>
      <c r="C647" s="1">
        <v>41579</v>
      </c>
      <c r="D647" t="s">
        <v>34</v>
      </c>
      <c r="E647" t="s">
        <v>31</v>
      </c>
      <c r="F647">
        <v>36</v>
      </c>
      <c r="G647" t="s">
        <v>36</v>
      </c>
      <c r="H647" t="s">
        <v>25</v>
      </c>
      <c r="I647" t="s">
        <v>26</v>
      </c>
      <c r="J647" t="s">
        <v>27</v>
      </c>
      <c r="K647">
        <v>296</v>
      </c>
      <c r="L647">
        <v>250</v>
      </c>
      <c r="M647">
        <v>159</v>
      </c>
      <c r="N647">
        <v>100</v>
      </c>
      <c r="O647">
        <v>100</v>
      </c>
      <c r="P647">
        <v>58</v>
      </c>
      <c r="Q647" t="str">
        <f t="shared" si="10"/>
        <v>Decaf</v>
      </c>
      <c r="R647" t="str">
        <f>IF(Coffee_chain[[#This Row],[Profit]]&lt;0,"Negative",IF(Coffee_chain[[#This Row],[Profit]]=0,"No profit","Positive"))</f>
        <v>Positive</v>
      </c>
      <c r="U647" t="s">
        <v>27</v>
      </c>
      <c r="V647" t="str">
        <f>IF(Coffee_chain[[#This Row],[Profit]]&lt;0,"Negative",IF(Coffee_chain[[#This Row],[Profit]]=0,"No profit","Positive"))</f>
        <v>Positive</v>
      </c>
      <c r="W647" s="6">
        <v>641</v>
      </c>
      <c r="X647" t="s">
        <v>36</v>
      </c>
      <c r="Y647" s="10" t="s">
        <v>25</v>
      </c>
    </row>
    <row r="648" spans="1:25" hidden="1" x14ac:dyDescent="0.3">
      <c r="A648">
        <v>641</v>
      </c>
      <c r="B648">
        <v>250</v>
      </c>
      <c r="C648" s="1">
        <v>41244</v>
      </c>
      <c r="D648" t="s">
        <v>34</v>
      </c>
      <c r="E648" t="s">
        <v>31</v>
      </c>
      <c r="F648">
        <v>70</v>
      </c>
      <c r="G648" t="s">
        <v>36</v>
      </c>
      <c r="H648" t="s">
        <v>25</v>
      </c>
      <c r="I648" t="s">
        <v>37</v>
      </c>
      <c r="J648" t="s">
        <v>38</v>
      </c>
      <c r="K648">
        <v>501</v>
      </c>
      <c r="L648">
        <v>410</v>
      </c>
      <c r="M648">
        <v>156</v>
      </c>
      <c r="N648">
        <v>120</v>
      </c>
      <c r="O648">
        <v>210</v>
      </c>
      <c r="P648">
        <v>95</v>
      </c>
      <c r="Q648" t="str">
        <f t="shared" si="10"/>
        <v>Regular</v>
      </c>
      <c r="R648" t="str">
        <f>IF(Coffee_chain[[#This Row],[Profit]]&lt;0,"Negative",IF(Coffee_chain[[#This Row],[Profit]]=0,"No profit","Positive"))</f>
        <v>Positive</v>
      </c>
      <c r="U648" t="s">
        <v>38</v>
      </c>
      <c r="V648" t="str">
        <f>IF(Coffee_chain[[#This Row],[Profit]]&lt;0,"Negative",IF(Coffee_chain[[#This Row],[Profit]]=0,"No profit","Positive"))</f>
        <v>Positive</v>
      </c>
      <c r="W648" s="7">
        <v>641</v>
      </c>
      <c r="X648" t="s">
        <v>36</v>
      </c>
      <c r="Y648" s="9" t="s">
        <v>25</v>
      </c>
    </row>
    <row r="649" spans="1:25" hidden="1" x14ac:dyDescent="0.3">
      <c r="A649">
        <v>641</v>
      </c>
      <c r="B649">
        <v>122</v>
      </c>
      <c r="C649" s="1">
        <v>41183</v>
      </c>
      <c r="D649" t="s">
        <v>34</v>
      </c>
      <c r="E649" t="s">
        <v>31</v>
      </c>
      <c r="F649">
        <v>39</v>
      </c>
      <c r="G649" t="s">
        <v>36</v>
      </c>
      <c r="H649" t="s">
        <v>25</v>
      </c>
      <c r="I649" t="s">
        <v>26</v>
      </c>
      <c r="J649" t="s">
        <v>27</v>
      </c>
      <c r="K649">
        <v>298</v>
      </c>
      <c r="L649">
        <v>240</v>
      </c>
      <c r="M649">
        <v>114</v>
      </c>
      <c r="N649">
        <v>130</v>
      </c>
      <c r="O649">
        <v>90</v>
      </c>
      <c r="P649">
        <v>62</v>
      </c>
      <c r="Q649" t="str">
        <f t="shared" si="10"/>
        <v>Decaf</v>
      </c>
      <c r="R649" t="str">
        <f>IF(Coffee_chain[[#This Row],[Profit]]&lt;0,"Negative",IF(Coffee_chain[[#This Row],[Profit]]=0,"No profit","Positive"))</f>
        <v>Positive</v>
      </c>
      <c r="U649" t="s">
        <v>27</v>
      </c>
      <c r="V649" t="str">
        <f>IF(Coffee_chain[[#This Row],[Profit]]&lt;0,"Negative",IF(Coffee_chain[[#This Row],[Profit]]=0,"No profit","Positive"))</f>
        <v>Positive</v>
      </c>
      <c r="W649" s="6">
        <v>641</v>
      </c>
      <c r="X649" t="s">
        <v>36</v>
      </c>
      <c r="Y649" s="10" t="s">
        <v>25</v>
      </c>
    </row>
    <row r="650" spans="1:25" hidden="1" x14ac:dyDescent="0.3">
      <c r="A650">
        <v>641</v>
      </c>
      <c r="B650">
        <v>0</v>
      </c>
      <c r="C650" s="1">
        <v>41244</v>
      </c>
      <c r="D650" t="s">
        <v>34</v>
      </c>
      <c r="E650" t="s">
        <v>31</v>
      </c>
      <c r="F650">
        <v>0</v>
      </c>
      <c r="G650" t="s">
        <v>36</v>
      </c>
      <c r="H650" t="s">
        <v>18</v>
      </c>
      <c r="I650" t="s">
        <v>19</v>
      </c>
      <c r="J650" t="s">
        <v>30</v>
      </c>
      <c r="K650">
        <v>43</v>
      </c>
      <c r="L650">
        <v>50</v>
      </c>
      <c r="M650">
        <v>32</v>
      </c>
      <c r="N650">
        <v>40</v>
      </c>
      <c r="O650">
        <v>0</v>
      </c>
      <c r="P650">
        <v>11</v>
      </c>
      <c r="Q650" t="str">
        <f t="shared" si="10"/>
        <v>Decaf</v>
      </c>
      <c r="R650" t="str">
        <f>IF(Coffee_chain[[#This Row],[Profit]]&lt;0,"Negative",IF(Coffee_chain[[#This Row],[Profit]]=0,"No profit","Positive"))</f>
        <v>Positive</v>
      </c>
      <c r="U650" t="s">
        <v>30</v>
      </c>
      <c r="V650" t="str">
        <f>IF(Coffee_chain[[#This Row],[Profit]]&lt;0,"Negative",IF(Coffee_chain[[#This Row],[Profit]]=0,"No profit","Positive"))</f>
        <v>Positive</v>
      </c>
      <c r="W650" s="7">
        <v>641</v>
      </c>
      <c r="X650" t="s">
        <v>36</v>
      </c>
      <c r="Y650" s="9" t="s">
        <v>18</v>
      </c>
    </row>
    <row r="651" spans="1:25" hidden="1" x14ac:dyDescent="0.3">
      <c r="A651">
        <v>641</v>
      </c>
      <c r="B651">
        <v>23</v>
      </c>
      <c r="C651" s="1">
        <v>41548</v>
      </c>
      <c r="D651" t="s">
        <v>34</v>
      </c>
      <c r="E651" t="s">
        <v>31</v>
      </c>
      <c r="F651">
        <v>6</v>
      </c>
      <c r="G651" t="s">
        <v>36</v>
      </c>
      <c r="H651" t="s">
        <v>18</v>
      </c>
      <c r="I651" t="s">
        <v>19</v>
      </c>
      <c r="J651" t="s">
        <v>32</v>
      </c>
      <c r="K651">
        <v>62</v>
      </c>
      <c r="L651">
        <v>70</v>
      </c>
      <c r="M651">
        <v>27</v>
      </c>
      <c r="N651">
        <v>50</v>
      </c>
      <c r="O651">
        <v>20</v>
      </c>
      <c r="P651">
        <v>17</v>
      </c>
      <c r="Q651" t="str">
        <f t="shared" si="10"/>
        <v>Regular</v>
      </c>
      <c r="R651" t="str">
        <f>IF(Coffee_chain[[#This Row],[Profit]]&lt;0,"Negative",IF(Coffee_chain[[#This Row],[Profit]]=0,"No profit","Positive"))</f>
        <v>Positive</v>
      </c>
      <c r="U651" t="s">
        <v>32</v>
      </c>
      <c r="V651" t="str">
        <f>IF(Coffee_chain[[#This Row],[Profit]]&lt;0,"Negative",IF(Coffee_chain[[#This Row],[Profit]]=0,"No profit","Positive"))</f>
        <v>Positive</v>
      </c>
      <c r="W651" s="6">
        <v>641</v>
      </c>
      <c r="X651" t="s">
        <v>36</v>
      </c>
      <c r="Y651" s="10" t="s">
        <v>18</v>
      </c>
    </row>
    <row r="652" spans="1:25" hidden="1" x14ac:dyDescent="0.3">
      <c r="A652">
        <v>641</v>
      </c>
      <c r="B652">
        <v>31</v>
      </c>
      <c r="C652" s="1">
        <v>41609</v>
      </c>
      <c r="D652" t="s">
        <v>34</v>
      </c>
      <c r="E652" t="s">
        <v>31</v>
      </c>
      <c r="F652">
        <v>9</v>
      </c>
      <c r="G652" t="s">
        <v>36</v>
      </c>
      <c r="H652" t="s">
        <v>18</v>
      </c>
      <c r="I652" t="s">
        <v>22</v>
      </c>
      <c r="J652" t="s">
        <v>23</v>
      </c>
      <c r="K652">
        <v>74</v>
      </c>
      <c r="L652">
        <v>60</v>
      </c>
      <c r="M652">
        <v>12</v>
      </c>
      <c r="N652">
        <v>10</v>
      </c>
      <c r="O652">
        <v>30</v>
      </c>
      <c r="P652">
        <v>30</v>
      </c>
      <c r="Q652" t="str">
        <f t="shared" si="10"/>
        <v>Regular</v>
      </c>
      <c r="R652" t="str">
        <f>IF(Coffee_chain[[#This Row],[Profit]]&lt;0,"Negative",IF(Coffee_chain[[#This Row],[Profit]]=0,"No profit","Positive"))</f>
        <v>Positive</v>
      </c>
      <c r="U652" t="s">
        <v>23</v>
      </c>
      <c r="V652" t="str">
        <f>IF(Coffee_chain[[#This Row],[Profit]]&lt;0,"Negative",IF(Coffee_chain[[#This Row],[Profit]]=0,"No profit","Positive"))</f>
        <v>Positive</v>
      </c>
      <c r="W652" s="7">
        <v>641</v>
      </c>
      <c r="X652" t="s">
        <v>36</v>
      </c>
      <c r="Y652" s="9" t="s">
        <v>18</v>
      </c>
    </row>
    <row r="653" spans="1:25" hidden="1" x14ac:dyDescent="0.3">
      <c r="A653">
        <v>641</v>
      </c>
      <c r="B653">
        <v>16</v>
      </c>
      <c r="C653" s="1">
        <v>41244</v>
      </c>
      <c r="D653" t="s">
        <v>34</v>
      </c>
      <c r="E653" t="s">
        <v>31</v>
      </c>
      <c r="F653">
        <v>4</v>
      </c>
      <c r="G653" t="s">
        <v>36</v>
      </c>
      <c r="H653" t="s">
        <v>18</v>
      </c>
      <c r="I653" t="s">
        <v>22</v>
      </c>
      <c r="J653" t="s">
        <v>44</v>
      </c>
      <c r="K653">
        <v>41</v>
      </c>
      <c r="L653">
        <v>40</v>
      </c>
      <c r="M653">
        <v>10</v>
      </c>
      <c r="N653">
        <v>20</v>
      </c>
      <c r="O653">
        <v>10</v>
      </c>
      <c r="P653">
        <v>15</v>
      </c>
      <c r="Q653" t="str">
        <f t="shared" si="10"/>
        <v>Regular</v>
      </c>
      <c r="R653" t="str">
        <f>IF(Coffee_chain[[#This Row],[Profit]]&lt;0,"Negative",IF(Coffee_chain[[#This Row],[Profit]]=0,"No profit","Positive"))</f>
        <v>Positive</v>
      </c>
      <c r="U653" t="s">
        <v>44</v>
      </c>
      <c r="V653" t="str">
        <f>IF(Coffee_chain[[#This Row],[Profit]]&lt;0,"Negative",IF(Coffee_chain[[#This Row],[Profit]]=0,"No profit","Positive"))</f>
        <v>Positive</v>
      </c>
      <c r="W653" s="6">
        <v>641</v>
      </c>
      <c r="X653" t="s">
        <v>36</v>
      </c>
      <c r="Y653" s="10" t="s">
        <v>18</v>
      </c>
    </row>
    <row r="654" spans="1:25" x14ac:dyDescent="0.3">
      <c r="A654">
        <v>641</v>
      </c>
      <c r="B654">
        <v>10</v>
      </c>
      <c r="C654" s="1">
        <v>41183</v>
      </c>
      <c r="D654" t="s">
        <v>34</v>
      </c>
      <c r="E654" t="s">
        <v>31</v>
      </c>
      <c r="F654">
        <v>3</v>
      </c>
      <c r="G654" t="s">
        <v>36</v>
      </c>
      <c r="H654" t="s">
        <v>18</v>
      </c>
      <c r="I654" t="s">
        <v>22</v>
      </c>
      <c r="J654" t="s">
        <v>47</v>
      </c>
      <c r="K654">
        <v>23</v>
      </c>
      <c r="L654">
        <v>10</v>
      </c>
      <c r="M654">
        <v>-2</v>
      </c>
      <c r="N654">
        <v>10</v>
      </c>
      <c r="O654">
        <v>0</v>
      </c>
      <c r="P654">
        <v>15</v>
      </c>
      <c r="Q654" t="str">
        <f t="shared" si="10"/>
        <v>Decaf</v>
      </c>
      <c r="R654" t="str">
        <f>IF(Coffee_chain[[#This Row],[Profit]]&lt;0,"Negative",IF(Coffee_chain[[#This Row],[Profit]]=0,"No profit","Positive"))</f>
        <v>Negative</v>
      </c>
      <c r="U654" t="s">
        <v>47</v>
      </c>
      <c r="V654" t="str">
        <f>IF(Coffee_chain[[#This Row],[Profit]]&lt;0,"Negative",IF(Coffee_chain[[#This Row],[Profit]]=0,"No profit","Positive"))</f>
        <v>Negative</v>
      </c>
      <c r="W654" s="7">
        <v>641</v>
      </c>
      <c r="X654" t="s">
        <v>36</v>
      </c>
      <c r="Y654" s="9" t="s">
        <v>18</v>
      </c>
    </row>
    <row r="655" spans="1:25" x14ac:dyDescent="0.3">
      <c r="A655">
        <v>641</v>
      </c>
      <c r="B655">
        <v>10</v>
      </c>
      <c r="C655" s="1">
        <v>41214</v>
      </c>
      <c r="D655" t="s">
        <v>34</v>
      </c>
      <c r="E655" t="s">
        <v>31</v>
      </c>
      <c r="F655">
        <v>3</v>
      </c>
      <c r="G655" t="s">
        <v>36</v>
      </c>
      <c r="H655" t="s">
        <v>18</v>
      </c>
      <c r="I655" t="s">
        <v>22</v>
      </c>
      <c r="J655" t="s">
        <v>47</v>
      </c>
      <c r="K655">
        <v>23</v>
      </c>
      <c r="L655">
        <v>20</v>
      </c>
      <c r="M655">
        <v>-3</v>
      </c>
      <c r="N655">
        <v>10</v>
      </c>
      <c r="O655">
        <v>0</v>
      </c>
      <c r="P655">
        <v>16</v>
      </c>
      <c r="Q655" t="str">
        <f t="shared" si="10"/>
        <v>Decaf</v>
      </c>
      <c r="R655" t="str">
        <f>IF(Coffee_chain[[#This Row],[Profit]]&lt;0,"Negative",IF(Coffee_chain[[#This Row],[Profit]]=0,"No profit","Positive"))</f>
        <v>Negative</v>
      </c>
      <c r="U655" t="s">
        <v>47</v>
      </c>
      <c r="V655" t="str">
        <f>IF(Coffee_chain[[#This Row],[Profit]]&lt;0,"Negative",IF(Coffee_chain[[#This Row],[Profit]]=0,"No profit","Positive"))</f>
        <v>Negative</v>
      </c>
      <c r="W655" s="6">
        <v>641</v>
      </c>
      <c r="X655" t="s">
        <v>36</v>
      </c>
      <c r="Y655" s="10" t="s">
        <v>18</v>
      </c>
    </row>
    <row r="656" spans="1:25" x14ac:dyDescent="0.3">
      <c r="A656">
        <v>641</v>
      </c>
      <c r="B656">
        <v>10</v>
      </c>
      <c r="C656" s="1">
        <v>41548</v>
      </c>
      <c r="D656" t="s">
        <v>34</v>
      </c>
      <c r="E656" t="s">
        <v>31</v>
      </c>
      <c r="F656">
        <v>3</v>
      </c>
      <c r="G656" t="s">
        <v>36</v>
      </c>
      <c r="H656" t="s">
        <v>18</v>
      </c>
      <c r="I656" t="s">
        <v>22</v>
      </c>
      <c r="J656" t="s">
        <v>47</v>
      </c>
      <c r="K656">
        <v>25</v>
      </c>
      <c r="L656">
        <v>10</v>
      </c>
      <c r="M656">
        <v>-3</v>
      </c>
      <c r="N656">
        <v>10</v>
      </c>
      <c r="O656">
        <v>0</v>
      </c>
      <c r="P656">
        <v>15</v>
      </c>
      <c r="Q656" t="str">
        <f t="shared" si="10"/>
        <v>Decaf</v>
      </c>
      <c r="R656" t="str">
        <f>IF(Coffee_chain[[#This Row],[Profit]]&lt;0,"Negative",IF(Coffee_chain[[#This Row],[Profit]]=0,"No profit","Positive"))</f>
        <v>Negative</v>
      </c>
      <c r="U656" t="s">
        <v>47</v>
      </c>
      <c r="V656" t="str">
        <f>IF(Coffee_chain[[#This Row],[Profit]]&lt;0,"Negative",IF(Coffee_chain[[#This Row],[Profit]]=0,"No profit","Positive"))</f>
        <v>Negative</v>
      </c>
      <c r="W656" s="7">
        <v>641</v>
      </c>
      <c r="X656" t="s">
        <v>36</v>
      </c>
      <c r="Y656" s="9" t="s">
        <v>18</v>
      </c>
    </row>
    <row r="657" spans="1:25" hidden="1" x14ac:dyDescent="0.3">
      <c r="A657">
        <v>646</v>
      </c>
      <c r="B657">
        <v>211</v>
      </c>
      <c r="C657" s="1">
        <v>41214</v>
      </c>
      <c r="D657" t="s">
        <v>16</v>
      </c>
      <c r="E657" t="s">
        <v>17</v>
      </c>
      <c r="F657">
        <v>59</v>
      </c>
      <c r="G657" t="s">
        <v>21</v>
      </c>
      <c r="H657" t="s">
        <v>18</v>
      </c>
      <c r="I657" t="s">
        <v>19</v>
      </c>
      <c r="J657" t="s">
        <v>20</v>
      </c>
      <c r="K657">
        <v>675</v>
      </c>
      <c r="L657">
        <v>660</v>
      </c>
      <c r="M657">
        <v>381</v>
      </c>
      <c r="N657">
        <v>390</v>
      </c>
      <c r="O657">
        <v>200</v>
      </c>
      <c r="P657">
        <v>83</v>
      </c>
      <c r="Q657" t="str">
        <f t="shared" si="10"/>
        <v>Regular</v>
      </c>
      <c r="R657" t="str">
        <f>IF(Coffee_chain[[#This Row],[Profit]]&lt;0,"Negative",IF(Coffee_chain[[#This Row],[Profit]]=0,"No profit","Positive"))</f>
        <v>Positive</v>
      </c>
      <c r="U657" t="s">
        <v>20</v>
      </c>
      <c r="V657" t="str">
        <f>IF(Coffee_chain[[#This Row],[Profit]]&lt;0,"Negative",IF(Coffee_chain[[#This Row],[Profit]]=0,"No profit","Positive"))</f>
        <v>Positive</v>
      </c>
      <c r="W657" s="6">
        <v>646</v>
      </c>
      <c r="X657" t="s">
        <v>21</v>
      </c>
      <c r="Y657" s="10" t="s">
        <v>18</v>
      </c>
    </row>
    <row r="658" spans="1:25" hidden="1" x14ac:dyDescent="0.3">
      <c r="A658">
        <v>650</v>
      </c>
      <c r="B658">
        <v>75</v>
      </c>
      <c r="C658" s="1">
        <v>41214</v>
      </c>
      <c r="D658" t="s">
        <v>16</v>
      </c>
      <c r="E658" t="s">
        <v>28</v>
      </c>
      <c r="F658">
        <v>24</v>
      </c>
      <c r="G658" t="s">
        <v>29</v>
      </c>
      <c r="H658" t="s">
        <v>25</v>
      </c>
      <c r="I658" t="s">
        <v>37</v>
      </c>
      <c r="J658" t="s">
        <v>53</v>
      </c>
      <c r="K658">
        <v>189</v>
      </c>
      <c r="L658">
        <v>130</v>
      </c>
      <c r="M658">
        <v>59</v>
      </c>
      <c r="N658">
        <v>40</v>
      </c>
      <c r="O658">
        <v>50</v>
      </c>
      <c r="P658">
        <v>55</v>
      </c>
      <c r="Q658" t="str">
        <f t="shared" si="10"/>
        <v>Regular</v>
      </c>
      <c r="R658" t="str">
        <f>IF(Coffee_chain[[#This Row],[Profit]]&lt;0,"Negative",IF(Coffee_chain[[#This Row],[Profit]]=0,"No profit","Positive"))</f>
        <v>Positive</v>
      </c>
      <c r="U658" t="s">
        <v>53</v>
      </c>
      <c r="V658" t="str">
        <f>IF(Coffee_chain[[#This Row],[Profit]]&lt;0,"Negative",IF(Coffee_chain[[#This Row],[Profit]]=0,"No profit","Positive"))</f>
        <v>Positive</v>
      </c>
      <c r="W658" s="7">
        <v>650</v>
      </c>
      <c r="X658" t="s">
        <v>29</v>
      </c>
      <c r="Y658" s="9" t="s">
        <v>25</v>
      </c>
    </row>
    <row r="659" spans="1:25" hidden="1" x14ac:dyDescent="0.3">
      <c r="A659">
        <v>650</v>
      </c>
      <c r="B659">
        <v>50</v>
      </c>
      <c r="C659" s="1">
        <v>41214</v>
      </c>
      <c r="D659" t="s">
        <v>16</v>
      </c>
      <c r="E659" t="s">
        <v>28</v>
      </c>
      <c r="F659">
        <v>14</v>
      </c>
      <c r="G659" t="s">
        <v>29</v>
      </c>
      <c r="H659" t="s">
        <v>25</v>
      </c>
      <c r="I659" t="s">
        <v>37</v>
      </c>
      <c r="J659" t="s">
        <v>40</v>
      </c>
      <c r="K659">
        <v>123</v>
      </c>
      <c r="L659">
        <v>80</v>
      </c>
      <c r="M659">
        <v>47</v>
      </c>
      <c r="N659">
        <v>40</v>
      </c>
      <c r="O659">
        <v>30</v>
      </c>
      <c r="P659">
        <v>26</v>
      </c>
      <c r="Q659" t="str">
        <f t="shared" si="10"/>
        <v>Regular</v>
      </c>
      <c r="R659" t="str">
        <f>IF(Coffee_chain[[#This Row],[Profit]]&lt;0,"Negative",IF(Coffee_chain[[#This Row],[Profit]]=0,"No profit","Positive"))</f>
        <v>Positive</v>
      </c>
      <c r="U659" t="s">
        <v>40</v>
      </c>
      <c r="V659" t="str">
        <f>IF(Coffee_chain[[#This Row],[Profit]]&lt;0,"Negative",IF(Coffee_chain[[#This Row],[Profit]]=0,"No profit","Positive"))</f>
        <v>Positive</v>
      </c>
      <c r="W659" s="6">
        <v>650</v>
      </c>
      <c r="X659" t="s">
        <v>29</v>
      </c>
      <c r="Y659" s="10" t="s">
        <v>25</v>
      </c>
    </row>
    <row r="660" spans="1:25" x14ac:dyDescent="0.3">
      <c r="A660">
        <v>650</v>
      </c>
      <c r="B660">
        <v>154</v>
      </c>
      <c r="C660" s="1">
        <v>41548</v>
      </c>
      <c r="D660" t="s">
        <v>16</v>
      </c>
      <c r="E660" t="s">
        <v>28</v>
      </c>
      <c r="F660">
        <v>50</v>
      </c>
      <c r="G660" t="s">
        <v>29</v>
      </c>
      <c r="H660" t="s">
        <v>18</v>
      </c>
      <c r="I660" t="s">
        <v>22</v>
      </c>
      <c r="J660" t="s">
        <v>47</v>
      </c>
      <c r="K660">
        <v>139</v>
      </c>
      <c r="L660">
        <v>190</v>
      </c>
      <c r="M660">
        <v>-174</v>
      </c>
      <c r="N660">
        <v>-100</v>
      </c>
      <c r="O660">
        <v>220</v>
      </c>
      <c r="P660">
        <v>93</v>
      </c>
      <c r="Q660" t="str">
        <f t="shared" si="10"/>
        <v>Decaf</v>
      </c>
      <c r="R660" t="str">
        <f>IF(Coffee_chain[[#This Row],[Profit]]&lt;0,"Negative",IF(Coffee_chain[[#This Row],[Profit]]=0,"No profit","Positive"))</f>
        <v>Negative</v>
      </c>
      <c r="U660" t="s">
        <v>47</v>
      </c>
      <c r="V660" t="str">
        <f>IF(Coffee_chain[[#This Row],[Profit]]&lt;0,"Negative",IF(Coffee_chain[[#This Row],[Profit]]=0,"No profit","Positive"))</f>
        <v>Negative</v>
      </c>
      <c r="W660" s="7">
        <v>650</v>
      </c>
      <c r="X660" t="s">
        <v>29</v>
      </c>
      <c r="Y660" s="9" t="s">
        <v>18</v>
      </c>
    </row>
    <row r="661" spans="1:25" hidden="1" x14ac:dyDescent="0.3">
      <c r="A661">
        <v>660</v>
      </c>
      <c r="B661">
        <v>65</v>
      </c>
      <c r="C661" s="1">
        <v>41183</v>
      </c>
      <c r="D661" t="s">
        <v>34</v>
      </c>
      <c r="E661" t="s">
        <v>31</v>
      </c>
      <c r="F661">
        <v>20</v>
      </c>
      <c r="G661" t="s">
        <v>58</v>
      </c>
      <c r="H661" t="s">
        <v>18</v>
      </c>
      <c r="I661" t="s">
        <v>22</v>
      </c>
      <c r="J661" t="s">
        <v>47</v>
      </c>
      <c r="K661">
        <v>142</v>
      </c>
      <c r="L661">
        <v>130</v>
      </c>
      <c r="M661">
        <v>35</v>
      </c>
      <c r="N661">
        <v>70</v>
      </c>
      <c r="O661">
        <v>50</v>
      </c>
      <c r="P661">
        <v>42</v>
      </c>
      <c r="Q661" t="str">
        <f t="shared" si="10"/>
        <v>Decaf</v>
      </c>
      <c r="R661" t="str">
        <f>IF(Coffee_chain[[#This Row],[Profit]]&lt;0,"Negative",IF(Coffee_chain[[#This Row],[Profit]]=0,"No profit","Positive"))</f>
        <v>Positive</v>
      </c>
      <c r="U661" t="s">
        <v>47</v>
      </c>
      <c r="V661" t="str">
        <f>IF(Coffee_chain[[#This Row],[Profit]]&lt;0,"Negative",IF(Coffee_chain[[#This Row],[Profit]]=0,"No profit","Positive"))</f>
        <v>Positive</v>
      </c>
      <c r="W661" s="6">
        <v>660</v>
      </c>
      <c r="X661" t="s">
        <v>58</v>
      </c>
      <c r="Y661" s="10" t="s">
        <v>18</v>
      </c>
    </row>
    <row r="662" spans="1:25" hidden="1" x14ac:dyDescent="0.3">
      <c r="A662">
        <v>660</v>
      </c>
      <c r="B662">
        <v>32</v>
      </c>
      <c r="C662" s="1">
        <v>41183</v>
      </c>
      <c r="D662" t="s">
        <v>34</v>
      </c>
      <c r="E662" t="s">
        <v>31</v>
      </c>
      <c r="F662">
        <v>8</v>
      </c>
      <c r="G662" t="s">
        <v>58</v>
      </c>
      <c r="H662" t="s">
        <v>18</v>
      </c>
      <c r="I662" t="s">
        <v>19</v>
      </c>
      <c r="J662" t="s">
        <v>30</v>
      </c>
      <c r="K662">
        <v>79</v>
      </c>
      <c r="L662">
        <v>110</v>
      </c>
      <c r="M662">
        <v>28</v>
      </c>
      <c r="N662">
        <v>80</v>
      </c>
      <c r="O662">
        <v>30</v>
      </c>
      <c r="P662">
        <v>19</v>
      </c>
      <c r="Q662" t="str">
        <f t="shared" si="10"/>
        <v>Decaf</v>
      </c>
      <c r="R662" t="str">
        <f>IF(Coffee_chain[[#This Row],[Profit]]&lt;0,"Negative",IF(Coffee_chain[[#This Row],[Profit]]=0,"No profit","Positive"))</f>
        <v>Positive</v>
      </c>
      <c r="U662" t="s">
        <v>30</v>
      </c>
      <c r="V662" t="str">
        <f>IF(Coffee_chain[[#This Row],[Profit]]&lt;0,"Negative",IF(Coffee_chain[[#This Row],[Profit]]=0,"No profit","Positive"))</f>
        <v>Positive</v>
      </c>
      <c r="W662" s="7">
        <v>660</v>
      </c>
      <c r="X662" t="s">
        <v>58</v>
      </c>
      <c r="Y662" s="9" t="s">
        <v>18</v>
      </c>
    </row>
    <row r="663" spans="1:25" hidden="1" x14ac:dyDescent="0.3">
      <c r="A663">
        <v>660</v>
      </c>
      <c r="B663">
        <v>39</v>
      </c>
      <c r="C663" s="1">
        <v>41609</v>
      </c>
      <c r="D663" t="s">
        <v>34</v>
      </c>
      <c r="E663" t="s">
        <v>31</v>
      </c>
      <c r="F663">
        <v>14</v>
      </c>
      <c r="G663" t="s">
        <v>58</v>
      </c>
      <c r="H663" t="s">
        <v>25</v>
      </c>
      <c r="I663" t="s">
        <v>37</v>
      </c>
      <c r="J663" t="s">
        <v>53</v>
      </c>
      <c r="K663">
        <v>94</v>
      </c>
      <c r="L663">
        <v>70</v>
      </c>
      <c r="M663">
        <v>3</v>
      </c>
      <c r="N663">
        <v>0</v>
      </c>
      <c r="O663">
        <v>30</v>
      </c>
      <c r="P663">
        <v>47</v>
      </c>
      <c r="Q663" t="str">
        <f t="shared" si="10"/>
        <v>Regular</v>
      </c>
      <c r="R663" t="str">
        <f>IF(Coffee_chain[[#This Row],[Profit]]&lt;0,"Negative",IF(Coffee_chain[[#This Row],[Profit]]=0,"No profit","Positive"))</f>
        <v>Positive</v>
      </c>
      <c r="U663" t="s">
        <v>53</v>
      </c>
      <c r="V663" t="str">
        <f>IF(Coffee_chain[[#This Row],[Profit]]&lt;0,"Negative",IF(Coffee_chain[[#This Row],[Profit]]=0,"No profit","Positive"))</f>
        <v>Positive</v>
      </c>
      <c r="W663" s="6">
        <v>660</v>
      </c>
      <c r="X663" t="s">
        <v>58</v>
      </c>
      <c r="Y663" s="10" t="s">
        <v>25</v>
      </c>
    </row>
    <row r="664" spans="1:25" hidden="1" x14ac:dyDescent="0.3">
      <c r="A664">
        <v>661</v>
      </c>
      <c r="B664">
        <v>241</v>
      </c>
      <c r="C664" s="1">
        <v>41609</v>
      </c>
      <c r="D664" t="s">
        <v>16</v>
      </c>
      <c r="E664" t="s">
        <v>28</v>
      </c>
      <c r="F664">
        <v>74</v>
      </c>
      <c r="G664" t="s">
        <v>29</v>
      </c>
      <c r="H664" t="s">
        <v>25</v>
      </c>
      <c r="I664" t="s">
        <v>26</v>
      </c>
      <c r="J664" t="s">
        <v>27</v>
      </c>
      <c r="K664">
        <v>559</v>
      </c>
      <c r="L664">
        <v>480</v>
      </c>
      <c r="M664">
        <v>279</v>
      </c>
      <c r="N664">
        <v>170</v>
      </c>
      <c r="O664">
        <v>220</v>
      </c>
      <c r="P664">
        <v>96</v>
      </c>
      <c r="Q664" t="str">
        <f t="shared" si="10"/>
        <v>Decaf</v>
      </c>
      <c r="R664" t="str">
        <f>IF(Coffee_chain[[#This Row],[Profit]]&lt;0,"Negative",IF(Coffee_chain[[#This Row],[Profit]]=0,"No profit","Positive"))</f>
        <v>Positive</v>
      </c>
      <c r="U664" t="s">
        <v>27</v>
      </c>
      <c r="V664" t="str">
        <f>IF(Coffee_chain[[#This Row],[Profit]]&lt;0,"Negative",IF(Coffee_chain[[#This Row],[Profit]]=0,"No profit","Positive"))</f>
        <v>Positive</v>
      </c>
      <c r="W664" s="7">
        <v>661</v>
      </c>
      <c r="X664" t="s">
        <v>29</v>
      </c>
      <c r="Y664" s="9" t="s">
        <v>25</v>
      </c>
    </row>
    <row r="665" spans="1:25" hidden="1" x14ac:dyDescent="0.3">
      <c r="A665">
        <v>661</v>
      </c>
      <c r="B665">
        <v>108</v>
      </c>
      <c r="C665" s="1">
        <v>41183</v>
      </c>
      <c r="D665" t="s">
        <v>16</v>
      </c>
      <c r="E665" t="s">
        <v>28</v>
      </c>
      <c r="F665">
        <v>30</v>
      </c>
      <c r="G665" t="s">
        <v>29</v>
      </c>
      <c r="H665" t="s">
        <v>25</v>
      </c>
      <c r="I665" t="s">
        <v>26</v>
      </c>
      <c r="J665" t="s">
        <v>35</v>
      </c>
      <c r="K665">
        <v>265</v>
      </c>
      <c r="L665">
        <v>210</v>
      </c>
      <c r="M665">
        <v>115</v>
      </c>
      <c r="N665">
        <v>120</v>
      </c>
      <c r="O665">
        <v>80</v>
      </c>
      <c r="P665">
        <v>42</v>
      </c>
      <c r="Q665" t="str">
        <f t="shared" si="10"/>
        <v>Decaf</v>
      </c>
      <c r="R665" t="str">
        <f>IF(Coffee_chain[[#This Row],[Profit]]&lt;0,"Negative",IF(Coffee_chain[[#This Row],[Profit]]=0,"No profit","Positive"))</f>
        <v>Positive</v>
      </c>
      <c r="U665" t="s">
        <v>35</v>
      </c>
      <c r="V665" t="str">
        <f>IF(Coffee_chain[[#This Row],[Profit]]&lt;0,"Negative",IF(Coffee_chain[[#This Row],[Profit]]=0,"No profit","Positive"))</f>
        <v>Positive</v>
      </c>
      <c r="W665" s="6">
        <v>661</v>
      </c>
      <c r="X665" t="s">
        <v>29</v>
      </c>
      <c r="Y665" s="10" t="s">
        <v>25</v>
      </c>
    </row>
    <row r="666" spans="1:25" hidden="1" x14ac:dyDescent="0.3">
      <c r="A666">
        <v>682</v>
      </c>
      <c r="B666">
        <v>72</v>
      </c>
      <c r="C666" s="1">
        <v>41548</v>
      </c>
      <c r="D666" t="s">
        <v>16</v>
      </c>
      <c r="E666" t="s">
        <v>41</v>
      </c>
      <c r="F666">
        <v>23</v>
      </c>
      <c r="G666" t="s">
        <v>42</v>
      </c>
      <c r="H666" t="s">
        <v>18</v>
      </c>
      <c r="I666" t="s">
        <v>19</v>
      </c>
      <c r="J666" t="s">
        <v>43</v>
      </c>
      <c r="K666">
        <v>194</v>
      </c>
      <c r="L666">
        <v>110</v>
      </c>
      <c r="M666">
        <v>82</v>
      </c>
      <c r="N666">
        <v>50</v>
      </c>
      <c r="O666">
        <v>40</v>
      </c>
      <c r="P666">
        <v>55</v>
      </c>
      <c r="Q666" t="str">
        <f t="shared" si="10"/>
        <v>Regular</v>
      </c>
      <c r="R666" t="str">
        <f>IF(Coffee_chain[[#This Row],[Profit]]&lt;0,"Negative",IF(Coffee_chain[[#This Row],[Profit]]=0,"No profit","Positive"))</f>
        <v>Positive</v>
      </c>
      <c r="U666" t="s">
        <v>43</v>
      </c>
      <c r="V666" t="str">
        <f>IF(Coffee_chain[[#This Row],[Profit]]&lt;0,"Negative",IF(Coffee_chain[[#This Row],[Profit]]=0,"No profit","Positive"))</f>
        <v>Positive</v>
      </c>
      <c r="W666" s="7">
        <v>682</v>
      </c>
      <c r="X666" t="s">
        <v>42</v>
      </c>
      <c r="Y666" s="9" t="s">
        <v>18</v>
      </c>
    </row>
    <row r="667" spans="1:25" hidden="1" x14ac:dyDescent="0.3">
      <c r="A667">
        <v>682</v>
      </c>
      <c r="B667">
        <v>43</v>
      </c>
      <c r="C667" s="1">
        <v>41244</v>
      </c>
      <c r="D667" t="s">
        <v>16</v>
      </c>
      <c r="E667" t="s">
        <v>41</v>
      </c>
      <c r="F667">
        <v>14</v>
      </c>
      <c r="G667" t="s">
        <v>42</v>
      </c>
      <c r="H667" t="s">
        <v>18</v>
      </c>
      <c r="I667" t="s">
        <v>22</v>
      </c>
      <c r="J667" t="s">
        <v>47</v>
      </c>
      <c r="K667">
        <v>99</v>
      </c>
      <c r="L667">
        <v>110</v>
      </c>
      <c r="M667">
        <v>30</v>
      </c>
      <c r="N667">
        <v>40</v>
      </c>
      <c r="O667">
        <v>50</v>
      </c>
      <c r="P667">
        <v>26</v>
      </c>
      <c r="Q667" t="str">
        <f t="shared" si="10"/>
        <v>Decaf</v>
      </c>
      <c r="R667" t="str">
        <f>IF(Coffee_chain[[#This Row],[Profit]]&lt;0,"Negative",IF(Coffee_chain[[#This Row],[Profit]]=0,"No profit","Positive"))</f>
        <v>Positive</v>
      </c>
      <c r="U667" t="s">
        <v>47</v>
      </c>
      <c r="V667" t="str">
        <f>IF(Coffee_chain[[#This Row],[Profit]]&lt;0,"Negative",IF(Coffee_chain[[#This Row],[Profit]]=0,"No profit","Positive"))</f>
        <v>Positive</v>
      </c>
      <c r="W667" s="6">
        <v>682</v>
      </c>
      <c r="X667" t="s">
        <v>42</v>
      </c>
      <c r="Y667" s="10" t="s">
        <v>18</v>
      </c>
    </row>
    <row r="668" spans="1:25" hidden="1" x14ac:dyDescent="0.3">
      <c r="A668">
        <v>702</v>
      </c>
      <c r="B668">
        <v>224</v>
      </c>
      <c r="C668" s="1">
        <v>41609</v>
      </c>
      <c r="D668" t="s">
        <v>34</v>
      </c>
      <c r="E668" t="s">
        <v>28</v>
      </c>
      <c r="F668">
        <v>73</v>
      </c>
      <c r="G668" t="s">
        <v>39</v>
      </c>
      <c r="H668" t="s">
        <v>25</v>
      </c>
      <c r="I668" t="s">
        <v>26</v>
      </c>
      <c r="J668" t="s">
        <v>27</v>
      </c>
      <c r="K668">
        <v>569</v>
      </c>
      <c r="L668">
        <v>490</v>
      </c>
      <c r="M668">
        <v>288</v>
      </c>
      <c r="N668">
        <v>170</v>
      </c>
      <c r="O668">
        <v>210</v>
      </c>
      <c r="P668">
        <v>116</v>
      </c>
      <c r="Q668" t="str">
        <f t="shared" si="10"/>
        <v>Decaf</v>
      </c>
      <c r="R668" t="str">
        <f>IF(Coffee_chain[[#This Row],[Profit]]&lt;0,"Negative",IF(Coffee_chain[[#This Row],[Profit]]=0,"No profit","Positive"))</f>
        <v>Positive</v>
      </c>
      <c r="U668" t="s">
        <v>27</v>
      </c>
      <c r="V668" t="str">
        <f>IF(Coffee_chain[[#This Row],[Profit]]&lt;0,"Negative",IF(Coffee_chain[[#This Row],[Profit]]=0,"No profit","Positive"))</f>
        <v>Positive</v>
      </c>
      <c r="W668" s="7">
        <v>702</v>
      </c>
      <c r="X668" t="s">
        <v>39</v>
      </c>
      <c r="Y668" s="9" t="s">
        <v>25</v>
      </c>
    </row>
    <row r="669" spans="1:25" hidden="1" x14ac:dyDescent="0.3">
      <c r="A669">
        <v>702</v>
      </c>
      <c r="B669">
        <v>257</v>
      </c>
      <c r="C669" s="1">
        <v>41183</v>
      </c>
      <c r="D669" t="s">
        <v>34</v>
      </c>
      <c r="E669" t="s">
        <v>28</v>
      </c>
      <c r="F669">
        <v>84</v>
      </c>
      <c r="G669" t="s">
        <v>39</v>
      </c>
      <c r="H669" t="s">
        <v>25</v>
      </c>
      <c r="I669" t="s">
        <v>37</v>
      </c>
      <c r="J669" t="s">
        <v>38</v>
      </c>
      <c r="K669">
        <v>598</v>
      </c>
      <c r="L669">
        <v>290</v>
      </c>
      <c r="M669">
        <v>224</v>
      </c>
      <c r="N669">
        <v>130</v>
      </c>
      <c r="O669">
        <v>110</v>
      </c>
      <c r="P669">
        <v>117</v>
      </c>
      <c r="Q669" t="str">
        <f t="shared" si="10"/>
        <v>Regular</v>
      </c>
      <c r="R669" t="str">
        <f>IF(Coffee_chain[[#This Row],[Profit]]&lt;0,"Negative",IF(Coffee_chain[[#This Row],[Profit]]=0,"No profit","Positive"))</f>
        <v>Positive</v>
      </c>
      <c r="U669" t="s">
        <v>38</v>
      </c>
      <c r="V669" t="str">
        <f>IF(Coffee_chain[[#This Row],[Profit]]&lt;0,"Negative",IF(Coffee_chain[[#This Row],[Profit]]=0,"No profit","Positive"))</f>
        <v>Positive</v>
      </c>
      <c r="W669" s="6">
        <v>702</v>
      </c>
      <c r="X669" t="s">
        <v>39</v>
      </c>
      <c r="Y669" s="10" t="s">
        <v>25</v>
      </c>
    </row>
    <row r="670" spans="1:25" hidden="1" x14ac:dyDescent="0.3">
      <c r="A670">
        <v>702</v>
      </c>
      <c r="B670">
        <v>247</v>
      </c>
      <c r="C670" s="1">
        <v>41244</v>
      </c>
      <c r="D670" t="s">
        <v>34</v>
      </c>
      <c r="E670" t="s">
        <v>28</v>
      </c>
      <c r="F670">
        <v>81</v>
      </c>
      <c r="G670" t="s">
        <v>39</v>
      </c>
      <c r="H670" t="s">
        <v>25</v>
      </c>
      <c r="I670" t="s">
        <v>37</v>
      </c>
      <c r="J670" t="s">
        <v>38</v>
      </c>
      <c r="K670">
        <v>576</v>
      </c>
      <c r="L670">
        <v>420</v>
      </c>
      <c r="M670">
        <v>215</v>
      </c>
      <c r="N670">
        <v>150</v>
      </c>
      <c r="O670">
        <v>180</v>
      </c>
      <c r="P670">
        <v>114</v>
      </c>
      <c r="Q670" t="str">
        <f t="shared" si="10"/>
        <v>Regular</v>
      </c>
      <c r="R670" t="str">
        <f>IF(Coffee_chain[[#This Row],[Profit]]&lt;0,"Negative",IF(Coffee_chain[[#This Row],[Profit]]=0,"No profit","Positive"))</f>
        <v>Positive</v>
      </c>
      <c r="U670" t="s">
        <v>38</v>
      </c>
      <c r="V670" t="str">
        <f>IF(Coffee_chain[[#This Row],[Profit]]&lt;0,"Negative",IF(Coffee_chain[[#This Row],[Profit]]=0,"No profit","Positive"))</f>
        <v>Positive</v>
      </c>
      <c r="W670" s="7">
        <v>702</v>
      </c>
      <c r="X670" t="s">
        <v>39</v>
      </c>
      <c r="Y670" s="9" t="s">
        <v>25</v>
      </c>
    </row>
    <row r="671" spans="1:25" hidden="1" x14ac:dyDescent="0.3">
      <c r="A671">
        <v>702</v>
      </c>
      <c r="B671">
        <v>173</v>
      </c>
      <c r="C671" s="1">
        <v>41579</v>
      </c>
      <c r="D671" t="s">
        <v>34</v>
      </c>
      <c r="E671" t="s">
        <v>28</v>
      </c>
      <c r="F671">
        <v>57</v>
      </c>
      <c r="G671" t="s">
        <v>39</v>
      </c>
      <c r="H671" t="s">
        <v>25</v>
      </c>
      <c r="I671" t="s">
        <v>26</v>
      </c>
      <c r="J671" t="s">
        <v>27</v>
      </c>
      <c r="K671">
        <v>439</v>
      </c>
      <c r="L671">
        <v>380</v>
      </c>
      <c r="M671">
        <v>205</v>
      </c>
      <c r="N671">
        <v>130</v>
      </c>
      <c r="O671">
        <v>160</v>
      </c>
      <c r="P671">
        <v>101</v>
      </c>
      <c r="Q671" t="str">
        <f t="shared" si="10"/>
        <v>Decaf</v>
      </c>
      <c r="R671" t="str">
        <f>IF(Coffee_chain[[#This Row],[Profit]]&lt;0,"Negative",IF(Coffee_chain[[#This Row],[Profit]]=0,"No profit","Positive"))</f>
        <v>Positive</v>
      </c>
      <c r="U671" t="s">
        <v>27</v>
      </c>
      <c r="V671" t="str">
        <f>IF(Coffee_chain[[#This Row],[Profit]]&lt;0,"Negative",IF(Coffee_chain[[#This Row],[Profit]]=0,"No profit","Positive"))</f>
        <v>Positive</v>
      </c>
      <c r="W671" s="6">
        <v>702</v>
      </c>
      <c r="X671" t="s">
        <v>39</v>
      </c>
      <c r="Y671" s="10" t="s">
        <v>25</v>
      </c>
    </row>
    <row r="672" spans="1:25" hidden="1" x14ac:dyDescent="0.3">
      <c r="A672">
        <v>702</v>
      </c>
      <c r="B672">
        <v>228</v>
      </c>
      <c r="C672" s="1">
        <v>41214</v>
      </c>
      <c r="D672" t="s">
        <v>34</v>
      </c>
      <c r="E672" t="s">
        <v>28</v>
      </c>
      <c r="F672">
        <v>75</v>
      </c>
      <c r="G672" t="s">
        <v>39</v>
      </c>
      <c r="H672" t="s">
        <v>25</v>
      </c>
      <c r="I672" t="s">
        <v>37</v>
      </c>
      <c r="J672" t="s">
        <v>38</v>
      </c>
      <c r="K672">
        <v>532</v>
      </c>
      <c r="L672">
        <v>380</v>
      </c>
      <c r="M672">
        <v>196</v>
      </c>
      <c r="N672">
        <v>140</v>
      </c>
      <c r="O672">
        <v>160</v>
      </c>
      <c r="P672">
        <v>108</v>
      </c>
      <c r="Q672" t="str">
        <f t="shared" si="10"/>
        <v>Regular</v>
      </c>
      <c r="R672" t="str">
        <f>IF(Coffee_chain[[#This Row],[Profit]]&lt;0,"Negative",IF(Coffee_chain[[#This Row],[Profit]]=0,"No profit","Positive"))</f>
        <v>Positive</v>
      </c>
      <c r="U672" t="s">
        <v>38</v>
      </c>
      <c r="V672" t="str">
        <f>IF(Coffee_chain[[#This Row],[Profit]]&lt;0,"Negative",IF(Coffee_chain[[#This Row],[Profit]]=0,"No profit","Positive"))</f>
        <v>Positive</v>
      </c>
      <c r="W672" s="7">
        <v>702</v>
      </c>
      <c r="X672" t="s">
        <v>39</v>
      </c>
      <c r="Y672" s="9" t="s">
        <v>25</v>
      </c>
    </row>
    <row r="673" spans="1:25" hidden="1" x14ac:dyDescent="0.3">
      <c r="A673">
        <v>702</v>
      </c>
      <c r="B673">
        <v>211</v>
      </c>
      <c r="C673" s="1">
        <v>41579</v>
      </c>
      <c r="D673" t="s">
        <v>34</v>
      </c>
      <c r="E673" t="s">
        <v>28</v>
      </c>
      <c r="F673">
        <v>59</v>
      </c>
      <c r="G673" t="s">
        <v>39</v>
      </c>
      <c r="H673" t="s">
        <v>25</v>
      </c>
      <c r="I673" t="s">
        <v>37</v>
      </c>
      <c r="J673" t="s">
        <v>40</v>
      </c>
      <c r="K673">
        <v>451</v>
      </c>
      <c r="L673">
        <v>300</v>
      </c>
      <c r="M673">
        <v>190</v>
      </c>
      <c r="N673">
        <v>80</v>
      </c>
      <c r="O673">
        <v>150</v>
      </c>
      <c r="P673">
        <v>84</v>
      </c>
      <c r="Q673" t="str">
        <f t="shared" si="10"/>
        <v>Regular</v>
      </c>
      <c r="R673" t="str">
        <f>IF(Coffee_chain[[#This Row],[Profit]]&lt;0,"Negative",IF(Coffee_chain[[#This Row],[Profit]]=0,"No profit","Positive"))</f>
        <v>Positive</v>
      </c>
      <c r="U673" t="s">
        <v>40</v>
      </c>
      <c r="V673" t="str">
        <f>IF(Coffee_chain[[#This Row],[Profit]]&lt;0,"Negative",IF(Coffee_chain[[#This Row],[Profit]]=0,"No profit","Positive"))</f>
        <v>Positive</v>
      </c>
      <c r="W673" s="6">
        <v>702</v>
      </c>
      <c r="X673" t="s">
        <v>39</v>
      </c>
      <c r="Y673" s="10" t="s">
        <v>25</v>
      </c>
    </row>
    <row r="674" spans="1:25" hidden="1" x14ac:dyDescent="0.3">
      <c r="A674">
        <v>702</v>
      </c>
      <c r="B674">
        <v>250</v>
      </c>
      <c r="C674" s="1">
        <v>41244</v>
      </c>
      <c r="D674" t="s">
        <v>34</v>
      </c>
      <c r="E674" t="s">
        <v>28</v>
      </c>
      <c r="F674">
        <v>70</v>
      </c>
      <c r="G674" t="s">
        <v>39</v>
      </c>
      <c r="H674" t="s">
        <v>25</v>
      </c>
      <c r="I674" t="s">
        <v>37</v>
      </c>
      <c r="J674" t="s">
        <v>40</v>
      </c>
      <c r="K674">
        <v>501</v>
      </c>
      <c r="L674">
        <v>360</v>
      </c>
      <c r="M674">
        <v>157</v>
      </c>
      <c r="N674">
        <v>100</v>
      </c>
      <c r="O674">
        <v>180</v>
      </c>
      <c r="P674">
        <v>94</v>
      </c>
      <c r="Q674" t="str">
        <f t="shared" si="10"/>
        <v>Regular</v>
      </c>
      <c r="R674" t="str">
        <f>IF(Coffee_chain[[#This Row],[Profit]]&lt;0,"Negative",IF(Coffee_chain[[#This Row],[Profit]]=0,"No profit","Positive"))</f>
        <v>Positive</v>
      </c>
      <c r="U674" t="s">
        <v>40</v>
      </c>
      <c r="V674" t="str">
        <f>IF(Coffee_chain[[#This Row],[Profit]]&lt;0,"Negative",IF(Coffee_chain[[#This Row],[Profit]]=0,"No profit","Positive"))</f>
        <v>Positive</v>
      </c>
      <c r="W674" s="7">
        <v>702</v>
      </c>
      <c r="X674" t="s">
        <v>39</v>
      </c>
      <c r="Y674" s="9" t="s">
        <v>25</v>
      </c>
    </row>
    <row r="675" spans="1:25" hidden="1" x14ac:dyDescent="0.3">
      <c r="A675">
        <v>702</v>
      </c>
      <c r="B675">
        <v>173</v>
      </c>
      <c r="C675" s="1">
        <v>41214</v>
      </c>
      <c r="D675" t="s">
        <v>34</v>
      </c>
      <c r="E675" t="s">
        <v>28</v>
      </c>
      <c r="F675">
        <v>57</v>
      </c>
      <c r="G675" t="s">
        <v>39</v>
      </c>
      <c r="H675" t="s">
        <v>25</v>
      </c>
      <c r="I675" t="s">
        <v>26</v>
      </c>
      <c r="J675" t="s">
        <v>27</v>
      </c>
      <c r="K675">
        <v>412</v>
      </c>
      <c r="L675">
        <v>380</v>
      </c>
      <c r="M675">
        <v>138</v>
      </c>
      <c r="N675">
        <v>130</v>
      </c>
      <c r="O675">
        <v>160</v>
      </c>
      <c r="P675">
        <v>101</v>
      </c>
      <c r="Q675" t="str">
        <f t="shared" si="10"/>
        <v>Decaf</v>
      </c>
      <c r="R675" t="str">
        <f>IF(Coffee_chain[[#This Row],[Profit]]&lt;0,"Negative",IF(Coffee_chain[[#This Row],[Profit]]=0,"No profit","Positive"))</f>
        <v>Positive</v>
      </c>
      <c r="U675" t="s">
        <v>27</v>
      </c>
      <c r="V675" t="str">
        <f>IF(Coffee_chain[[#This Row],[Profit]]&lt;0,"Negative",IF(Coffee_chain[[#This Row],[Profit]]=0,"No profit","Positive"))</f>
        <v>Positive</v>
      </c>
      <c r="W675" s="6">
        <v>702</v>
      </c>
      <c r="X675" t="s">
        <v>39</v>
      </c>
      <c r="Y675" s="10" t="s">
        <v>25</v>
      </c>
    </row>
    <row r="676" spans="1:25" hidden="1" x14ac:dyDescent="0.3">
      <c r="A676">
        <v>702</v>
      </c>
      <c r="B676">
        <v>211</v>
      </c>
      <c r="C676" s="1">
        <v>41214</v>
      </c>
      <c r="D676" t="s">
        <v>34</v>
      </c>
      <c r="E676" t="s">
        <v>28</v>
      </c>
      <c r="F676">
        <v>59</v>
      </c>
      <c r="G676" t="s">
        <v>39</v>
      </c>
      <c r="H676" t="s">
        <v>25</v>
      </c>
      <c r="I676" t="s">
        <v>37</v>
      </c>
      <c r="J676" t="s">
        <v>40</v>
      </c>
      <c r="K676">
        <v>423</v>
      </c>
      <c r="L676">
        <v>300</v>
      </c>
      <c r="M676">
        <v>128</v>
      </c>
      <c r="N676">
        <v>80</v>
      </c>
      <c r="O676">
        <v>150</v>
      </c>
      <c r="P676">
        <v>84</v>
      </c>
      <c r="Q676" t="str">
        <f t="shared" si="10"/>
        <v>Regular</v>
      </c>
      <c r="R676" t="str">
        <f>IF(Coffee_chain[[#This Row],[Profit]]&lt;0,"Negative",IF(Coffee_chain[[#This Row],[Profit]]=0,"No profit","Positive"))</f>
        <v>Positive</v>
      </c>
      <c r="U676" t="s">
        <v>40</v>
      </c>
      <c r="V676" t="str">
        <f>IF(Coffee_chain[[#This Row],[Profit]]&lt;0,"Negative",IF(Coffee_chain[[#This Row],[Profit]]=0,"No profit","Positive"))</f>
        <v>Positive</v>
      </c>
      <c r="W676" s="7">
        <v>702</v>
      </c>
      <c r="X676" t="s">
        <v>39</v>
      </c>
      <c r="Y676" s="9" t="s">
        <v>25</v>
      </c>
    </row>
    <row r="677" spans="1:25" hidden="1" x14ac:dyDescent="0.3">
      <c r="A677">
        <v>702</v>
      </c>
      <c r="B677">
        <v>154</v>
      </c>
      <c r="C677" s="1">
        <v>41183</v>
      </c>
      <c r="D677" t="s">
        <v>34</v>
      </c>
      <c r="E677" t="s">
        <v>28</v>
      </c>
      <c r="F677">
        <v>50</v>
      </c>
      <c r="G677" t="s">
        <v>39</v>
      </c>
      <c r="H677" t="s">
        <v>25</v>
      </c>
      <c r="I677" t="s">
        <v>26</v>
      </c>
      <c r="J677" t="s">
        <v>27</v>
      </c>
      <c r="K677">
        <v>367</v>
      </c>
      <c r="L677">
        <v>290</v>
      </c>
      <c r="M677">
        <v>120</v>
      </c>
      <c r="N677">
        <v>120</v>
      </c>
      <c r="O677">
        <v>120</v>
      </c>
      <c r="P677">
        <v>93</v>
      </c>
      <c r="Q677" t="str">
        <f t="shared" si="10"/>
        <v>Decaf</v>
      </c>
      <c r="R677" t="str">
        <f>IF(Coffee_chain[[#This Row],[Profit]]&lt;0,"Negative",IF(Coffee_chain[[#This Row],[Profit]]=0,"No profit","Positive"))</f>
        <v>Positive</v>
      </c>
      <c r="U677" t="s">
        <v>27</v>
      </c>
      <c r="V677" t="str">
        <f>IF(Coffee_chain[[#This Row],[Profit]]&lt;0,"Negative",IF(Coffee_chain[[#This Row],[Profit]]=0,"No profit","Positive"))</f>
        <v>Positive</v>
      </c>
      <c r="W677" s="6">
        <v>702</v>
      </c>
      <c r="X677" t="s">
        <v>39</v>
      </c>
      <c r="Y677" s="10" t="s">
        <v>25</v>
      </c>
    </row>
    <row r="678" spans="1:25" hidden="1" x14ac:dyDescent="0.3">
      <c r="A678">
        <v>702</v>
      </c>
      <c r="B678">
        <v>122</v>
      </c>
      <c r="C678" s="1">
        <v>41183</v>
      </c>
      <c r="D678" t="s">
        <v>34</v>
      </c>
      <c r="E678" t="s">
        <v>28</v>
      </c>
      <c r="F678">
        <v>39</v>
      </c>
      <c r="G678" t="s">
        <v>39</v>
      </c>
      <c r="H678" t="s">
        <v>25</v>
      </c>
      <c r="I678" t="s">
        <v>26</v>
      </c>
      <c r="J678" t="s">
        <v>50</v>
      </c>
      <c r="K678">
        <v>298</v>
      </c>
      <c r="L678">
        <v>240</v>
      </c>
      <c r="M678">
        <v>114</v>
      </c>
      <c r="N678">
        <v>130</v>
      </c>
      <c r="O678">
        <v>90</v>
      </c>
      <c r="P678">
        <v>62</v>
      </c>
      <c r="Q678" t="str">
        <f t="shared" si="10"/>
        <v>Decaf</v>
      </c>
      <c r="R678" t="str">
        <f>IF(Coffee_chain[[#This Row],[Profit]]&lt;0,"Negative",IF(Coffee_chain[[#This Row],[Profit]]=0,"No profit","Positive"))</f>
        <v>Positive</v>
      </c>
      <c r="U678" t="s">
        <v>50</v>
      </c>
      <c r="V678" t="str">
        <f>IF(Coffee_chain[[#This Row],[Profit]]&lt;0,"Negative",IF(Coffee_chain[[#This Row],[Profit]]=0,"No profit","Positive"))</f>
        <v>Positive</v>
      </c>
      <c r="W678" s="7">
        <v>702</v>
      </c>
      <c r="X678" t="s">
        <v>39</v>
      </c>
      <c r="Y678" s="9" t="s">
        <v>25</v>
      </c>
    </row>
    <row r="679" spans="1:25" hidden="1" x14ac:dyDescent="0.3">
      <c r="A679">
        <v>702</v>
      </c>
      <c r="B679">
        <v>113</v>
      </c>
      <c r="C679" s="1">
        <v>41214</v>
      </c>
      <c r="D679" t="s">
        <v>34</v>
      </c>
      <c r="E679" t="s">
        <v>28</v>
      </c>
      <c r="F679">
        <v>36</v>
      </c>
      <c r="G679" t="s">
        <v>39</v>
      </c>
      <c r="H679" t="s">
        <v>25</v>
      </c>
      <c r="I679" t="s">
        <v>26</v>
      </c>
      <c r="J679" t="s">
        <v>50</v>
      </c>
      <c r="K679">
        <v>278</v>
      </c>
      <c r="L679">
        <v>250</v>
      </c>
      <c r="M679">
        <v>107</v>
      </c>
      <c r="N679">
        <v>100</v>
      </c>
      <c r="O679">
        <v>100</v>
      </c>
      <c r="P679">
        <v>58</v>
      </c>
      <c r="Q679" t="str">
        <f t="shared" si="10"/>
        <v>Decaf</v>
      </c>
      <c r="R679" t="str">
        <f>IF(Coffee_chain[[#This Row],[Profit]]&lt;0,"Negative",IF(Coffee_chain[[#This Row],[Profit]]=0,"No profit","Positive"))</f>
        <v>Positive</v>
      </c>
      <c r="U679" t="s">
        <v>50</v>
      </c>
      <c r="V679" t="str">
        <f>IF(Coffee_chain[[#This Row],[Profit]]&lt;0,"Negative",IF(Coffee_chain[[#This Row],[Profit]]=0,"No profit","Positive"))</f>
        <v>Positive</v>
      </c>
      <c r="W679" s="6">
        <v>702</v>
      </c>
      <c r="X679" t="s">
        <v>39</v>
      </c>
      <c r="Y679" s="10" t="s">
        <v>25</v>
      </c>
    </row>
    <row r="680" spans="1:25" hidden="1" x14ac:dyDescent="0.3">
      <c r="A680">
        <v>702</v>
      </c>
      <c r="B680">
        <v>0</v>
      </c>
      <c r="C680" s="1">
        <v>41548</v>
      </c>
      <c r="D680" t="s">
        <v>34</v>
      </c>
      <c r="E680" t="s">
        <v>28</v>
      </c>
      <c r="F680">
        <v>0</v>
      </c>
      <c r="G680" t="s">
        <v>39</v>
      </c>
      <c r="H680" t="s">
        <v>18</v>
      </c>
      <c r="I680" t="s">
        <v>19</v>
      </c>
      <c r="J680" t="s">
        <v>43</v>
      </c>
      <c r="K680">
        <v>46</v>
      </c>
      <c r="L680">
        <v>30</v>
      </c>
      <c r="M680">
        <v>47</v>
      </c>
      <c r="N680">
        <v>30</v>
      </c>
      <c r="O680">
        <v>0</v>
      </c>
      <c r="P680">
        <v>11</v>
      </c>
      <c r="Q680" t="str">
        <f t="shared" si="10"/>
        <v>Regular</v>
      </c>
      <c r="R680" t="str">
        <f>IF(Coffee_chain[[#This Row],[Profit]]&lt;0,"Negative",IF(Coffee_chain[[#This Row],[Profit]]=0,"No profit","Positive"))</f>
        <v>Positive</v>
      </c>
      <c r="U680" t="s">
        <v>43</v>
      </c>
      <c r="V680" t="str">
        <f>IF(Coffee_chain[[#This Row],[Profit]]&lt;0,"Negative",IF(Coffee_chain[[#This Row],[Profit]]=0,"No profit","Positive"))</f>
        <v>Positive</v>
      </c>
      <c r="W680" s="7">
        <v>702</v>
      </c>
      <c r="X680" t="s">
        <v>39</v>
      </c>
      <c r="Y680" s="9" t="s">
        <v>18</v>
      </c>
    </row>
    <row r="681" spans="1:25" hidden="1" x14ac:dyDescent="0.3">
      <c r="A681">
        <v>702</v>
      </c>
      <c r="B681">
        <v>135</v>
      </c>
      <c r="C681" s="1">
        <v>41609</v>
      </c>
      <c r="D681" t="s">
        <v>34</v>
      </c>
      <c r="E681" t="s">
        <v>28</v>
      </c>
      <c r="F681">
        <v>122</v>
      </c>
      <c r="G681" t="s">
        <v>39</v>
      </c>
      <c r="H681" t="s">
        <v>25</v>
      </c>
      <c r="I681" t="s">
        <v>26</v>
      </c>
      <c r="J681" t="s">
        <v>35</v>
      </c>
      <c r="K681">
        <v>343</v>
      </c>
      <c r="L681">
        <v>290</v>
      </c>
      <c r="M681">
        <v>47</v>
      </c>
      <c r="N681">
        <v>30</v>
      </c>
      <c r="O681">
        <v>120</v>
      </c>
      <c r="P681">
        <v>155</v>
      </c>
      <c r="Q681" t="str">
        <f t="shared" si="10"/>
        <v>Decaf</v>
      </c>
      <c r="R681" t="str">
        <f>IF(Coffee_chain[[#This Row],[Profit]]&lt;0,"Negative",IF(Coffee_chain[[#This Row],[Profit]]=0,"No profit","Positive"))</f>
        <v>Positive</v>
      </c>
      <c r="U681" t="s">
        <v>35</v>
      </c>
      <c r="V681" t="str">
        <f>IF(Coffee_chain[[#This Row],[Profit]]&lt;0,"Negative",IF(Coffee_chain[[#This Row],[Profit]]=0,"No profit","Positive"))</f>
        <v>Positive</v>
      </c>
      <c r="W681" s="6">
        <v>702</v>
      </c>
      <c r="X681" t="s">
        <v>39</v>
      </c>
      <c r="Y681" s="10" t="s">
        <v>25</v>
      </c>
    </row>
    <row r="682" spans="1:25" hidden="1" x14ac:dyDescent="0.3">
      <c r="A682">
        <v>702</v>
      </c>
      <c r="B682">
        <v>125</v>
      </c>
      <c r="C682" s="1">
        <v>41548</v>
      </c>
      <c r="D682" t="s">
        <v>34</v>
      </c>
      <c r="E682" t="s">
        <v>28</v>
      </c>
      <c r="F682">
        <v>113</v>
      </c>
      <c r="G682" t="s">
        <v>39</v>
      </c>
      <c r="H682" t="s">
        <v>25</v>
      </c>
      <c r="I682" t="s">
        <v>26</v>
      </c>
      <c r="J682" t="s">
        <v>35</v>
      </c>
      <c r="K682">
        <v>318</v>
      </c>
      <c r="L682">
        <v>240</v>
      </c>
      <c r="M682">
        <v>39</v>
      </c>
      <c r="N682">
        <v>60</v>
      </c>
      <c r="O682">
        <v>90</v>
      </c>
      <c r="P682">
        <v>147</v>
      </c>
      <c r="Q682" t="str">
        <f t="shared" si="10"/>
        <v>Decaf</v>
      </c>
      <c r="R682" t="str">
        <f>IF(Coffee_chain[[#This Row],[Profit]]&lt;0,"Negative",IF(Coffee_chain[[#This Row],[Profit]]=0,"No profit","Positive"))</f>
        <v>Positive</v>
      </c>
      <c r="U682" t="s">
        <v>35</v>
      </c>
      <c r="V682" t="str">
        <f>IF(Coffee_chain[[#This Row],[Profit]]&lt;0,"Negative",IF(Coffee_chain[[#This Row],[Profit]]=0,"No profit","Positive"))</f>
        <v>Positive</v>
      </c>
      <c r="W682" s="7">
        <v>702</v>
      </c>
      <c r="X682" t="s">
        <v>39</v>
      </c>
      <c r="Y682" s="9" t="s">
        <v>25</v>
      </c>
    </row>
    <row r="683" spans="1:25" hidden="1" x14ac:dyDescent="0.3">
      <c r="A683">
        <v>702</v>
      </c>
      <c r="B683">
        <v>121</v>
      </c>
      <c r="C683" s="1">
        <v>41579</v>
      </c>
      <c r="D683" t="s">
        <v>34</v>
      </c>
      <c r="E683" t="s">
        <v>28</v>
      </c>
      <c r="F683">
        <v>109</v>
      </c>
      <c r="G683" t="s">
        <v>39</v>
      </c>
      <c r="H683" t="s">
        <v>25</v>
      </c>
      <c r="I683" t="s">
        <v>26</v>
      </c>
      <c r="J683" t="s">
        <v>35</v>
      </c>
      <c r="K683">
        <v>308</v>
      </c>
      <c r="L683">
        <v>260</v>
      </c>
      <c r="M683">
        <v>39</v>
      </c>
      <c r="N683">
        <v>20</v>
      </c>
      <c r="O683">
        <v>110</v>
      </c>
      <c r="P683">
        <v>142</v>
      </c>
      <c r="Q683" t="str">
        <f t="shared" si="10"/>
        <v>Decaf</v>
      </c>
      <c r="R683" t="str">
        <f>IF(Coffee_chain[[#This Row],[Profit]]&lt;0,"Negative",IF(Coffee_chain[[#This Row],[Profit]]=0,"No profit","Positive"))</f>
        <v>Positive</v>
      </c>
      <c r="U683" t="s">
        <v>35</v>
      </c>
      <c r="V683" t="str">
        <f>IF(Coffee_chain[[#This Row],[Profit]]&lt;0,"Negative",IF(Coffee_chain[[#This Row],[Profit]]=0,"No profit","Positive"))</f>
        <v>Positive</v>
      </c>
      <c r="W683" s="6">
        <v>702</v>
      </c>
      <c r="X683" t="s">
        <v>39</v>
      </c>
      <c r="Y683" s="10" t="s">
        <v>25</v>
      </c>
    </row>
    <row r="684" spans="1:25" hidden="1" x14ac:dyDescent="0.3">
      <c r="A684">
        <v>702</v>
      </c>
      <c r="B684">
        <v>0</v>
      </c>
      <c r="C684" s="1">
        <v>41183</v>
      </c>
      <c r="D684" t="s">
        <v>34</v>
      </c>
      <c r="E684" t="s">
        <v>28</v>
      </c>
      <c r="F684">
        <v>0</v>
      </c>
      <c r="G684" t="s">
        <v>39</v>
      </c>
      <c r="H684" t="s">
        <v>18</v>
      </c>
      <c r="I684" t="s">
        <v>19</v>
      </c>
      <c r="J684" t="s">
        <v>43</v>
      </c>
      <c r="K684">
        <v>43</v>
      </c>
      <c r="L684">
        <v>30</v>
      </c>
      <c r="M684">
        <v>32</v>
      </c>
      <c r="N684">
        <v>30</v>
      </c>
      <c r="O684">
        <v>0</v>
      </c>
      <c r="P684">
        <v>11</v>
      </c>
      <c r="Q684" t="str">
        <f t="shared" si="10"/>
        <v>Regular</v>
      </c>
      <c r="R684" t="str">
        <f>IF(Coffee_chain[[#This Row],[Profit]]&lt;0,"Negative",IF(Coffee_chain[[#This Row],[Profit]]=0,"No profit","Positive"))</f>
        <v>Positive</v>
      </c>
      <c r="U684" t="s">
        <v>43</v>
      </c>
      <c r="V684" t="str">
        <f>IF(Coffee_chain[[#This Row],[Profit]]&lt;0,"Negative",IF(Coffee_chain[[#This Row],[Profit]]=0,"No profit","Positive"))</f>
        <v>Positive</v>
      </c>
      <c r="W684" s="7">
        <v>702</v>
      </c>
      <c r="X684" t="s">
        <v>39</v>
      </c>
      <c r="Y684" s="9" t="s">
        <v>18</v>
      </c>
    </row>
    <row r="685" spans="1:25" hidden="1" x14ac:dyDescent="0.3">
      <c r="A685">
        <v>702</v>
      </c>
      <c r="B685">
        <v>135</v>
      </c>
      <c r="C685" s="1">
        <v>41244</v>
      </c>
      <c r="D685" t="s">
        <v>34</v>
      </c>
      <c r="E685" t="s">
        <v>28</v>
      </c>
      <c r="F685">
        <v>122</v>
      </c>
      <c r="G685" t="s">
        <v>39</v>
      </c>
      <c r="H685" t="s">
        <v>25</v>
      </c>
      <c r="I685" t="s">
        <v>26</v>
      </c>
      <c r="J685" t="s">
        <v>35</v>
      </c>
      <c r="K685">
        <v>322</v>
      </c>
      <c r="L685">
        <v>290</v>
      </c>
      <c r="M685">
        <v>32</v>
      </c>
      <c r="N685">
        <v>30</v>
      </c>
      <c r="O685">
        <v>120</v>
      </c>
      <c r="P685">
        <v>155</v>
      </c>
      <c r="Q685" t="str">
        <f t="shared" si="10"/>
        <v>Decaf</v>
      </c>
      <c r="R685" t="str">
        <f>IF(Coffee_chain[[#This Row],[Profit]]&lt;0,"Negative",IF(Coffee_chain[[#This Row],[Profit]]=0,"No profit","Positive"))</f>
        <v>Positive</v>
      </c>
      <c r="U685" t="s">
        <v>35</v>
      </c>
      <c r="V685" t="str">
        <f>IF(Coffee_chain[[#This Row],[Profit]]&lt;0,"Negative",IF(Coffee_chain[[#This Row],[Profit]]=0,"No profit","Positive"))</f>
        <v>Positive</v>
      </c>
      <c r="W685" s="6">
        <v>702</v>
      </c>
      <c r="X685" t="s">
        <v>39</v>
      </c>
      <c r="Y685" s="10" t="s">
        <v>25</v>
      </c>
    </row>
    <row r="686" spans="1:25" hidden="1" x14ac:dyDescent="0.3">
      <c r="A686">
        <v>702</v>
      </c>
      <c r="B686">
        <v>0</v>
      </c>
      <c r="C686" s="1">
        <v>41244</v>
      </c>
      <c r="D686" t="s">
        <v>34</v>
      </c>
      <c r="E686" t="s">
        <v>28</v>
      </c>
      <c r="F686">
        <v>0</v>
      </c>
      <c r="G686" t="s">
        <v>39</v>
      </c>
      <c r="H686" t="s">
        <v>18</v>
      </c>
      <c r="I686" t="s">
        <v>19</v>
      </c>
      <c r="J686" t="s">
        <v>43</v>
      </c>
      <c r="K686">
        <v>43</v>
      </c>
      <c r="L686">
        <v>40</v>
      </c>
      <c r="M686">
        <v>31</v>
      </c>
      <c r="N686">
        <v>30</v>
      </c>
      <c r="O686">
        <v>0</v>
      </c>
      <c r="P686">
        <v>12</v>
      </c>
      <c r="Q686" t="str">
        <f t="shared" si="10"/>
        <v>Regular</v>
      </c>
      <c r="R686" t="str">
        <f>IF(Coffee_chain[[#This Row],[Profit]]&lt;0,"Negative",IF(Coffee_chain[[#This Row],[Profit]]=0,"No profit","Positive"))</f>
        <v>Positive</v>
      </c>
      <c r="U686" t="s">
        <v>43</v>
      </c>
      <c r="V686" t="str">
        <f>IF(Coffee_chain[[#This Row],[Profit]]&lt;0,"Negative",IF(Coffee_chain[[#This Row],[Profit]]=0,"No profit","Positive"))</f>
        <v>Positive</v>
      </c>
      <c r="W686" s="7">
        <v>702</v>
      </c>
      <c r="X686" t="s">
        <v>39</v>
      </c>
      <c r="Y686" s="9" t="s">
        <v>18</v>
      </c>
    </row>
    <row r="687" spans="1:25" hidden="1" x14ac:dyDescent="0.3">
      <c r="A687">
        <v>702</v>
      </c>
      <c r="B687">
        <v>23</v>
      </c>
      <c r="C687" s="1">
        <v>41183</v>
      </c>
      <c r="D687" t="s">
        <v>34</v>
      </c>
      <c r="E687" t="s">
        <v>28</v>
      </c>
      <c r="F687">
        <v>6</v>
      </c>
      <c r="G687" t="s">
        <v>39</v>
      </c>
      <c r="H687" t="s">
        <v>18</v>
      </c>
      <c r="I687" t="s">
        <v>19</v>
      </c>
      <c r="J687" t="s">
        <v>30</v>
      </c>
      <c r="K687">
        <v>58</v>
      </c>
      <c r="L687">
        <v>40</v>
      </c>
      <c r="M687">
        <v>17</v>
      </c>
      <c r="N687">
        <v>30</v>
      </c>
      <c r="O687">
        <v>10</v>
      </c>
      <c r="P687">
        <v>18</v>
      </c>
      <c r="Q687" t="str">
        <f t="shared" si="10"/>
        <v>Decaf</v>
      </c>
      <c r="R687" t="str">
        <f>IF(Coffee_chain[[#This Row],[Profit]]&lt;0,"Negative",IF(Coffee_chain[[#This Row],[Profit]]=0,"No profit","Positive"))</f>
        <v>Positive</v>
      </c>
      <c r="U687" t="s">
        <v>30</v>
      </c>
      <c r="V687" t="str">
        <f>IF(Coffee_chain[[#This Row],[Profit]]&lt;0,"Negative",IF(Coffee_chain[[#This Row],[Profit]]=0,"No profit","Positive"))</f>
        <v>Positive</v>
      </c>
      <c r="W687" s="6">
        <v>702</v>
      </c>
      <c r="X687" t="s">
        <v>39</v>
      </c>
      <c r="Y687" s="10" t="s">
        <v>18</v>
      </c>
    </row>
    <row r="688" spans="1:25" hidden="1" x14ac:dyDescent="0.3">
      <c r="A688">
        <v>702</v>
      </c>
      <c r="B688">
        <v>23</v>
      </c>
      <c r="C688" s="1">
        <v>41244</v>
      </c>
      <c r="D688" t="s">
        <v>34</v>
      </c>
      <c r="E688" t="s">
        <v>28</v>
      </c>
      <c r="F688">
        <v>6</v>
      </c>
      <c r="G688" t="s">
        <v>39</v>
      </c>
      <c r="H688" t="s">
        <v>18</v>
      </c>
      <c r="I688" t="s">
        <v>19</v>
      </c>
      <c r="J688" t="s">
        <v>30</v>
      </c>
      <c r="K688">
        <v>58</v>
      </c>
      <c r="L688">
        <v>50</v>
      </c>
      <c r="M688">
        <v>17</v>
      </c>
      <c r="N688">
        <v>20</v>
      </c>
      <c r="O688">
        <v>20</v>
      </c>
      <c r="P688">
        <v>18</v>
      </c>
      <c r="Q688" t="str">
        <f t="shared" si="10"/>
        <v>Decaf</v>
      </c>
      <c r="R688" t="str">
        <f>IF(Coffee_chain[[#This Row],[Profit]]&lt;0,"Negative",IF(Coffee_chain[[#This Row],[Profit]]=0,"No profit","Positive"))</f>
        <v>Positive</v>
      </c>
      <c r="U688" t="s">
        <v>30</v>
      </c>
      <c r="V688" t="str">
        <f>IF(Coffee_chain[[#This Row],[Profit]]&lt;0,"Negative",IF(Coffee_chain[[#This Row],[Profit]]=0,"No profit","Positive"))</f>
        <v>Positive</v>
      </c>
      <c r="W688" s="7">
        <v>702</v>
      </c>
      <c r="X688" t="s">
        <v>39</v>
      </c>
      <c r="Y688" s="9" t="s">
        <v>18</v>
      </c>
    </row>
    <row r="689" spans="1:25" hidden="1" x14ac:dyDescent="0.3">
      <c r="A689">
        <v>702</v>
      </c>
      <c r="B689">
        <v>21</v>
      </c>
      <c r="C689" s="1">
        <v>41183</v>
      </c>
      <c r="D689" t="s">
        <v>34</v>
      </c>
      <c r="E689" t="s">
        <v>28</v>
      </c>
      <c r="F689">
        <v>5</v>
      </c>
      <c r="G689" t="s">
        <v>39</v>
      </c>
      <c r="H689" t="s">
        <v>18</v>
      </c>
      <c r="I689" t="s">
        <v>19</v>
      </c>
      <c r="J689" t="s">
        <v>32</v>
      </c>
      <c r="K689">
        <v>52</v>
      </c>
      <c r="L689">
        <v>30</v>
      </c>
      <c r="M689">
        <v>14</v>
      </c>
      <c r="N689">
        <v>20</v>
      </c>
      <c r="O689">
        <v>10</v>
      </c>
      <c r="P689">
        <v>17</v>
      </c>
      <c r="Q689" t="str">
        <f t="shared" si="10"/>
        <v>Regular</v>
      </c>
      <c r="R689" t="str">
        <f>IF(Coffee_chain[[#This Row],[Profit]]&lt;0,"Negative",IF(Coffee_chain[[#This Row],[Profit]]=0,"No profit","Positive"))</f>
        <v>Positive</v>
      </c>
      <c r="U689" t="s">
        <v>32</v>
      </c>
      <c r="V689" t="str">
        <f>IF(Coffee_chain[[#This Row],[Profit]]&lt;0,"Negative",IF(Coffee_chain[[#This Row],[Profit]]=0,"No profit","Positive"))</f>
        <v>Positive</v>
      </c>
      <c r="W689" s="6">
        <v>702</v>
      </c>
      <c r="X689" t="s">
        <v>39</v>
      </c>
      <c r="Y689" s="10" t="s">
        <v>18</v>
      </c>
    </row>
    <row r="690" spans="1:25" hidden="1" x14ac:dyDescent="0.3">
      <c r="A690">
        <v>702</v>
      </c>
      <c r="B690">
        <v>31</v>
      </c>
      <c r="C690" s="1">
        <v>41244</v>
      </c>
      <c r="D690" t="s">
        <v>34</v>
      </c>
      <c r="E690" t="s">
        <v>28</v>
      </c>
      <c r="F690">
        <v>9</v>
      </c>
      <c r="G690" t="s">
        <v>39</v>
      </c>
      <c r="H690" t="s">
        <v>18</v>
      </c>
      <c r="I690" t="s">
        <v>22</v>
      </c>
      <c r="J690" t="s">
        <v>47</v>
      </c>
      <c r="K690">
        <v>69</v>
      </c>
      <c r="L690">
        <v>80</v>
      </c>
      <c r="M690">
        <v>8</v>
      </c>
      <c r="N690">
        <v>30</v>
      </c>
      <c r="O690">
        <v>30</v>
      </c>
      <c r="P690">
        <v>30</v>
      </c>
      <c r="Q690" t="str">
        <f t="shared" si="10"/>
        <v>Decaf</v>
      </c>
      <c r="R690" t="str">
        <f>IF(Coffee_chain[[#This Row],[Profit]]&lt;0,"Negative",IF(Coffee_chain[[#This Row],[Profit]]=0,"No profit","Positive"))</f>
        <v>Positive</v>
      </c>
      <c r="U690" t="s">
        <v>47</v>
      </c>
      <c r="V690" t="str">
        <f>IF(Coffee_chain[[#This Row],[Profit]]&lt;0,"Negative",IF(Coffee_chain[[#This Row],[Profit]]=0,"No profit","Positive"))</f>
        <v>Positive</v>
      </c>
      <c r="W690" s="7">
        <v>702</v>
      </c>
      <c r="X690" t="s">
        <v>39</v>
      </c>
      <c r="Y690" s="9" t="s">
        <v>18</v>
      </c>
    </row>
    <row r="691" spans="1:25" hidden="1" x14ac:dyDescent="0.3">
      <c r="A691">
        <v>702</v>
      </c>
      <c r="B691">
        <v>29</v>
      </c>
      <c r="C691" s="1">
        <v>41579</v>
      </c>
      <c r="D691" t="s">
        <v>34</v>
      </c>
      <c r="E691" t="s">
        <v>28</v>
      </c>
      <c r="F691">
        <v>8</v>
      </c>
      <c r="G691" t="s">
        <v>39</v>
      </c>
      <c r="H691" t="s">
        <v>18</v>
      </c>
      <c r="I691" t="s">
        <v>22</v>
      </c>
      <c r="J691" t="s">
        <v>47</v>
      </c>
      <c r="K691">
        <v>68</v>
      </c>
      <c r="L691">
        <v>70</v>
      </c>
      <c r="M691">
        <v>7</v>
      </c>
      <c r="N691">
        <v>20</v>
      </c>
      <c r="O691">
        <v>30</v>
      </c>
      <c r="P691">
        <v>30</v>
      </c>
      <c r="Q691" t="str">
        <f t="shared" si="10"/>
        <v>Decaf</v>
      </c>
      <c r="R691" t="str">
        <f>IF(Coffee_chain[[#This Row],[Profit]]&lt;0,"Negative",IF(Coffee_chain[[#This Row],[Profit]]=0,"No profit","Positive"))</f>
        <v>Positive</v>
      </c>
      <c r="U691" t="s">
        <v>47</v>
      </c>
      <c r="V691" t="str">
        <f>IF(Coffee_chain[[#This Row],[Profit]]&lt;0,"Negative",IF(Coffee_chain[[#This Row],[Profit]]=0,"No profit","Positive"))</f>
        <v>Positive</v>
      </c>
      <c r="W691" s="6">
        <v>702</v>
      </c>
      <c r="X691" t="s">
        <v>39</v>
      </c>
      <c r="Y691" s="10" t="s">
        <v>18</v>
      </c>
    </row>
    <row r="692" spans="1:25" hidden="1" x14ac:dyDescent="0.3">
      <c r="A692">
        <v>702</v>
      </c>
      <c r="B692">
        <v>39</v>
      </c>
      <c r="C692" s="1">
        <v>41609</v>
      </c>
      <c r="D692" t="s">
        <v>34</v>
      </c>
      <c r="E692" t="s">
        <v>28</v>
      </c>
      <c r="F692">
        <v>14</v>
      </c>
      <c r="G692" t="s">
        <v>39</v>
      </c>
      <c r="H692" t="s">
        <v>18</v>
      </c>
      <c r="I692" t="s">
        <v>22</v>
      </c>
      <c r="J692" t="s">
        <v>23</v>
      </c>
      <c r="K692">
        <v>94</v>
      </c>
      <c r="L692">
        <v>100</v>
      </c>
      <c r="M692">
        <v>1</v>
      </c>
      <c r="N692">
        <v>20</v>
      </c>
      <c r="O692">
        <v>40</v>
      </c>
      <c r="P692">
        <v>48</v>
      </c>
      <c r="Q692" t="str">
        <f t="shared" si="10"/>
        <v>Regular</v>
      </c>
      <c r="R692" t="str">
        <f>IF(Coffee_chain[[#This Row],[Profit]]&lt;0,"Negative",IF(Coffee_chain[[#This Row],[Profit]]=0,"No profit","Positive"))</f>
        <v>Positive</v>
      </c>
      <c r="U692" t="s">
        <v>23</v>
      </c>
      <c r="V692" t="str">
        <f>IF(Coffee_chain[[#This Row],[Profit]]&lt;0,"Negative",IF(Coffee_chain[[#This Row],[Profit]]=0,"No profit","Positive"))</f>
        <v>Positive</v>
      </c>
      <c r="W692" s="7">
        <v>702</v>
      </c>
      <c r="X692" t="s">
        <v>39</v>
      </c>
      <c r="Y692" s="9" t="s">
        <v>18</v>
      </c>
    </row>
    <row r="693" spans="1:25" x14ac:dyDescent="0.3">
      <c r="A693">
        <v>702</v>
      </c>
      <c r="B693">
        <v>34</v>
      </c>
      <c r="C693" s="1">
        <v>41548</v>
      </c>
      <c r="D693" t="s">
        <v>34</v>
      </c>
      <c r="E693" t="s">
        <v>28</v>
      </c>
      <c r="F693">
        <v>12</v>
      </c>
      <c r="G693" t="s">
        <v>39</v>
      </c>
      <c r="H693" t="s">
        <v>18</v>
      </c>
      <c r="I693" t="s">
        <v>22</v>
      </c>
      <c r="J693" t="s">
        <v>23</v>
      </c>
      <c r="K693">
        <v>82</v>
      </c>
      <c r="L693">
        <v>100</v>
      </c>
      <c r="M693">
        <v>-3</v>
      </c>
      <c r="N693">
        <v>30</v>
      </c>
      <c r="O693">
        <v>40</v>
      </c>
      <c r="P693">
        <v>45</v>
      </c>
      <c r="Q693" t="str">
        <f t="shared" si="10"/>
        <v>Regular</v>
      </c>
      <c r="R693" t="str">
        <f>IF(Coffee_chain[[#This Row],[Profit]]&lt;0,"Negative",IF(Coffee_chain[[#This Row],[Profit]]=0,"No profit","Positive"))</f>
        <v>Negative</v>
      </c>
      <c r="U693" t="s">
        <v>23</v>
      </c>
      <c r="V693" t="str">
        <f>IF(Coffee_chain[[#This Row],[Profit]]&lt;0,"Negative",IF(Coffee_chain[[#This Row],[Profit]]=0,"No profit","Positive"))</f>
        <v>Negative</v>
      </c>
      <c r="W693" s="6">
        <v>702</v>
      </c>
      <c r="X693" t="s">
        <v>39</v>
      </c>
      <c r="Y693" s="10" t="s">
        <v>18</v>
      </c>
    </row>
    <row r="694" spans="1:25" x14ac:dyDescent="0.3">
      <c r="A694">
        <v>702</v>
      </c>
      <c r="B694">
        <v>245</v>
      </c>
      <c r="C694" s="1">
        <v>41214</v>
      </c>
      <c r="D694" t="s">
        <v>34</v>
      </c>
      <c r="E694" t="s">
        <v>28</v>
      </c>
      <c r="F694">
        <v>93</v>
      </c>
      <c r="G694" t="s">
        <v>39</v>
      </c>
      <c r="H694" t="s">
        <v>25</v>
      </c>
      <c r="I694" t="s">
        <v>37</v>
      </c>
      <c r="J694" t="s">
        <v>53</v>
      </c>
      <c r="K694">
        <v>32</v>
      </c>
      <c r="L694">
        <v>0</v>
      </c>
      <c r="M694">
        <v>-340</v>
      </c>
      <c r="N694">
        <v>-280</v>
      </c>
      <c r="O694">
        <v>180</v>
      </c>
      <c r="P694">
        <v>127</v>
      </c>
      <c r="Q694" t="str">
        <f t="shared" si="10"/>
        <v>Regular</v>
      </c>
      <c r="R694" t="str">
        <f>IF(Coffee_chain[[#This Row],[Profit]]&lt;0,"Negative",IF(Coffee_chain[[#This Row],[Profit]]=0,"No profit","Positive"))</f>
        <v>Negative</v>
      </c>
      <c r="U694" t="s">
        <v>53</v>
      </c>
      <c r="V694" t="str">
        <f>IF(Coffee_chain[[#This Row],[Profit]]&lt;0,"Negative",IF(Coffee_chain[[#This Row],[Profit]]=0,"No profit","Positive"))</f>
        <v>Negative</v>
      </c>
      <c r="W694" s="7">
        <v>702</v>
      </c>
      <c r="X694" t="s">
        <v>39</v>
      </c>
      <c r="Y694" s="9" t="s">
        <v>25</v>
      </c>
    </row>
    <row r="695" spans="1:25" x14ac:dyDescent="0.3">
      <c r="A695">
        <v>702</v>
      </c>
      <c r="B695">
        <v>255</v>
      </c>
      <c r="C695" s="1">
        <v>41183</v>
      </c>
      <c r="D695" t="s">
        <v>34</v>
      </c>
      <c r="E695" t="s">
        <v>28</v>
      </c>
      <c r="F695">
        <v>96</v>
      </c>
      <c r="G695" t="s">
        <v>39</v>
      </c>
      <c r="H695" t="s">
        <v>25</v>
      </c>
      <c r="I695" t="s">
        <v>37</v>
      </c>
      <c r="J695" t="s">
        <v>53</v>
      </c>
      <c r="K695">
        <v>21</v>
      </c>
      <c r="L695">
        <v>0</v>
      </c>
      <c r="M695">
        <v>-363</v>
      </c>
      <c r="N695">
        <v>-170</v>
      </c>
      <c r="O695">
        <v>110</v>
      </c>
      <c r="P695">
        <v>129</v>
      </c>
      <c r="Q695" t="str">
        <f t="shared" si="10"/>
        <v>Regular</v>
      </c>
      <c r="R695" t="str">
        <f>IF(Coffee_chain[[#This Row],[Profit]]&lt;0,"Negative",IF(Coffee_chain[[#This Row],[Profit]]=0,"No profit","Positive"))</f>
        <v>Negative</v>
      </c>
      <c r="U695" t="s">
        <v>53</v>
      </c>
      <c r="V695" t="str">
        <f>IF(Coffee_chain[[#This Row],[Profit]]&lt;0,"Negative",IF(Coffee_chain[[#This Row],[Profit]]=0,"No profit","Positive"))</f>
        <v>Negative</v>
      </c>
      <c r="W695" s="6">
        <v>702</v>
      </c>
      <c r="X695" t="s">
        <v>39</v>
      </c>
      <c r="Y695" s="10" t="s">
        <v>25</v>
      </c>
    </row>
    <row r="696" spans="1:25" x14ac:dyDescent="0.3">
      <c r="A696">
        <v>702</v>
      </c>
      <c r="B696">
        <v>255</v>
      </c>
      <c r="C696" s="1">
        <v>41548</v>
      </c>
      <c r="D696" t="s">
        <v>34</v>
      </c>
      <c r="E696" t="s">
        <v>28</v>
      </c>
      <c r="F696">
        <v>96</v>
      </c>
      <c r="G696" t="s">
        <v>39</v>
      </c>
      <c r="H696" t="s">
        <v>25</v>
      </c>
      <c r="I696" t="s">
        <v>37</v>
      </c>
      <c r="J696" t="s">
        <v>53</v>
      </c>
      <c r="K696">
        <v>22</v>
      </c>
      <c r="L696">
        <v>0</v>
      </c>
      <c r="M696">
        <v>-539</v>
      </c>
      <c r="N696">
        <v>-170</v>
      </c>
      <c r="O696">
        <v>110</v>
      </c>
      <c r="P696">
        <v>129</v>
      </c>
      <c r="Q696" t="str">
        <f t="shared" si="10"/>
        <v>Regular</v>
      </c>
      <c r="R696" t="str">
        <f>IF(Coffee_chain[[#This Row],[Profit]]&lt;0,"Negative",IF(Coffee_chain[[#This Row],[Profit]]=0,"No profit","Positive"))</f>
        <v>Negative</v>
      </c>
      <c r="U696" t="s">
        <v>53</v>
      </c>
      <c r="V696" t="str">
        <f>IF(Coffee_chain[[#This Row],[Profit]]&lt;0,"Negative",IF(Coffee_chain[[#This Row],[Profit]]=0,"No profit","Positive"))</f>
        <v>Negative</v>
      </c>
      <c r="W696" s="7">
        <v>702</v>
      </c>
      <c r="X696" t="s">
        <v>39</v>
      </c>
      <c r="Y696" s="9" t="s">
        <v>25</v>
      </c>
    </row>
    <row r="697" spans="1:25" hidden="1" x14ac:dyDescent="0.3">
      <c r="A697">
        <v>707</v>
      </c>
      <c r="B697">
        <v>279</v>
      </c>
      <c r="C697" s="1">
        <v>41244</v>
      </c>
      <c r="D697" t="s">
        <v>16</v>
      </c>
      <c r="E697" t="s">
        <v>28</v>
      </c>
      <c r="F697">
        <v>97</v>
      </c>
      <c r="G697" t="s">
        <v>29</v>
      </c>
      <c r="H697" t="s">
        <v>18</v>
      </c>
      <c r="I697" t="s">
        <v>22</v>
      </c>
      <c r="J697" t="s">
        <v>23</v>
      </c>
      <c r="K697">
        <v>699</v>
      </c>
      <c r="L697">
        <v>830</v>
      </c>
      <c r="M697">
        <v>271</v>
      </c>
      <c r="N697">
        <v>350</v>
      </c>
      <c r="O697">
        <v>330</v>
      </c>
      <c r="P697">
        <v>149</v>
      </c>
      <c r="Q697" t="str">
        <f t="shared" si="10"/>
        <v>Regular</v>
      </c>
      <c r="R697" t="str">
        <f>IF(Coffee_chain[[#This Row],[Profit]]&lt;0,"Negative",IF(Coffee_chain[[#This Row],[Profit]]=0,"No profit","Positive"))</f>
        <v>Positive</v>
      </c>
      <c r="U697" t="s">
        <v>23</v>
      </c>
      <c r="V697" t="str">
        <f>IF(Coffee_chain[[#This Row],[Profit]]&lt;0,"Negative",IF(Coffee_chain[[#This Row],[Profit]]=0,"No profit","Positive"))</f>
        <v>Positive</v>
      </c>
      <c r="W697" s="6">
        <v>707</v>
      </c>
      <c r="X697" t="s">
        <v>29</v>
      </c>
      <c r="Y697" s="10" t="s">
        <v>18</v>
      </c>
    </row>
    <row r="698" spans="1:25" hidden="1" x14ac:dyDescent="0.3">
      <c r="A698">
        <v>707</v>
      </c>
      <c r="B698">
        <v>228</v>
      </c>
      <c r="C698" s="1">
        <v>41214</v>
      </c>
      <c r="D698" t="s">
        <v>16</v>
      </c>
      <c r="E698" t="s">
        <v>28</v>
      </c>
      <c r="F698">
        <v>75</v>
      </c>
      <c r="G698" t="s">
        <v>29</v>
      </c>
      <c r="H698" t="s">
        <v>18</v>
      </c>
      <c r="I698" t="s">
        <v>19</v>
      </c>
      <c r="J698" t="s">
        <v>30</v>
      </c>
      <c r="K698">
        <v>532</v>
      </c>
      <c r="L698">
        <v>510</v>
      </c>
      <c r="M698">
        <v>197</v>
      </c>
      <c r="N698">
        <v>190</v>
      </c>
      <c r="O698">
        <v>220</v>
      </c>
      <c r="P698">
        <v>107</v>
      </c>
      <c r="Q698" t="str">
        <f t="shared" si="10"/>
        <v>Decaf</v>
      </c>
      <c r="R698" t="str">
        <f>IF(Coffee_chain[[#This Row],[Profit]]&lt;0,"Negative",IF(Coffee_chain[[#This Row],[Profit]]=0,"No profit","Positive"))</f>
        <v>Positive</v>
      </c>
      <c r="U698" t="s">
        <v>30</v>
      </c>
      <c r="V698" t="str">
        <f>IF(Coffee_chain[[#This Row],[Profit]]&lt;0,"Negative",IF(Coffee_chain[[#This Row],[Profit]]=0,"No profit","Positive"))</f>
        <v>Positive</v>
      </c>
      <c r="W698" s="7">
        <v>707</v>
      </c>
      <c r="X698" t="s">
        <v>29</v>
      </c>
      <c r="Y698" s="9" t="s">
        <v>18</v>
      </c>
    </row>
    <row r="699" spans="1:25" hidden="1" x14ac:dyDescent="0.3">
      <c r="A699">
        <v>707</v>
      </c>
      <c r="B699">
        <v>40</v>
      </c>
      <c r="C699" s="1">
        <v>41214</v>
      </c>
      <c r="D699" t="s">
        <v>16</v>
      </c>
      <c r="E699" t="s">
        <v>28</v>
      </c>
      <c r="F699">
        <v>13</v>
      </c>
      <c r="G699" t="s">
        <v>29</v>
      </c>
      <c r="H699" t="s">
        <v>25</v>
      </c>
      <c r="I699" t="s">
        <v>26</v>
      </c>
      <c r="J699" t="s">
        <v>50</v>
      </c>
      <c r="K699">
        <v>92</v>
      </c>
      <c r="L699">
        <v>80</v>
      </c>
      <c r="M699">
        <v>27</v>
      </c>
      <c r="N699">
        <v>30</v>
      </c>
      <c r="O699">
        <v>30</v>
      </c>
      <c r="P699">
        <v>25</v>
      </c>
      <c r="Q699" t="str">
        <f t="shared" si="10"/>
        <v>Decaf</v>
      </c>
      <c r="R699" t="str">
        <f>IF(Coffee_chain[[#This Row],[Profit]]&lt;0,"Negative",IF(Coffee_chain[[#This Row],[Profit]]=0,"No profit","Positive"))</f>
        <v>Positive</v>
      </c>
      <c r="U699" t="s">
        <v>50</v>
      </c>
      <c r="V699" t="str">
        <f>IF(Coffee_chain[[#This Row],[Profit]]&lt;0,"Negative",IF(Coffee_chain[[#This Row],[Profit]]=0,"No profit","Positive"))</f>
        <v>Positive</v>
      </c>
      <c r="W699" s="6">
        <v>707</v>
      </c>
      <c r="X699" t="s">
        <v>29</v>
      </c>
      <c r="Y699" s="10" t="s">
        <v>25</v>
      </c>
    </row>
    <row r="700" spans="1:25" hidden="1" x14ac:dyDescent="0.3">
      <c r="A700">
        <v>708</v>
      </c>
      <c r="B700">
        <v>247</v>
      </c>
      <c r="C700" s="1">
        <v>41609</v>
      </c>
      <c r="D700" t="s">
        <v>16</v>
      </c>
      <c r="E700" t="s">
        <v>31</v>
      </c>
      <c r="F700">
        <v>81</v>
      </c>
      <c r="G700" t="s">
        <v>33</v>
      </c>
      <c r="H700" t="s">
        <v>18</v>
      </c>
      <c r="I700" t="s">
        <v>19</v>
      </c>
      <c r="J700" t="s">
        <v>32</v>
      </c>
      <c r="K700">
        <v>614</v>
      </c>
      <c r="L700">
        <v>730</v>
      </c>
      <c r="M700">
        <v>321</v>
      </c>
      <c r="N700">
        <v>320</v>
      </c>
      <c r="O700">
        <v>310</v>
      </c>
      <c r="P700">
        <v>113</v>
      </c>
      <c r="Q700" t="str">
        <f t="shared" si="10"/>
        <v>Regular</v>
      </c>
      <c r="R700" t="str">
        <f>IF(Coffee_chain[[#This Row],[Profit]]&lt;0,"Negative",IF(Coffee_chain[[#This Row],[Profit]]=0,"No profit","Positive"))</f>
        <v>Positive</v>
      </c>
      <c r="U700" t="s">
        <v>32</v>
      </c>
      <c r="V700" t="str">
        <f>IF(Coffee_chain[[#This Row],[Profit]]&lt;0,"Negative",IF(Coffee_chain[[#This Row],[Profit]]=0,"No profit","Positive"))</f>
        <v>Positive</v>
      </c>
      <c r="W700" s="7">
        <v>708</v>
      </c>
      <c r="X700" t="s">
        <v>33</v>
      </c>
      <c r="Y700" s="9" t="s">
        <v>18</v>
      </c>
    </row>
    <row r="701" spans="1:25" hidden="1" x14ac:dyDescent="0.3">
      <c r="A701">
        <v>708</v>
      </c>
      <c r="B701">
        <v>123</v>
      </c>
      <c r="C701" s="1">
        <v>41548</v>
      </c>
      <c r="D701" t="s">
        <v>16</v>
      </c>
      <c r="E701" t="s">
        <v>31</v>
      </c>
      <c r="F701">
        <v>34</v>
      </c>
      <c r="G701" t="s">
        <v>33</v>
      </c>
      <c r="H701" t="s">
        <v>25</v>
      </c>
      <c r="I701" t="s">
        <v>26</v>
      </c>
      <c r="J701" t="s">
        <v>35</v>
      </c>
      <c r="K701">
        <v>322</v>
      </c>
      <c r="L701">
        <v>240</v>
      </c>
      <c r="M701">
        <v>197</v>
      </c>
      <c r="N701">
        <v>140</v>
      </c>
      <c r="O701">
        <v>90</v>
      </c>
      <c r="P701">
        <v>46</v>
      </c>
      <c r="Q701" t="str">
        <f t="shared" si="10"/>
        <v>Decaf</v>
      </c>
      <c r="R701" t="str">
        <f>IF(Coffee_chain[[#This Row],[Profit]]&lt;0,"Negative",IF(Coffee_chain[[#This Row],[Profit]]=0,"No profit","Positive"))</f>
        <v>Positive</v>
      </c>
      <c r="U701" t="s">
        <v>35</v>
      </c>
      <c r="V701" t="str">
        <f>IF(Coffee_chain[[#This Row],[Profit]]&lt;0,"Negative",IF(Coffee_chain[[#This Row],[Profit]]=0,"No profit","Positive"))</f>
        <v>Positive</v>
      </c>
      <c r="W701" s="6">
        <v>708</v>
      </c>
      <c r="X701" t="s">
        <v>33</v>
      </c>
      <c r="Y701" s="10" t="s">
        <v>25</v>
      </c>
    </row>
    <row r="702" spans="1:25" hidden="1" x14ac:dyDescent="0.3">
      <c r="A702">
        <v>708</v>
      </c>
      <c r="B702">
        <v>118</v>
      </c>
      <c r="C702" s="1">
        <v>41579</v>
      </c>
      <c r="D702" t="s">
        <v>16</v>
      </c>
      <c r="E702" t="s">
        <v>31</v>
      </c>
      <c r="F702">
        <v>33</v>
      </c>
      <c r="G702" t="s">
        <v>33</v>
      </c>
      <c r="H702" t="s">
        <v>25</v>
      </c>
      <c r="I702" t="s">
        <v>26</v>
      </c>
      <c r="J702" t="s">
        <v>35</v>
      </c>
      <c r="K702">
        <v>309</v>
      </c>
      <c r="L702">
        <v>260</v>
      </c>
      <c r="M702">
        <v>188</v>
      </c>
      <c r="N702">
        <v>110</v>
      </c>
      <c r="O702">
        <v>110</v>
      </c>
      <c r="P702">
        <v>45</v>
      </c>
      <c r="Q702" t="str">
        <f t="shared" si="10"/>
        <v>Decaf</v>
      </c>
      <c r="R702" t="str">
        <f>IF(Coffee_chain[[#This Row],[Profit]]&lt;0,"Negative",IF(Coffee_chain[[#This Row],[Profit]]=0,"No profit","Positive"))</f>
        <v>Positive</v>
      </c>
      <c r="U702" t="s">
        <v>35</v>
      </c>
      <c r="V702" t="str">
        <f>IF(Coffee_chain[[#This Row],[Profit]]&lt;0,"Negative",IF(Coffee_chain[[#This Row],[Profit]]=0,"No profit","Positive"))</f>
        <v>Positive</v>
      </c>
      <c r="W702" s="7">
        <v>708</v>
      </c>
      <c r="X702" t="s">
        <v>33</v>
      </c>
      <c r="Y702" s="9" t="s">
        <v>25</v>
      </c>
    </row>
    <row r="703" spans="1:25" hidden="1" x14ac:dyDescent="0.3">
      <c r="A703">
        <v>708</v>
      </c>
      <c r="B703">
        <v>123</v>
      </c>
      <c r="C703" s="1">
        <v>41183</v>
      </c>
      <c r="D703" t="s">
        <v>16</v>
      </c>
      <c r="E703" t="s">
        <v>31</v>
      </c>
      <c r="F703">
        <v>34</v>
      </c>
      <c r="G703" t="s">
        <v>33</v>
      </c>
      <c r="H703" t="s">
        <v>25</v>
      </c>
      <c r="I703" t="s">
        <v>26</v>
      </c>
      <c r="J703" t="s">
        <v>35</v>
      </c>
      <c r="K703">
        <v>302</v>
      </c>
      <c r="L703">
        <v>240</v>
      </c>
      <c r="M703">
        <v>133</v>
      </c>
      <c r="N703">
        <v>140</v>
      </c>
      <c r="O703">
        <v>90</v>
      </c>
      <c r="P703">
        <v>46</v>
      </c>
      <c r="Q703" t="str">
        <f t="shared" si="10"/>
        <v>Decaf</v>
      </c>
      <c r="R703" t="str">
        <f>IF(Coffee_chain[[#This Row],[Profit]]&lt;0,"Negative",IF(Coffee_chain[[#This Row],[Profit]]=0,"No profit","Positive"))</f>
        <v>Positive</v>
      </c>
      <c r="U703" t="s">
        <v>35</v>
      </c>
      <c r="V703" t="str">
        <f>IF(Coffee_chain[[#This Row],[Profit]]&lt;0,"Negative",IF(Coffee_chain[[#This Row],[Profit]]=0,"No profit","Positive"))</f>
        <v>Positive</v>
      </c>
      <c r="W703" s="6">
        <v>708</v>
      </c>
      <c r="X703" t="s">
        <v>33</v>
      </c>
      <c r="Y703" s="10" t="s">
        <v>25</v>
      </c>
    </row>
    <row r="704" spans="1:25" hidden="1" x14ac:dyDescent="0.3">
      <c r="A704">
        <v>708</v>
      </c>
      <c r="B704">
        <v>81</v>
      </c>
      <c r="C704" s="1">
        <v>41579</v>
      </c>
      <c r="D704" t="s">
        <v>16</v>
      </c>
      <c r="E704" t="s">
        <v>31</v>
      </c>
      <c r="F704">
        <v>22</v>
      </c>
      <c r="G704" t="s">
        <v>33</v>
      </c>
      <c r="H704" t="s">
        <v>25</v>
      </c>
      <c r="I704" t="s">
        <v>26</v>
      </c>
      <c r="J704" t="s">
        <v>50</v>
      </c>
      <c r="K704">
        <v>211</v>
      </c>
      <c r="L704">
        <v>180</v>
      </c>
      <c r="M704">
        <v>125</v>
      </c>
      <c r="N704">
        <v>80</v>
      </c>
      <c r="O704">
        <v>70</v>
      </c>
      <c r="P704">
        <v>33</v>
      </c>
      <c r="Q704" t="str">
        <f t="shared" si="10"/>
        <v>Decaf</v>
      </c>
      <c r="R704" t="str">
        <f>IF(Coffee_chain[[#This Row],[Profit]]&lt;0,"Negative",IF(Coffee_chain[[#This Row],[Profit]]=0,"No profit","Positive"))</f>
        <v>Positive</v>
      </c>
      <c r="U704" t="s">
        <v>50</v>
      </c>
      <c r="V704" t="str">
        <f>IF(Coffee_chain[[#This Row],[Profit]]&lt;0,"Negative",IF(Coffee_chain[[#This Row],[Profit]]=0,"No profit","Positive"))</f>
        <v>Positive</v>
      </c>
      <c r="W704" s="7">
        <v>708</v>
      </c>
      <c r="X704" t="s">
        <v>33</v>
      </c>
      <c r="Y704" s="9" t="s">
        <v>25</v>
      </c>
    </row>
    <row r="705" spans="1:25" hidden="1" x14ac:dyDescent="0.3">
      <c r="A705">
        <v>708</v>
      </c>
      <c r="B705">
        <v>50</v>
      </c>
      <c r="C705" s="1">
        <v>41579</v>
      </c>
      <c r="D705" t="s">
        <v>16</v>
      </c>
      <c r="E705" t="s">
        <v>31</v>
      </c>
      <c r="F705">
        <v>14</v>
      </c>
      <c r="G705" t="s">
        <v>33</v>
      </c>
      <c r="H705" t="s">
        <v>25</v>
      </c>
      <c r="I705" t="s">
        <v>37</v>
      </c>
      <c r="J705" t="s">
        <v>38</v>
      </c>
      <c r="K705">
        <v>131</v>
      </c>
      <c r="L705">
        <v>100</v>
      </c>
      <c r="M705">
        <v>71</v>
      </c>
      <c r="N705">
        <v>40</v>
      </c>
      <c r="O705">
        <v>40</v>
      </c>
      <c r="P705">
        <v>25</v>
      </c>
      <c r="Q705" t="str">
        <f t="shared" si="10"/>
        <v>Regular</v>
      </c>
      <c r="R705" t="str">
        <f>IF(Coffee_chain[[#This Row],[Profit]]&lt;0,"Negative",IF(Coffee_chain[[#This Row],[Profit]]=0,"No profit","Positive"))</f>
        <v>Positive</v>
      </c>
      <c r="U705" t="s">
        <v>38</v>
      </c>
      <c r="V705" t="str">
        <f>IF(Coffee_chain[[#This Row],[Profit]]&lt;0,"Negative",IF(Coffee_chain[[#This Row],[Profit]]=0,"No profit","Positive"))</f>
        <v>Positive</v>
      </c>
      <c r="W705" s="6">
        <v>708</v>
      </c>
      <c r="X705" t="s">
        <v>33</v>
      </c>
      <c r="Y705" s="10" t="s">
        <v>25</v>
      </c>
    </row>
    <row r="706" spans="1:25" hidden="1" x14ac:dyDescent="0.3">
      <c r="A706">
        <v>708</v>
      </c>
      <c r="B706">
        <v>67</v>
      </c>
      <c r="C706" s="1">
        <v>41609</v>
      </c>
      <c r="D706" t="s">
        <v>16</v>
      </c>
      <c r="E706" t="s">
        <v>31</v>
      </c>
      <c r="F706">
        <v>22</v>
      </c>
      <c r="G706" t="s">
        <v>33</v>
      </c>
      <c r="H706" t="s">
        <v>25</v>
      </c>
      <c r="I706" t="s">
        <v>37</v>
      </c>
      <c r="J706" t="s">
        <v>40</v>
      </c>
      <c r="K706">
        <v>179</v>
      </c>
      <c r="L706">
        <v>130</v>
      </c>
      <c r="M706">
        <v>70</v>
      </c>
      <c r="N706">
        <v>40</v>
      </c>
      <c r="O706">
        <v>50</v>
      </c>
      <c r="P706">
        <v>54</v>
      </c>
      <c r="Q706" t="str">
        <f t="shared" ref="Q706:Q769" si="11">IF(J706="Lemon","Decaf",IF(J706="Mint","Decaf",IF(J706="Decaf Espresso","Decaf",IF(J706="Decaf Irish Cream","Decaf",IF(J706="Chamomile","Decaf","Regular")))))</f>
        <v>Regular</v>
      </c>
      <c r="R706" t="str">
        <f>IF(Coffee_chain[[#This Row],[Profit]]&lt;0,"Negative",IF(Coffee_chain[[#This Row],[Profit]]=0,"No profit","Positive"))</f>
        <v>Positive</v>
      </c>
      <c r="U706" t="s">
        <v>40</v>
      </c>
      <c r="V706" t="str">
        <f>IF(Coffee_chain[[#This Row],[Profit]]&lt;0,"Negative",IF(Coffee_chain[[#This Row],[Profit]]=0,"No profit","Positive"))</f>
        <v>Positive</v>
      </c>
      <c r="W706" s="7">
        <v>708</v>
      </c>
      <c r="X706" t="s">
        <v>33</v>
      </c>
      <c r="Y706" s="9" t="s">
        <v>25</v>
      </c>
    </row>
    <row r="707" spans="1:25" hidden="1" x14ac:dyDescent="0.3">
      <c r="A707">
        <v>712</v>
      </c>
      <c r="B707">
        <v>257</v>
      </c>
      <c r="C707" s="1">
        <v>41183</v>
      </c>
      <c r="D707" t="s">
        <v>34</v>
      </c>
      <c r="E707" t="s">
        <v>31</v>
      </c>
      <c r="F707">
        <v>84</v>
      </c>
      <c r="G707" t="s">
        <v>36</v>
      </c>
      <c r="H707" t="s">
        <v>25</v>
      </c>
      <c r="I707" t="s">
        <v>26</v>
      </c>
      <c r="J707" t="s">
        <v>35</v>
      </c>
      <c r="K707">
        <v>598</v>
      </c>
      <c r="L707">
        <v>480</v>
      </c>
      <c r="M707">
        <v>224</v>
      </c>
      <c r="N707">
        <v>210</v>
      </c>
      <c r="O707">
        <v>200</v>
      </c>
      <c r="P707">
        <v>117</v>
      </c>
      <c r="Q707" t="str">
        <f t="shared" si="11"/>
        <v>Decaf</v>
      </c>
      <c r="R707" t="str">
        <f>IF(Coffee_chain[[#This Row],[Profit]]&lt;0,"Negative",IF(Coffee_chain[[#This Row],[Profit]]=0,"No profit","Positive"))</f>
        <v>Positive</v>
      </c>
      <c r="U707" t="s">
        <v>35</v>
      </c>
      <c r="V707" t="str">
        <f>IF(Coffee_chain[[#This Row],[Profit]]&lt;0,"Negative",IF(Coffee_chain[[#This Row],[Profit]]=0,"No profit","Positive"))</f>
        <v>Positive</v>
      </c>
      <c r="W707" s="6">
        <v>712</v>
      </c>
      <c r="X707" t="s">
        <v>36</v>
      </c>
      <c r="Y707" s="10" t="s">
        <v>25</v>
      </c>
    </row>
    <row r="708" spans="1:25" hidden="1" x14ac:dyDescent="0.3">
      <c r="A708">
        <v>712</v>
      </c>
      <c r="B708">
        <v>228</v>
      </c>
      <c r="C708" s="1">
        <v>41214</v>
      </c>
      <c r="D708" t="s">
        <v>34</v>
      </c>
      <c r="E708" t="s">
        <v>31</v>
      </c>
      <c r="F708">
        <v>75</v>
      </c>
      <c r="G708" t="s">
        <v>36</v>
      </c>
      <c r="H708" t="s">
        <v>25</v>
      </c>
      <c r="I708" t="s">
        <v>26</v>
      </c>
      <c r="J708" t="s">
        <v>35</v>
      </c>
      <c r="K708">
        <v>532</v>
      </c>
      <c r="L708">
        <v>490</v>
      </c>
      <c r="M708">
        <v>196</v>
      </c>
      <c r="N708">
        <v>180</v>
      </c>
      <c r="O708">
        <v>210</v>
      </c>
      <c r="P708">
        <v>108</v>
      </c>
      <c r="Q708" t="str">
        <f t="shared" si="11"/>
        <v>Decaf</v>
      </c>
      <c r="R708" t="str">
        <f>IF(Coffee_chain[[#This Row],[Profit]]&lt;0,"Negative",IF(Coffee_chain[[#This Row],[Profit]]=0,"No profit","Positive"))</f>
        <v>Positive</v>
      </c>
      <c r="U708" t="s">
        <v>35</v>
      </c>
      <c r="V708" t="str">
        <f>IF(Coffee_chain[[#This Row],[Profit]]&lt;0,"Negative",IF(Coffee_chain[[#This Row],[Profit]]=0,"No profit","Positive"))</f>
        <v>Positive</v>
      </c>
      <c r="W708" s="7">
        <v>712</v>
      </c>
      <c r="X708" t="s">
        <v>36</v>
      </c>
      <c r="Y708" s="9" t="s">
        <v>25</v>
      </c>
    </row>
    <row r="709" spans="1:25" hidden="1" x14ac:dyDescent="0.3">
      <c r="A709">
        <v>712</v>
      </c>
      <c r="B709">
        <v>211</v>
      </c>
      <c r="C709" s="1">
        <v>41214</v>
      </c>
      <c r="D709" t="s">
        <v>34</v>
      </c>
      <c r="E709" t="s">
        <v>31</v>
      </c>
      <c r="F709">
        <v>59</v>
      </c>
      <c r="G709" t="s">
        <v>36</v>
      </c>
      <c r="H709" t="s">
        <v>25</v>
      </c>
      <c r="I709" t="s">
        <v>37</v>
      </c>
      <c r="J709" t="s">
        <v>38</v>
      </c>
      <c r="K709">
        <v>423</v>
      </c>
      <c r="L709">
        <v>350</v>
      </c>
      <c r="M709">
        <v>129</v>
      </c>
      <c r="N709">
        <v>110</v>
      </c>
      <c r="O709">
        <v>170</v>
      </c>
      <c r="P709">
        <v>83</v>
      </c>
      <c r="Q709" t="str">
        <f t="shared" si="11"/>
        <v>Regular</v>
      </c>
      <c r="R709" t="str">
        <f>IF(Coffee_chain[[#This Row],[Profit]]&lt;0,"Negative",IF(Coffee_chain[[#This Row],[Profit]]=0,"No profit","Positive"))</f>
        <v>Positive</v>
      </c>
      <c r="U709" t="s">
        <v>38</v>
      </c>
      <c r="V709" t="str">
        <f>IF(Coffee_chain[[#This Row],[Profit]]&lt;0,"Negative",IF(Coffee_chain[[#This Row],[Profit]]=0,"No profit","Positive"))</f>
        <v>Positive</v>
      </c>
      <c r="W709" s="6">
        <v>712</v>
      </c>
      <c r="X709" t="s">
        <v>36</v>
      </c>
      <c r="Y709" s="10" t="s">
        <v>25</v>
      </c>
    </row>
    <row r="710" spans="1:25" hidden="1" x14ac:dyDescent="0.3">
      <c r="A710">
        <v>712</v>
      </c>
      <c r="B710">
        <v>113</v>
      </c>
      <c r="C710" s="1">
        <v>41214</v>
      </c>
      <c r="D710" t="s">
        <v>34</v>
      </c>
      <c r="E710" t="s">
        <v>31</v>
      </c>
      <c r="F710">
        <v>36</v>
      </c>
      <c r="G710" t="s">
        <v>36</v>
      </c>
      <c r="H710" t="s">
        <v>25</v>
      </c>
      <c r="I710" t="s">
        <v>26</v>
      </c>
      <c r="J710" t="s">
        <v>27</v>
      </c>
      <c r="K710">
        <v>278</v>
      </c>
      <c r="L710">
        <v>250</v>
      </c>
      <c r="M710">
        <v>107</v>
      </c>
      <c r="N710">
        <v>100</v>
      </c>
      <c r="O710">
        <v>100</v>
      </c>
      <c r="P710">
        <v>58</v>
      </c>
      <c r="Q710" t="str">
        <f t="shared" si="11"/>
        <v>Decaf</v>
      </c>
      <c r="R710" t="str">
        <f>IF(Coffee_chain[[#This Row],[Profit]]&lt;0,"Negative",IF(Coffee_chain[[#This Row],[Profit]]=0,"No profit","Positive"))</f>
        <v>Positive</v>
      </c>
      <c r="U710" t="s">
        <v>27</v>
      </c>
      <c r="V710" t="str">
        <f>IF(Coffee_chain[[#This Row],[Profit]]&lt;0,"Negative",IF(Coffee_chain[[#This Row],[Profit]]=0,"No profit","Positive"))</f>
        <v>Positive</v>
      </c>
      <c r="W710" s="7">
        <v>712</v>
      </c>
      <c r="X710" t="s">
        <v>36</v>
      </c>
      <c r="Y710" s="9" t="s">
        <v>25</v>
      </c>
    </row>
    <row r="711" spans="1:25" hidden="1" x14ac:dyDescent="0.3">
      <c r="A711">
        <v>712</v>
      </c>
      <c r="B711">
        <v>0</v>
      </c>
      <c r="C711" s="1">
        <v>41183</v>
      </c>
      <c r="D711" t="s">
        <v>34</v>
      </c>
      <c r="E711" t="s">
        <v>31</v>
      </c>
      <c r="F711">
        <v>0</v>
      </c>
      <c r="G711" t="s">
        <v>36</v>
      </c>
      <c r="H711" t="s">
        <v>18</v>
      </c>
      <c r="I711" t="s">
        <v>19</v>
      </c>
      <c r="J711" t="s">
        <v>30</v>
      </c>
      <c r="K711">
        <v>43</v>
      </c>
      <c r="L711">
        <v>60</v>
      </c>
      <c r="M711">
        <v>31</v>
      </c>
      <c r="N711">
        <v>60</v>
      </c>
      <c r="O711">
        <v>0</v>
      </c>
      <c r="P711">
        <v>12</v>
      </c>
      <c r="Q711" t="str">
        <f t="shared" si="11"/>
        <v>Decaf</v>
      </c>
      <c r="R711" t="str">
        <f>IF(Coffee_chain[[#This Row],[Profit]]&lt;0,"Negative",IF(Coffee_chain[[#This Row],[Profit]]=0,"No profit","Positive"))</f>
        <v>Positive</v>
      </c>
      <c r="U711" t="s">
        <v>30</v>
      </c>
      <c r="V711" t="str">
        <f>IF(Coffee_chain[[#This Row],[Profit]]&lt;0,"Negative",IF(Coffee_chain[[#This Row],[Profit]]=0,"No profit","Positive"))</f>
        <v>Positive</v>
      </c>
      <c r="W711" s="6">
        <v>712</v>
      </c>
      <c r="X711" t="s">
        <v>36</v>
      </c>
      <c r="Y711" s="10" t="s">
        <v>18</v>
      </c>
    </row>
    <row r="712" spans="1:25" hidden="1" x14ac:dyDescent="0.3">
      <c r="A712">
        <v>712</v>
      </c>
      <c r="B712">
        <v>0</v>
      </c>
      <c r="C712" s="1">
        <v>41214</v>
      </c>
      <c r="D712" t="s">
        <v>34</v>
      </c>
      <c r="E712" t="s">
        <v>31</v>
      </c>
      <c r="F712">
        <v>0</v>
      </c>
      <c r="G712" t="s">
        <v>36</v>
      </c>
      <c r="H712" t="s">
        <v>18</v>
      </c>
      <c r="I712" t="s">
        <v>19</v>
      </c>
      <c r="J712" t="s">
        <v>30</v>
      </c>
      <c r="K712">
        <v>43</v>
      </c>
      <c r="L712">
        <v>50</v>
      </c>
      <c r="M712">
        <v>31</v>
      </c>
      <c r="N712">
        <v>40</v>
      </c>
      <c r="O712">
        <v>0</v>
      </c>
      <c r="P712">
        <v>12</v>
      </c>
      <c r="Q712" t="str">
        <f t="shared" si="11"/>
        <v>Decaf</v>
      </c>
      <c r="R712" t="str">
        <f>IF(Coffee_chain[[#This Row],[Profit]]&lt;0,"Negative",IF(Coffee_chain[[#This Row],[Profit]]=0,"No profit","Positive"))</f>
        <v>Positive</v>
      </c>
      <c r="U712" t="s">
        <v>30</v>
      </c>
      <c r="V712" t="str">
        <f>IF(Coffee_chain[[#This Row],[Profit]]&lt;0,"Negative",IF(Coffee_chain[[#This Row],[Profit]]=0,"No profit","Positive"))</f>
        <v>Positive</v>
      </c>
      <c r="W712" s="7">
        <v>712</v>
      </c>
      <c r="X712" t="s">
        <v>36</v>
      </c>
      <c r="Y712" s="9" t="s">
        <v>18</v>
      </c>
    </row>
    <row r="713" spans="1:25" hidden="1" x14ac:dyDescent="0.3">
      <c r="A713">
        <v>712</v>
      </c>
      <c r="B713">
        <v>15</v>
      </c>
      <c r="C713" s="1">
        <v>41579</v>
      </c>
      <c r="D713" t="s">
        <v>34</v>
      </c>
      <c r="E713" t="s">
        <v>31</v>
      </c>
      <c r="F713">
        <v>4</v>
      </c>
      <c r="G713" t="s">
        <v>36</v>
      </c>
      <c r="H713" t="s">
        <v>18</v>
      </c>
      <c r="I713" t="s">
        <v>22</v>
      </c>
      <c r="J713" t="s">
        <v>44</v>
      </c>
      <c r="K713">
        <v>42</v>
      </c>
      <c r="L713">
        <v>30</v>
      </c>
      <c r="M713">
        <v>12</v>
      </c>
      <c r="N713">
        <v>10</v>
      </c>
      <c r="O713">
        <v>10</v>
      </c>
      <c r="P713">
        <v>16</v>
      </c>
      <c r="Q713" t="str">
        <f t="shared" si="11"/>
        <v>Regular</v>
      </c>
      <c r="R713" t="str">
        <f>IF(Coffee_chain[[#This Row],[Profit]]&lt;0,"Negative",IF(Coffee_chain[[#This Row],[Profit]]=0,"No profit","Positive"))</f>
        <v>Positive</v>
      </c>
      <c r="U713" t="s">
        <v>44</v>
      </c>
      <c r="V713" t="str">
        <f>IF(Coffee_chain[[#This Row],[Profit]]&lt;0,"Negative",IF(Coffee_chain[[#This Row],[Profit]]=0,"No profit","Positive"))</f>
        <v>Positive</v>
      </c>
      <c r="W713" s="6">
        <v>712</v>
      </c>
      <c r="X713" t="s">
        <v>36</v>
      </c>
      <c r="Y713" s="10" t="s">
        <v>18</v>
      </c>
    </row>
    <row r="714" spans="1:25" x14ac:dyDescent="0.3">
      <c r="A714">
        <v>712</v>
      </c>
      <c r="B714">
        <v>10</v>
      </c>
      <c r="C714" s="1">
        <v>41609</v>
      </c>
      <c r="D714" t="s">
        <v>34</v>
      </c>
      <c r="E714" t="s">
        <v>31</v>
      </c>
      <c r="F714">
        <v>3</v>
      </c>
      <c r="G714" t="s">
        <v>36</v>
      </c>
      <c r="H714" t="s">
        <v>18</v>
      </c>
      <c r="I714" t="s">
        <v>22</v>
      </c>
      <c r="J714" t="s">
        <v>47</v>
      </c>
      <c r="K714">
        <v>26</v>
      </c>
      <c r="L714">
        <v>20</v>
      </c>
      <c r="M714">
        <v>-1</v>
      </c>
      <c r="N714">
        <v>10</v>
      </c>
      <c r="O714">
        <v>0</v>
      </c>
      <c r="P714">
        <v>15</v>
      </c>
      <c r="Q714" t="str">
        <f t="shared" si="11"/>
        <v>Decaf</v>
      </c>
      <c r="R714" t="str">
        <f>IF(Coffee_chain[[#This Row],[Profit]]&lt;0,"Negative",IF(Coffee_chain[[#This Row],[Profit]]=0,"No profit","Positive"))</f>
        <v>Negative</v>
      </c>
      <c r="U714" t="s">
        <v>47</v>
      </c>
      <c r="V714" t="str">
        <f>IF(Coffee_chain[[#This Row],[Profit]]&lt;0,"Negative",IF(Coffee_chain[[#This Row],[Profit]]=0,"No profit","Positive"))</f>
        <v>Negative</v>
      </c>
      <c r="W714" s="7">
        <v>712</v>
      </c>
      <c r="X714" t="s">
        <v>36</v>
      </c>
      <c r="Y714" s="9" t="s">
        <v>18</v>
      </c>
    </row>
    <row r="715" spans="1:25" hidden="1" x14ac:dyDescent="0.3">
      <c r="A715">
        <v>713</v>
      </c>
      <c r="B715">
        <v>59</v>
      </c>
      <c r="C715" s="1">
        <v>41214</v>
      </c>
      <c r="D715" t="s">
        <v>16</v>
      </c>
      <c r="E715" t="s">
        <v>41</v>
      </c>
      <c r="F715">
        <v>19</v>
      </c>
      <c r="G715" t="s">
        <v>42</v>
      </c>
      <c r="H715" t="s">
        <v>25</v>
      </c>
      <c r="I715" t="s">
        <v>26</v>
      </c>
      <c r="J715" t="s">
        <v>35</v>
      </c>
      <c r="K715">
        <v>138</v>
      </c>
      <c r="L715">
        <v>120</v>
      </c>
      <c r="M715">
        <v>32</v>
      </c>
      <c r="N715">
        <v>40</v>
      </c>
      <c r="O715">
        <v>50</v>
      </c>
      <c r="P715">
        <v>47</v>
      </c>
      <c r="Q715" t="str">
        <f t="shared" si="11"/>
        <v>Decaf</v>
      </c>
      <c r="R715" t="str">
        <f>IF(Coffee_chain[[#This Row],[Profit]]&lt;0,"Negative",IF(Coffee_chain[[#This Row],[Profit]]=0,"No profit","Positive"))</f>
        <v>Positive</v>
      </c>
      <c r="U715" t="s">
        <v>35</v>
      </c>
      <c r="V715" t="str">
        <f>IF(Coffee_chain[[#This Row],[Profit]]&lt;0,"Negative",IF(Coffee_chain[[#This Row],[Profit]]=0,"No profit","Positive"))</f>
        <v>Positive</v>
      </c>
      <c r="W715" s="6">
        <v>713</v>
      </c>
      <c r="X715" t="s">
        <v>42</v>
      </c>
      <c r="Y715" s="10" t="s">
        <v>25</v>
      </c>
    </row>
    <row r="716" spans="1:25" hidden="1" x14ac:dyDescent="0.3">
      <c r="A716">
        <v>713</v>
      </c>
      <c r="B716">
        <v>52</v>
      </c>
      <c r="C716" s="1">
        <v>41183</v>
      </c>
      <c r="D716" t="s">
        <v>16</v>
      </c>
      <c r="E716" t="s">
        <v>41</v>
      </c>
      <c r="F716">
        <v>17</v>
      </c>
      <c r="G716" t="s">
        <v>42</v>
      </c>
      <c r="H716" t="s">
        <v>25</v>
      </c>
      <c r="I716" t="s">
        <v>26</v>
      </c>
      <c r="J716" t="s">
        <v>35</v>
      </c>
      <c r="K716">
        <v>123</v>
      </c>
      <c r="L716">
        <v>110</v>
      </c>
      <c r="M716">
        <v>26</v>
      </c>
      <c r="N716">
        <v>70</v>
      </c>
      <c r="O716">
        <v>30</v>
      </c>
      <c r="P716">
        <v>45</v>
      </c>
      <c r="Q716" t="str">
        <f t="shared" si="11"/>
        <v>Decaf</v>
      </c>
      <c r="R716" t="str">
        <f>IF(Coffee_chain[[#This Row],[Profit]]&lt;0,"Negative",IF(Coffee_chain[[#This Row],[Profit]]=0,"No profit","Positive"))</f>
        <v>Positive</v>
      </c>
      <c r="U716" t="s">
        <v>35</v>
      </c>
      <c r="V716" t="str">
        <f>IF(Coffee_chain[[#This Row],[Profit]]&lt;0,"Negative",IF(Coffee_chain[[#This Row],[Profit]]=0,"No profit","Positive"))</f>
        <v>Positive</v>
      </c>
      <c r="W716" s="7">
        <v>713</v>
      </c>
      <c r="X716" t="s">
        <v>42</v>
      </c>
      <c r="Y716" s="9" t="s">
        <v>25</v>
      </c>
    </row>
    <row r="717" spans="1:25" hidden="1" x14ac:dyDescent="0.3">
      <c r="A717">
        <v>714</v>
      </c>
      <c r="B717">
        <v>257</v>
      </c>
      <c r="C717" s="1">
        <v>41183</v>
      </c>
      <c r="D717" t="s">
        <v>16</v>
      </c>
      <c r="E717" t="s">
        <v>28</v>
      </c>
      <c r="F717">
        <v>84</v>
      </c>
      <c r="G717" t="s">
        <v>29</v>
      </c>
      <c r="H717" t="s">
        <v>18</v>
      </c>
      <c r="I717" t="s">
        <v>19</v>
      </c>
      <c r="J717" t="s">
        <v>30</v>
      </c>
      <c r="K717">
        <v>598</v>
      </c>
      <c r="L717">
        <v>550</v>
      </c>
      <c r="M717">
        <v>225</v>
      </c>
      <c r="N717">
        <v>240</v>
      </c>
      <c r="O717">
        <v>230</v>
      </c>
      <c r="P717">
        <v>116</v>
      </c>
      <c r="Q717" t="str">
        <f t="shared" si="11"/>
        <v>Decaf</v>
      </c>
      <c r="R717" t="str">
        <f>IF(Coffee_chain[[#This Row],[Profit]]&lt;0,"Negative",IF(Coffee_chain[[#This Row],[Profit]]=0,"No profit","Positive"))</f>
        <v>Positive</v>
      </c>
      <c r="U717" t="s">
        <v>30</v>
      </c>
      <c r="V717" t="str">
        <f>IF(Coffee_chain[[#This Row],[Profit]]&lt;0,"Negative",IF(Coffee_chain[[#This Row],[Profit]]=0,"No profit","Positive"))</f>
        <v>Positive</v>
      </c>
      <c r="W717" s="6">
        <v>714</v>
      </c>
      <c r="X717" t="s">
        <v>29</v>
      </c>
      <c r="Y717" s="10" t="s">
        <v>18</v>
      </c>
    </row>
    <row r="718" spans="1:25" hidden="1" x14ac:dyDescent="0.3">
      <c r="A718">
        <v>714</v>
      </c>
      <c r="B718">
        <v>239</v>
      </c>
      <c r="C718" s="1">
        <v>41548</v>
      </c>
      <c r="D718" t="s">
        <v>16</v>
      </c>
      <c r="E718" t="s">
        <v>28</v>
      </c>
      <c r="F718">
        <v>66</v>
      </c>
      <c r="G718" t="s">
        <v>29</v>
      </c>
      <c r="H718" t="s">
        <v>18</v>
      </c>
      <c r="I718" t="s">
        <v>19</v>
      </c>
      <c r="J718" t="s">
        <v>43</v>
      </c>
      <c r="K718">
        <v>509</v>
      </c>
      <c r="L718">
        <v>430</v>
      </c>
      <c r="M718">
        <v>221</v>
      </c>
      <c r="N718">
        <v>160</v>
      </c>
      <c r="O718">
        <v>210</v>
      </c>
      <c r="P718">
        <v>90</v>
      </c>
      <c r="Q718" t="str">
        <f t="shared" si="11"/>
        <v>Regular</v>
      </c>
      <c r="R718" t="str">
        <f>IF(Coffee_chain[[#This Row],[Profit]]&lt;0,"Negative",IF(Coffee_chain[[#This Row],[Profit]]=0,"No profit","Positive"))</f>
        <v>Positive</v>
      </c>
      <c r="U718" t="s">
        <v>43</v>
      </c>
      <c r="V718" t="str">
        <f>IF(Coffee_chain[[#This Row],[Profit]]&lt;0,"Negative",IF(Coffee_chain[[#This Row],[Profit]]=0,"No profit","Positive"))</f>
        <v>Positive</v>
      </c>
      <c r="W718" s="7">
        <v>714</v>
      </c>
      <c r="X718" t="s">
        <v>29</v>
      </c>
      <c r="Y718" s="9" t="s">
        <v>18</v>
      </c>
    </row>
    <row r="719" spans="1:25" x14ac:dyDescent="0.3">
      <c r="A719">
        <v>714</v>
      </c>
      <c r="B719">
        <v>224</v>
      </c>
      <c r="C719" s="1">
        <v>41244</v>
      </c>
      <c r="D719" t="s">
        <v>16</v>
      </c>
      <c r="E719" t="s">
        <v>28</v>
      </c>
      <c r="F719">
        <v>73</v>
      </c>
      <c r="G719" t="s">
        <v>29</v>
      </c>
      <c r="H719" t="s">
        <v>18</v>
      </c>
      <c r="I719" t="s">
        <v>22</v>
      </c>
      <c r="J719" t="s">
        <v>47</v>
      </c>
      <c r="K719">
        <v>192</v>
      </c>
      <c r="L719">
        <v>220</v>
      </c>
      <c r="M719">
        <v>-149</v>
      </c>
      <c r="N719">
        <v>-150</v>
      </c>
      <c r="O719">
        <v>260</v>
      </c>
      <c r="P719">
        <v>117</v>
      </c>
      <c r="Q719" t="str">
        <f t="shared" si="11"/>
        <v>Decaf</v>
      </c>
      <c r="R719" t="str">
        <f>IF(Coffee_chain[[#This Row],[Profit]]&lt;0,"Negative",IF(Coffee_chain[[#This Row],[Profit]]=0,"No profit","Positive"))</f>
        <v>Negative</v>
      </c>
      <c r="U719" t="s">
        <v>47</v>
      </c>
      <c r="V719" t="str">
        <f>IF(Coffee_chain[[#This Row],[Profit]]&lt;0,"Negative",IF(Coffee_chain[[#This Row],[Profit]]=0,"No profit","Positive"))</f>
        <v>Negative</v>
      </c>
      <c r="W719" s="6">
        <v>714</v>
      </c>
      <c r="X719" t="s">
        <v>29</v>
      </c>
      <c r="Y719" s="10" t="s">
        <v>18</v>
      </c>
    </row>
    <row r="720" spans="1:25" hidden="1" x14ac:dyDescent="0.3">
      <c r="A720">
        <v>715</v>
      </c>
      <c r="B720">
        <v>60</v>
      </c>
      <c r="C720" s="1">
        <v>41548</v>
      </c>
      <c r="D720" t="s">
        <v>34</v>
      </c>
      <c r="E720" t="s">
        <v>31</v>
      </c>
      <c r="F720">
        <v>18</v>
      </c>
      <c r="G720" t="s">
        <v>57</v>
      </c>
      <c r="H720" t="s">
        <v>25</v>
      </c>
      <c r="I720" t="s">
        <v>26</v>
      </c>
      <c r="J720" t="s">
        <v>35</v>
      </c>
      <c r="K720">
        <v>169</v>
      </c>
      <c r="L720">
        <v>120</v>
      </c>
      <c r="M720">
        <v>85</v>
      </c>
      <c r="N720">
        <v>80</v>
      </c>
      <c r="O720">
        <v>40</v>
      </c>
      <c r="P720">
        <v>42</v>
      </c>
      <c r="Q720" t="str">
        <f t="shared" si="11"/>
        <v>Decaf</v>
      </c>
      <c r="R720" t="str">
        <f>IF(Coffee_chain[[#This Row],[Profit]]&lt;0,"Negative",IF(Coffee_chain[[#This Row],[Profit]]=0,"No profit","Positive"))</f>
        <v>Positive</v>
      </c>
      <c r="U720" t="s">
        <v>35</v>
      </c>
      <c r="V720" t="str">
        <f>IF(Coffee_chain[[#This Row],[Profit]]&lt;0,"Negative",IF(Coffee_chain[[#This Row],[Profit]]=0,"No profit","Positive"))</f>
        <v>Positive</v>
      </c>
      <c r="W720" s="7">
        <v>715</v>
      </c>
      <c r="X720" t="s">
        <v>57</v>
      </c>
      <c r="Y720" s="9" t="s">
        <v>25</v>
      </c>
    </row>
    <row r="721" spans="1:25" hidden="1" x14ac:dyDescent="0.3">
      <c r="A721">
        <v>715</v>
      </c>
      <c r="B721">
        <v>75</v>
      </c>
      <c r="C721" s="1">
        <v>41579</v>
      </c>
      <c r="D721" t="s">
        <v>34</v>
      </c>
      <c r="E721" t="s">
        <v>31</v>
      </c>
      <c r="F721">
        <v>23</v>
      </c>
      <c r="G721" t="s">
        <v>57</v>
      </c>
      <c r="H721" t="s">
        <v>18</v>
      </c>
      <c r="I721" t="s">
        <v>19</v>
      </c>
      <c r="J721" t="s">
        <v>32</v>
      </c>
      <c r="K721">
        <v>175</v>
      </c>
      <c r="L721">
        <v>200</v>
      </c>
      <c r="M721">
        <v>67</v>
      </c>
      <c r="N721">
        <v>70</v>
      </c>
      <c r="O721">
        <v>90</v>
      </c>
      <c r="P721">
        <v>44</v>
      </c>
      <c r="Q721" t="str">
        <f t="shared" si="11"/>
        <v>Regular</v>
      </c>
      <c r="R721" t="str">
        <f>IF(Coffee_chain[[#This Row],[Profit]]&lt;0,"Negative",IF(Coffee_chain[[#This Row],[Profit]]=0,"No profit","Positive"))</f>
        <v>Positive</v>
      </c>
      <c r="U721" t="s">
        <v>32</v>
      </c>
      <c r="V721" t="str">
        <f>IF(Coffee_chain[[#This Row],[Profit]]&lt;0,"Negative",IF(Coffee_chain[[#This Row],[Profit]]=0,"No profit","Positive"))</f>
        <v>Positive</v>
      </c>
      <c r="W721" s="6">
        <v>715</v>
      </c>
      <c r="X721" t="s">
        <v>57</v>
      </c>
      <c r="Y721" s="10" t="s">
        <v>18</v>
      </c>
    </row>
    <row r="722" spans="1:25" hidden="1" x14ac:dyDescent="0.3">
      <c r="A722">
        <v>715</v>
      </c>
      <c r="B722">
        <v>86</v>
      </c>
      <c r="C722" s="1">
        <v>41183</v>
      </c>
      <c r="D722" t="s">
        <v>34</v>
      </c>
      <c r="E722" t="s">
        <v>31</v>
      </c>
      <c r="F722">
        <v>28</v>
      </c>
      <c r="G722" t="s">
        <v>57</v>
      </c>
      <c r="H722" t="s">
        <v>18</v>
      </c>
      <c r="I722" t="s">
        <v>22</v>
      </c>
      <c r="J722" t="s">
        <v>47</v>
      </c>
      <c r="K722">
        <v>202</v>
      </c>
      <c r="L722">
        <v>200</v>
      </c>
      <c r="M722">
        <v>61</v>
      </c>
      <c r="N722">
        <v>100</v>
      </c>
      <c r="O722">
        <v>80</v>
      </c>
      <c r="P722">
        <v>55</v>
      </c>
      <c r="Q722" t="str">
        <f t="shared" si="11"/>
        <v>Decaf</v>
      </c>
      <c r="R722" t="str">
        <f>IF(Coffee_chain[[#This Row],[Profit]]&lt;0,"Negative",IF(Coffee_chain[[#This Row],[Profit]]=0,"No profit","Positive"))</f>
        <v>Positive</v>
      </c>
      <c r="U722" t="s">
        <v>47</v>
      </c>
      <c r="V722" t="str">
        <f>IF(Coffee_chain[[#This Row],[Profit]]&lt;0,"Negative",IF(Coffee_chain[[#This Row],[Profit]]=0,"No profit","Positive"))</f>
        <v>Positive</v>
      </c>
      <c r="W722" s="7">
        <v>715</v>
      </c>
      <c r="X722" t="s">
        <v>57</v>
      </c>
      <c r="Y722" s="9" t="s">
        <v>18</v>
      </c>
    </row>
    <row r="723" spans="1:25" hidden="1" x14ac:dyDescent="0.3">
      <c r="A723">
        <v>715</v>
      </c>
      <c r="B723">
        <v>83</v>
      </c>
      <c r="C723" s="1">
        <v>41244</v>
      </c>
      <c r="D723" t="s">
        <v>34</v>
      </c>
      <c r="E723" t="s">
        <v>31</v>
      </c>
      <c r="F723">
        <v>27</v>
      </c>
      <c r="G723" t="s">
        <v>57</v>
      </c>
      <c r="H723" t="s">
        <v>18</v>
      </c>
      <c r="I723" t="s">
        <v>22</v>
      </c>
      <c r="J723" t="s">
        <v>47</v>
      </c>
      <c r="K723">
        <v>195</v>
      </c>
      <c r="L723">
        <v>190</v>
      </c>
      <c r="M723">
        <v>57</v>
      </c>
      <c r="N723">
        <v>70</v>
      </c>
      <c r="O723">
        <v>80</v>
      </c>
      <c r="P723">
        <v>55</v>
      </c>
      <c r="Q723" t="str">
        <f t="shared" si="11"/>
        <v>Decaf</v>
      </c>
      <c r="R723" t="str">
        <f>IF(Coffee_chain[[#This Row],[Profit]]&lt;0,"Negative",IF(Coffee_chain[[#This Row],[Profit]]=0,"No profit","Positive"))</f>
        <v>Positive</v>
      </c>
      <c r="U723" t="s">
        <v>47</v>
      </c>
      <c r="V723" t="str">
        <f>IF(Coffee_chain[[#This Row],[Profit]]&lt;0,"Negative",IF(Coffee_chain[[#This Row],[Profit]]=0,"No profit","Positive"))</f>
        <v>Positive</v>
      </c>
      <c r="W723" s="6">
        <v>715</v>
      </c>
      <c r="X723" t="s">
        <v>57</v>
      </c>
      <c r="Y723" s="10" t="s">
        <v>18</v>
      </c>
    </row>
    <row r="724" spans="1:25" hidden="1" x14ac:dyDescent="0.3">
      <c r="A724">
        <v>715</v>
      </c>
      <c r="B724">
        <v>80</v>
      </c>
      <c r="C724" s="1">
        <v>41244</v>
      </c>
      <c r="D724" t="s">
        <v>34</v>
      </c>
      <c r="E724" t="s">
        <v>31</v>
      </c>
      <c r="F724">
        <v>24</v>
      </c>
      <c r="G724" t="s">
        <v>57</v>
      </c>
      <c r="H724" t="s">
        <v>18</v>
      </c>
      <c r="I724" t="s">
        <v>19</v>
      </c>
      <c r="J724" t="s">
        <v>32</v>
      </c>
      <c r="K724">
        <v>176</v>
      </c>
      <c r="L724">
        <v>220</v>
      </c>
      <c r="M724">
        <v>50</v>
      </c>
      <c r="N724">
        <v>80</v>
      </c>
      <c r="O724">
        <v>100</v>
      </c>
      <c r="P724">
        <v>46</v>
      </c>
      <c r="Q724" t="str">
        <f t="shared" si="11"/>
        <v>Regular</v>
      </c>
      <c r="R724" t="str">
        <f>IF(Coffee_chain[[#This Row],[Profit]]&lt;0,"Negative",IF(Coffee_chain[[#This Row],[Profit]]=0,"No profit","Positive"))</f>
        <v>Positive</v>
      </c>
      <c r="U724" t="s">
        <v>32</v>
      </c>
      <c r="V724" t="str">
        <f>IF(Coffee_chain[[#This Row],[Profit]]&lt;0,"Negative",IF(Coffee_chain[[#This Row],[Profit]]=0,"No profit","Positive"))</f>
        <v>Positive</v>
      </c>
      <c r="W724" s="7">
        <v>715</v>
      </c>
      <c r="X724" t="s">
        <v>57</v>
      </c>
      <c r="Y724" s="9" t="s">
        <v>18</v>
      </c>
    </row>
    <row r="725" spans="1:25" hidden="1" x14ac:dyDescent="0.3">
      <c r="A725">
        <v>715</v>
      </c>
      <c r="B725">
        <v>49</v>
      </c>
      <c r="C725" s="1">
        <v>41579</v>
      </c>
      <c r="D725" t="s">
        <v>34</v>
      </c>
      <c r="E725" t="s">
        <v>31</v>
      </c>
      <c r="F725">
        <v>15</v>
      </c>
      <c r="G725" t="s">
        <v>57</v>
      </c>
      <c r="H725" t="s">
        <v>25</v>
      </c>
      <c r="I725" t="s">
        <v>37</v>
      </c>
      <c r="J725" t="s">
        <v>38</v>
      </c>
      <c r="K725">
        <v>128</v>
      </c>
      <c r="L725">
        <v>90</v>
      </c>
      <c r="M725">
        <v>49</v>
      </c>
      <c r="N725">
        <v>20</v>
      </c>
      <c r="O725">
        <v>40</v>
      </c>
      <c r="P725">
        <v>38</v>
      </c>
      <c r="Q725" t="str">
        <f t="shared" si="11"/>
        <v>Regular</v>
      </c>
      <c r="R725" t="str">
        <f>IF(Coffee_chain[[#This Row],[Profit]]&lt;0,"Negative",IF(Coffee_chain[[#This Row],[Profit]]=0,"No profit","Positive"))</f>
        <v>Positive</v>
      </c>
      <c r="U725" t="s">
        <v>38</v>
      </c>
      <c r="V725" t="str">
        <f>IF(Coffee_chain[[#This Row],[Profit]]&lt;0,"Negative",IF(Coffee_chain[[#This Row],[Profit]]=0,"No profit","Positive"))</f>
        <v>Positive</v>
      </c>
      <c r="W725" s="6">
        <v>715</v>
      </c>
      <c r="X725" t="s">
        <v>57</v>
      </c>
      <c r="Y725" s="10" t="s">
        <v>25</v>
      </c>
    </row>
    <row r="726" spans="1:25" hidden="1" x14ac:dyDescent="0.3">
      <c r="A726">
        <v>715</v>
      </c>
      <c r="B726">
        <v>34</v>
      </c>
      <c r="C726" s="1">
        <v>41609</v>
      </c>
      <c r="D726" t="s">
        <v>34</v>
      </c>
      <c r="E726" t="s">
        <v>31</v>
      </c>
      <c r="F726">
        <v>9</v>
      </c>
      <c r="G726" t="s">
        <v>57</v>
      </c>
      <c r="H726" t="s">
        <v>25</v>
      </c>
      <c r="I726" t="s">
        <v>26</v>
      </c>
      <c r="J726" t="s">
        <v>27</v>
      </c>
      <c r="K726">
        <v>91</v>
      </c>
      <c r="L726">
        <v>70</v>
      </c>
      <c r="M726">
        <v>45</v>
      </c>
      <c r="N726">
        <v>30</v>
      </c>
      <c r="O726">
        <v>30</v>
      </c>
      <c r="P726">
        <v>21</v>
      </c>
      <c r="Q726" t="str">
        <f t="shared" si="11"/>
        <v>Decaf</v>
      </c>
      <c r="R726" t="str">
        <f>IF(Coffee_chain[[#This Row],[Profit]]&lt;0,"Negative",IF(Coffee_chain[[#This Row],[Profit]]=0,"No profit","Positive"))</f>
        <v>Positive</v>
      </c>
      <c r="U726" t="s">
        <v>27</v>
      </c>
      <c r="V726" t="str">
        <f>IF(Coffee_chain[[#This Row],[Profit]]&lt;0,"Negative",IF(Coffee_chain[[#This Row],[Profit]]=0,"No profit","Positive"))</f>
        <v>Positive</v>
      </c>
      <c r="W726" s="7">
        <v>715</v>
      </c>
      <c r="X726" t="s">
        <v>57</v>
      </c>
      <c r="Y726" s="9" t="s">
        <v>25</v>
      </c>
    </row>
    <row r="727" spans="1:25" hidden="1" x14ac:dyDescent="0.3">
      <c r="A727">
        <v>715</v>
      </c>
      <c r="B727">
        <v>31</v>
      </c>
      <c r="C727" s="1">
        <v>41579</v>
      </c>
      <c r="D727" t="s">
        <v>34</v>
      </c>
      <c r="E727" t="s">
        <v>31</v>
      </c>
      <c r="F727">
        <v>8</v>
      </c>
      <c r="G727" t="s">
        <v>57</v>
      </c>
      <c r="H727" t="s">
        <v>25</v>
      </c>
      <c r="I727" t="s">
        <v>26</v>
      </c>
      <c r="J727" t="s">
        <v>27</v>
      </c>
      <c r="K727">
        <v>83</v>
      </c>
      <c r="L727">
        <v>70</v>
      </c>
      <c r="M727">
        <v>40</v>
      </c>
      <c r="N727">
        <v>40</v>
      </c>
      <c r="O727">
        <v>20</v>
      </c>
      <c r="P727">
        <v>20</v>
      </c>
      <c r="Q727" t="str">
        <f t="shared" si="11"/>
        <v>Decaf</v>
      </c>
      <c r="R727" t="str">
        <f>IF(Coffee_chain[[#This Row],[Profit]]&lt;0,"Negative",IF(Coffee_chain[[#This Row],[Profit]]=0,"No profit","Positive"))</f>
        <v>Positive</v>
      </c>
      <c r="U727" t="s">
        <v>27</v>
      </c>
      <c r="V727" t="str">
        <f>IF(Coffee_chain[[#This Row],[Profit]]&lt;0,"Negative",IF(Coffee_chain[[#This Row],[Profit]]=0,"No profit","Positive"))</f>
        <v>Positive</v>
      </c>
      <c r="W727" s="6">
        <v>715</v>
      </c>
      <c r="X727" t="s">
        <v>57</v>
      </c>
      <c r="Y727" s="10" t="s">
        <v>25</v>
      </c>
    </row>
    <row r="728" spans="1:25" hidden="1" x14ac:dyDescent="0.3">
      <c r="A728">
        <v>715</v>
      </c>
      <c r="B728">
        <v>34</v>
      </c>
      <c r="C728" s="1">
        <v>41244</v>
      </c>
      <c r="D728" t="s">
        <v>34</v>
      </c>
      <c r="E728" t="s">
        <v>31</v>
      </c>
      <c r="F728">
        <v>9</v>
      </c>
      <c r="G728" t="s">
        <v>57</v>
      </c>
      <c r="H728" t="s">
        <v>25</v>
      </c>
      <c r="I728" t="s">
        <v>26</v>
      </c>
      <c r="J728" t="s">
        <v>27</v>
      </c>
      <c r="K728">
        <v>85</v>
      </c>
      <c r="L728">
        <v>70</v>
      </c>
      <c r="M728">
        <v>30</v>
      </c>
      <c r="N728">
        <v>30</v>
      </c>
      <c r="O728">
        <v>30</v>
      </c>
      <c r="P728">
        <v>21</v>
      </c>
      <c r="Q728" t="str">
        <f t="shared" si="11"/>
        <v>Decaf</v>
      </c>
      <c r="R728" t="str">
        <f>IF(Coffee_chain[[#This Row],[Profit]]&lt;0,"Negative",IF(Coffee_chain[[#This Row],[Profit]]=0,"No profit","Positive"))</f>
        <v>Positive</v>
      </c>
      <c r="U728" t="s">
        <v>27</v>
      </c>
      <c r="V728" t="str">
        <f>IF(Coffee_chain[[#This Row],[Profit]]&lt;0,"Negative",IF(Coffee_chain[[#This Row],[Profit]]=0,"No profit","Positive"))</f>
        <v>Positive</v>
      </c>
      <c r="W728" s="7">
        <v>715</v>
      </c>
      <c r="X728" t="s">
        <v>57</v>
      </c>
      <c r="Y728" s="9" t="s">
        <v>25</v>
      </c>
    </row>
    <row r="729" spans="1:25" hidden="1" x14ac:dyDescent="0.3">
      <c r="A729">
        <v>715</v>
      </c>
      <c r="B729">
        <v>65</v>
      </c>
      <c r="C729" s="1">
        <v>41244</v>
      </c>
      <c r="D729" t="s">
        <v>34</v>
      </c>
      <c r="E729" t="s">
        <v>31</v>
      </c>
      <c r="F729">
        <v>24</v>
      </c>
      <c r="G729" t="s">
        <v>57</v>
      </c>
      <c r="H729" t="s">
        <v>18</v>
      </c>
      <c r="I729" t="s">
        <v>22</v>
      </c>
      <c r="J729" t="s">
        <v>44</v>
      </c>
      <c r="K729">
        <v>145</v>
      </c>
      <c r="L729">
        <v>140</v>
      </c>
      <c r="M729">
        <v>22</v>
      </c>
      <c r="N729">
        <v>30</v>
      </c>
      <c r="O729">
        <v>60</v>
      </c>
      <c r="P729">
        <v>58</v>
      </c>
      <c r="Q729" t="str">
        <f t="shared" si="11"/>
        <v>Regular</v>
      </c>
      <c r="R729" t="str">
        <f>IF(Coffee_chain[[#This Row],[Profit]]&lt;0,"Negative",IF(Coffee_chain[[#This Row],[Profit]]=0,"No profit","Positive"))</f>
        <v>Positive</v>
      </c>
      <c r="U729" t="s">
        <v>44</v>
      </c>
      <c r="V729" t="str">
        <f>IF(Coffee_chain[[#This Row],[Profit]]&lt;0,"Negative",IF(Coffee_chain[[#This Row],[Profit]]=0,"No profit","Positive"))</f>
        <v>Positive</v>
      </c>
      <c r="W729" s="6">
        <v>715</v>
      </c>
      <c r="X729" t="s">
        <v>57</v>
      </c>
      <c r="Y729" s="10" t="s">
        <v>18</v>
      </c>
    </row>
    <row r="730" spans="1:25" hidden="1" x14ac:dyDescent="0.3">
      <c r="A730">
        <v>715</v>
      </c>
      <c r="B730">
        <v>105</v>
      </c>
      <c r="C730" s="1">
        <v>41244</v>
      </c>
      <c r="D730" t="s">
        <v>34</v>
      </c>
      <c r="E730" t="s">
        <v>31</v>
      </c>
      <c r="F730">
        <v>95</v>
      </c>
      <c r="G730" t="s">
        <v>57</v>
      </c>
      <c r="H730" t="s">
        <v>18</v>
      </c>
      <c r="I730" t="s">
        <v>22</v>
      </c>
      <c r="J730" t="s">
        <v>23</v>
      </c>
      <c r="K730">
        <v>250</v>
      </c>
      <c r="L730">
        <v>240</v>
      </c>
      <c r="M730">
        <v>20</v>
      </c>
      <c r="N730">
        <v>30</v>
      </c>
      <c r="O730">
        <v>100</v>
      </c>
      <c r="P730">
        <v>125</v>
      </c>
      <c r="Q730" t="str">
        <f t="shared" si="11"/>
        <v>Regular</v>
      </c>
      <c r="R730" t="str">
        <f>IF(Coffee_chain[[#This Row],[Profit]]&lt;0,"Negative",IF(Coffee_chain[[#This Row],[Profit]]=0,"No profit","Positive"))</f>
        <v>Positive</v>
      </c>
      <c r="U730" t="s">
        <v>23</v>
      </c>
      <c r="V730" t="str">
        <f>IF(Coffee_chain[[#This Row],[Profit]]&lt;0,"Negative",IF(Coffee_chain[[#This Row],[Profit]]=0,"No profit","Positive"))</f>
        <v>Positive</v>
      </c>
      <c r="W730" s="7">
        <v>715</v>
      </c>
      <c r="X730" t="s">
        <v>57</v>
      </c>
      <c r="Y730" s="9" t="s">
        <v>18</v>
      </c>
    </row>
    <row r="731" spans="1:25" hidden="1" x14ac:dyDescent="0.3">
      <c r="A731">
        <v>715</v>
      </c>
      <c r="B731">
        <v>96</v>
      </c>
      <c r="C731" s="1">
        <v>41183</v>
      </c>
      <c r="D731" t="s">
        <v>34</v>
      </c>
      <c r="E731" t="s">
        <v>31</v>
      </c>
      <c r="F731">
        <v>87</v>
      </c>
      <c r="G731" t="s">
        <v>57</v>
      </c>
      <c r="H731" t="s">
        <v>18</v>
      </c>
      <c r="I731" t="s">
        <v>22</v>
      </c>
      <c r="J731" t="s">
        <v>23</v>
      </c>
      <c r="K731">
        <v>230</v>
      </c>
      <c r="L731">
        <v>230</v>
      </c>
      <c r="M731">
        <v>18</v>
      </c>
      <c r="N731">
        <v>60</v>
      </c>
      <c r="O731">
        <v>90</v>
      </c>
      <c r="P731">
        <v>116</v>
      </c>
      <c r="Q731" t="str">
        <f t="shared" si="11"/>
        <v>Regular</v>
      </c>
      <c r="R731" t="str">
        <f>IF(Coffee_chain[[#This Row],[Profit]]&lt;0,"Negative",IF(Coffee_chain[[#This Row],[Profit]]=0,"No profit","Positive"))</f>
        <v>Positive</v>
      </c>
      <c r="U731" t="s">
        <v>23</v>
      </c>
      <c r="V731" t="str">
        <f>IF(Coffee_chain[[#This Row],[Profit]]&lt;0,"Negative",IF(Coffee_chain[[#This Row],[Profit]]=0,"No profit","Positive"))</f>
        <v>Positive</v>
      </c>
      <c r="W731" s="6">
        <v>715</v>
      </c>
      <c r="X731" t="s">
        <v>57</v>
      </c>
      <c r="Y731" s="10" t="s">
        <v>18</v>
      </c>
    </row>
    <row r="732" spans="1:25" hidden="1" x14ac:dyDescent="0.3">
      <c r="A732">
        <v>715</v>
      </c>
      <c r="B732">
        <v>56</v>
      </c>
      <c r="C732" s="1">
        <v>41183</v>
      </c>
      <c r="D732" t="s">
        <v>34</v>
      </c>
      <c r="E732" t="s">
        <v>31</v>
      </c>
      <c r="F732">
        <v>21</v>
      </c>
      <c r="G732" t="s">
        <v>57</v>
      </c>
      <c r="H732" t="s">
        <v>18</v>
      </c>
      <c r="I732" t="s">
        <v>22</v>
      </c>
      <c r="J732" t="s">
        <v>44</v>
      </c>
      <c r="K732">
        <v>126</v>
      </c>
      <c r="L732">
        <v>120</v>
      </c>
      <c r="M732">
        <v>15</v>
      </c>
      <c r="N732">
        <v>50</v>
      </c>
      <c r="O732">
        <v>40</v>
      </c>
      <c r="P732">
        <v>55</v>
      </c>
      <c r="Q732" t="str">
        <f t="shared" si="11"/>
        <v>Regular</v>
      </c>
      <c r="R732" t="str">
        <f>IF(Coffee_chain[[#This Row],[Profit]]&lt;0,"Negative",IF(Coffee_chain[[#This Row],[Profit]]=0,"No profit","Positive"))</f>
        <v>Positive</v>
      </c>
      <c r="U732" t="s">
        <v>44</v>
      </c>
      <c r="V732" t="str">
        <f>IF(Coffee_chain[[#This Row],[Profit]]&lt;0,"Negative",IF(Coffee_chain[[#This Row],[Profit]]=0,"No profit","Positive"))</f>
        <v>Positive</v>
      </c>
      <c r="W732" s="7">
        <v>715</v>
      </c>
      <c r="X732" t="s">
        <v>57</v>
      </c>
      <c r="Y732" s="9" t="s">
        <v>18</v>
      </c>
    </row>
    <row r="733" spans="1:25" hidden="1" x14ac:dyDescent="0.3">
      <c r="A733">
        <v>715</v>
      </c>
      <c r="B733">
        <v>22</v>
      </c>
      <c r="C733" s="1">
        <v>41214</v>
      </c>
      <c r="D733" t="s">
        <v>34</v>
      </c>
      <c r="E733" t="s">
        <v>31</v>
      </c>
      <c r="F733">
        <v>7</v>
      </c>
      <c r="G733" t="s">
        <v>57</v>
      </c>
      <c r="H733" t="s">
        <v>18</v>
      </c>
      <c r="I733" t="s">
        <v>19</v>
      </c>
      <c r="J733" t="s">
        <v>30</v>
      </c>
      <c r="K733">
        <v>52</v>
      </c>
      <c r="L733">
        <v>60</v>
      </c>
      <c r="M733">
        <v>11</v>
      </c>
      <c r="N733">
        <v>30</v>
      </c>
      <c r="O733">
        <v>20</v>
      </c>
      <c r="P733">
        <v>19</v>
      </c>
      <c r="Q733" t="str">
        <f t="shared" si="11"/>
        <v>Decaf</v>
      </c>
      <c r="R733" t="str">
        <f>IF(Coffee_chain[[#This Row],[Profit]]&lt;0,"Negative",IF(Coffee_chain[[#This Row],[Profit]]=0,"No profit","Positive"))</f>
        <v>Positive</v>
      </c>
      <c r="U733" t="s">
        <v>30</v>
      </c>
      <c r="V733" t="str">
        <f>IF(Coffee_chain[[#This Row],[Profit]]&lt;0,"Negative",IF(Coffee_chain[[#This Row],[Profit]]=0,"No profit","Positive"))</f>
        <v>Positive</v>
      </c>
      <c r="W733" s="6">
        <v>715</v>
      </c>
      <c r="X733" t="s">
        <v>57</v>
      </c>
      <c r="Y733" s="10" t="s">
        <v>18</v>
      </c>
    </row>
    <row r="734" spans="1:25" hidden="1" x14ac:dyDescent="0.3">
      <c r="A734">
        <v>715</v>
      </c>
      <c r="B734">
        <v>22</v>
      </c>
      <c r="C734" s="1">
        <v>41183</v>
      </c>
      <c r="D734" t="s">
        <v>34</v>
      </c>
      <c r="E734" t="s">
        <v>31</v>
      </c>
      <c r="F734">
        <v>7</v>
      </c>
      <c r="G734" t="s">
        <v>57</v>
      </c>
      <c r="H734" t="s">
        <v>18</v>
      </c>
      <c r="I734" t="s">
        <v>19</v>
      </c>
      <c r="J734" t="s">
        <v>30</v>
      </c>
      <c r="K734">
        <v>51</v>
      </c>
      <c r="L734">
        <v>70</v>
      </c>
      <c r="M734">
        <v>10</v>
      </c>
      <c r="N734">
        <v>50</v>
      </c>
      <c r="O734">
        <v>20</v>
      </c>
      <c r="P734">
        <v>19</v>
      </c>
      <c r="Q734" t="str">
        <f t="shared" si="11"/>
        <v>Decaf</v>
      </c>
      <c r="R734" t="str">
        <f>IF(Coffee_chain[[#This Row],[Profit]]&lt;0,"Negative",IF(Coffee_chain[[#This Row],[Profit]]=0,"No profit","Positive"))</f>
        <v>Positive</v>
      </c>
      <c r="U734" t="s">
        <v>30</v>
      </c>
      <c r="V734" t="str">
        <f>IF(Coffee_chain[[#This Row],[Profit]]&lt;0,"Negative",IF(Coffee_chain[[#This Row],[Profit]]=0,"No profit","Positive"))</f>
        <v>Positive</v>
      </c>
      <c r="W734" s="7">
        <v>715</v>
      </c>
      <c r="X734" t="s">
        <v>57</v>
      </c>
      <c r="Y734" s="9" t="s">
        <v>18</v>
      </c>
    </row>
    <row r="735" spans="1:25" hidden="1" x14ac:dyDescent="0.3">
      <c r="A735">
        <v>715</v>
      </c>
      <c r="B735">
        <v>61</v>
      </c>
      <c r="C735" s="1">
        <v>41579</v>
      </c>
      <c r="D735" t="s">
        <v>34</v>
      </c>
      <c r="E735" t="s">
        <v>31</v>
      </c>
      <c r="F735">
        <v>55</v>
      </c>
      <c r="G735" t="s">
        <v>57</v>
      </c>
      <c r="H735" t="s">
        <v>25</v>
      </c>
      <c r="I735" t="s">
        <v>37</v>
      </c>
      <c r="J735" t="s">
        <v>40</v>
      </c>
      <c r="K735">
        <v>157</v>
      </c>
      <c r="L735">
        <v>120</v>
      </c>
      <c r="M735">
        <v>3</v>
      </c>
      <c r="N735">
        <v>0</v>
      </c>
      <c r="O735">
        <v>50</v>
      </c>
      <c r="P735">
        <v>84</v>
      </c>
      <c r="Q735" t="str">
        <f t="shared" si="11"/>
        <v>Regular</v>
      </c>
      <c r="R735" t="str">
        <f>IF(Coffee_chain[[#This Row],[Profit]]&lt;0,"Negative",IF(Coffee_chain[[#This Row],[Profit]]=0,"No profit","Positive"))</f>
        <v>Positive</v>
      </c>
      <c r="U735" t="s">
        <v>40</v>
      </c>
      <c r="V735" t="str">
        <f>IF(Coffee_chain[[#This Row],[Profit]]&lt;0,"Negative",IF(Coffee_chain[[#This Row],[Profit]]=0,"No profit","Positive"))</f>
        <v>Positive</v>
      </c>
      <c r="W735" s="6">
        <v>715</v>
      </c>
      <c r="X735" t="s">
        <v>57</v>
      </c>
      <c r="Y735" s="10" t="s">
        <v>25</v>
      </c>
    </row>
    <row r="736" spans="1:25" hidden="1" x14ac:dyDescent="0.3">
      <c r="A736">
        <v>715</v>
      </c>
      <c r="B736">
        <v>61</v>
      </c>
      <c r="C736" s="1">
        <v>41214</v>
      </c>
      <c r="D736" t="s">
        <v>34</v>
      </c>
      <c r="E736" t="s">
        <v>31</v>
      </c>
      <c r="F736">
        <v>55</v>
      </c>
      <c r="G736" t="s">
        <v>57</v>
      </c>
      <c r="H736" t="s">
        <v>25</v>
      </c>
      <c r="I736" t="s">
        <v>37</v>
      </c>
      <c r="J736" t="s">
        <v>40</v>
      </c>
      <c r="K736">
        <v>147</v>
      </c>
      <c r="L736">
        <v>120</v>
      </c>
      <c r="M736">
        <v>2</v>
      </c>
      <c r="N736">
        <v>0</v>
      </c>
      <c r="O736">
        <v>50</v>
      </c>
      <c r="P736">
        <v>84</v>
      </c>
      <c r="Q736" t="str">
        <f t="shared" si="11"/>
        <v>Regular</v>
      </c>
      <c r="R736" t="str">
        <f>IF(Coffee_chain[[#This Row],[Profit]]&lt;0,"Negative",IF(Coffee_chain[[#This Row],[Profit]]=0,"No profit","Positive"))</f>
        <v>Positive</v>
      </c>
      <c r="U736" t="s">
        <v>40</v>
      </c>
      <c r="V736" t="str">
        <f>IF(Coffee_chain[[#This Row],[Profit]]&lt;0,"Negative",IF(Coffee_chain[[#This Row],[Profit]]=0,"No profit","Positive"))</f>
        <v>Positive</v>
      </c>
      <c r="W736" s="7">
        <v>715</v>
      </c>
      <c r="X736" t="s">
        <v>57</v>
      </c>
      <c r="Y736" s="9" t="s">
        <v>25</v>
      </c>
    </row>
    <row r="737" spans="1:25" hidden="1" x14ac:dyDescent="0.3">
      <c r="A737">
        <v>715</v>
      </c>
      <c r="B737">
        <v>60</v>
      </c>
      <c r="C737" s="1">
        <v>41183</v>
      </c>
      <c r="D737" t="s">
        <v>34</v>
      </c>
      <c r="E737" t="s">
        <v>31</v>
      </c>
      <c r="F737">
        <v>54</v>
      </c>
      <c r="G737" t="s">
        <v>57</v>
      </c>
      <c r="H737" t="s">
        <v>25</v>
      </c>
      <c r="I737" t="s">
        <v>37</v>
      </c>
      <c r="J737" t="s">
        <v>40</v>
      </c>
      <c r="K737">
        <v>144</v>
      </c>
      <c r="L737">
        <v>90</v>
      </c>
      <c r="M737">
        <v>0</v>
      </c>
      <c r="N737">
        <v>0</v>
      </c>
      <c r="O737">
        <v>40</v>
      </c>
      <c r="P737">
        <v>84</v>
      </c>
      <c r="Q737" t="str">
        <f t="shared" si="11"/>
        <v>Regular</v>
      </c>
      <c r="R737" t="str">
        <f>IF(Coffee_chain[[#This Row],[Profit]]&lt;0,"Negative",IF(Coffee_chain[[#This Row],[Profit]]=0,"No profit","Positive"))</f>
        <v>No profit</v>
      </c>
      <c r="U737" t="s">
        <v>40</v>
      </c>
      <c r="V737" t="str">
        <f>IF(Coffee_chain[[#This Row],[Profit]]&lt;0,"Negative",IF(Coffee_chain[[#This Row],[Profit]]=0,"No profit","Positive"))</f>
        <v>No profit</v>
      </c>
      <c r="W737" s="6">
        <v>715</v>
      </c>
      <c r="X737" t="s">
        <v>57</v>
      </c>
      <c r="Y737" s="10" t="s">
        <v>25</v>
      </c>
    </row>
    <row r="738" spans="1:25" hidden="1" x14ac:dyDescent="0.3">
      <c r="A738">
        <v>716</v>
      </c>
      <c r="B738">
        <v>260</v>
      </c>
      <c r="C738" s="1">
        <v>41548</v>
      </c>
      <c r="D738" t="s">
        <v>16</v>
      </c>
      <c r="E738" t="s">
        <v>17</v>
      </c>
      <c r="F738">
        <v>91</v>
      </c>
      <c r="G738" t="s">
        <v>21</v>
      </c>
      <c r="H738" t="s">
        <v>18</v>
      </c>
      <c r="I738" t="s">
        <v>22</v>
      </c>
      <c r="J738" t="s">
        <v>23</v>
      </c>
      <c r="K738">
        <v>693</v>
      </c>
      <c r="L738">
        <v>540</v>
      </c>
      <c r="M738">
        <v>367</v>
      </c>
      <c r="N738">
        <v>230</v>
      </c>
      <c r="O738">
        <v>210</v>
      </c>
      <c r="P738">
        <v>143</v>
      </c>
      <c r="Q738" t="str">
        <f t="shared" si="11"/>
        <v>Regular</v>
      </c>
      <c r="R738" t="str">
        <f>IF(Coffee_chain[[#This Row],[Profit]]&lt;0,"Negative",IF(Coffee_chain[[#This Row],[Profit]]=0,"No profit","Positive"))</f>
        <v>Positive</v>
      </c>
      <c r="U738" t="s">
        <v>23</v>
      </c>
      <c r="V738" t="str">
        <f>IF(Coffee_chain[[#This Row],[Profit]]&lt;0,"Negative",IF(Coffee_chain[[#This Row],[Profit]]=0,"No profit","Positive"))</f>
        <v>Positive</v>
      </c>
      <c r="W738" s="7">
        <v>716</v>
      </c>
      <c r="X738" t="s">
        <v>21</v>
      </c>
      <c r="Y738" s="9" t="s">
        <v>18</v>
      </c>
    </row>
    <row r="739" spans="1:25" hidden="1" x14ac:dyDescent="0.3">
      <c r="A739">
        <v>716</v>
      </c>
      <c r="B739">
        <v>123</v>
      </c>
      <c r="C739" s="1">
        <v>41183</v>
      </c>
      <c r="D739" t="s">
        <v>16</v>
      </c>
      <c r="E739" t="s">
        <v>17</v>
      </c>
      <c r="F739">
        <v>34</v>
      </c>
      <c r="G739" t="s">
        <v>21</v>
      </c>
      <c r="H739" t="s">
        <v>25</v>
      </c>
      <c r="I739" t="s">
        <v>37</v>
      </c>
      <c r="J739" t="s">
        <v>40</v>
      </c>
      <c r="K739">
        <v>302</v>
      </c>
      <c r="L739">
        <v>320</v>
      </c>
      <c r="M739">
        <v>134</v>
      </c>
      <c r="N739">
        <v>160</v>
      </c>
      <c r="O739">
        <v>130</v>
      </c>
      <c r="P739">
        <v>45</v>
      </c>
      <c r="Q739" t="str">
        <f t="shared" si="11"/>
        <v>Regular</v>
      </c>
      <c r="R739" t="str">
        <f>IF(Coffee_chain[[#This Row],[Profit]]&lt;0,"Negative",IF(Coffee_chain[[#This Row],[Profit]]=0,"No profit","Positive"))</f>
        <v>Positive</v>
      </c>
      <c r="U739" t="s">
        <v>40</v>
      </c>
      <c r="V739" t="str">
        <f>IF(Coffee_chain[[#This Row],[Profit]]&lt;0,"Negative",IF(Coffee_chain[[#This Row],[Profit]]=0,"No profit","Positive"))</f>
        <v>Positive</v>
      </c>
      <c r="W739" s="6">
        <v>716</v>
      </c>
      <c r="X739" t="s">
        <v>21</v>
      </c>
      <c r="Y739" s="10" t="s">
        <v>25</v>
      </c>
    </row>
    <row r="740" spans="1:25" hidden="1" x14ac:dyDescent="0.3">
      <c r="A740">
        <v>716</v>
      </c>
      <c r="B740">
        <v>86</v>
      </c>
      <c r="C740" s="1">
        <v>41244</v>
      </c>
      <c r="D740" t="s">
        <v>16</v>
      </c>
      <c r="E740" t="s">
        <v>17</v>
      </c>
      <c r="F740">
        <v>24</v>
      </c>
      <c r="G740" t="s">
        <v>21</v>
      </c>
      <c r="H740" t="s">
        <v>25</v>
      </c>
      <c r="I740" t="s">
        <v>37</v>
      </c>
      <c r="J740" t="s">
        <v>38</v>
      </c>
      <c r="K740">
        <v>210</v>
      </c>
      <c r="L740">
        <v>210</v>
      </c>
      <c r="M740">
        <v>89</v>
      </c>
      <c r="N740">
        <v>90</v>
      </c>
      <c r="O740">
        <v>90</v>
      </c>
      <c r="P740">
        <v>35</v>
      </c>
      <c r="Q740" t="str">
        <f t="shared" si="11"/>
        <v>Regular</v>
      </c>
      <c r="R740" t="str">
        <f>IF(Coffee_chain[[#This Row],[Profit]]&lt;0,"Negative",IF(Coffee_chain[[#This Row],[Profit]]=0,"No profit","Positive"))</f>
        <v>Positive</v>
      </c>
      <c r="U740" t="s">
        <v>38</v>
      </c>
      <c r="V740" t="str">
        <f>IF(Coffee_chain[[#This Row],[Profit]]&lt;0,"Negative",IF(Coffee_chain[[#This Row],[Profit]]=0,"No profit","Positive"))</f>
        <v>Positive</v>
      </c>
      <c r="W740" s="7">
        <v>716</v>
      </c>
      <c r="X740" t="s">
        <v>21</v>
      </c>
      <c r="Y740" s="9" t="s">
        <v>25</v>
      </c>
    </row>
    <row r="741" spans="1:25" x14ac:dyDescent="0.3">
      <c r="A741">
        <v>716</v>
      </c>
      <c r="B741">
        <v>241</v>
      </c>
      <c r="C741" s="1">
        <v>41244</v>
      </c>
      <c r="D741" t="s">
        <v>16</v>
      </c>
      <c r="E741" t="s">
        <v>17</v>
      </c>
      <c r="F741">
        <v>74</v>
      </c>
      <c r="G741" t="s">
        <v>21</v>
      </c>
      <c r="H741" t="s">
        <v>25</v>
      </c>
      <c r="I741" t="s">
        <v>26</v>
      </c>
      <c r="J741" t="s">
        <v>50</v>
      </c>
      <c r="K741">
        <v>148</v>
      </c>
      <c r="L741">
        <v>100</v>
      </c>
      <c r="M741">
        <v>-189</v>
      </c>
      <c r="N741">
        <v>-150</v>
      </c>
      <c r="O741">
        <v>180</v>
      </c>
      <c r="P741">
        <v>96</v>
      </c>
      <c r="Q741" t="str">
        <f t="shared" si="11"/>
        <v>Decaf</v>
      </c>
      <c r="R741" t="str">
        <f>IF(Coffee_chain[[#This Row],[Profit]]&lt;0,"Negative",IF(Coffee_chain[[#This Row],[Profit]]=0,"No profit","Positive"))</f>
        <v>Negative</v>
      </c>
      <c r="U741" t="s">
        <v>50</v>
      </c>
      <c r="V741" t="str">
        <f>IF(Coffee_chain[[#This Row],[Profit]]&lt;0,"Negative",IF(Coffee_chain[[#This Row],[Profit]]=0,"No profit","Positive"))</f>
        <v>Negative</v>
      </c>
      <c r="W741" s="6">
        <v>716</v>
      </c>
      <c r="X741" t="s">
        <v>21</v>
      </c>
      <c r="Y741" s="10" t="s">
        <v>25</v>
      </c>
    </row>
    <row r="742" spans="1:25" x14ac:dyDescent="0.3">
      <c r="A742">
        <v>716</v>
      </c>
      <c r="B742">
        <v>241</v>
      </c>
      <c r="C742" s="1">
        <v>41609</v>
      </c>
      <c r="D742" t="s">
        <v>16</v>
      </c>
      <c r="E742" t="s">
        <v>17</v>
      </c>
      <c r="F742">
        <v>74</v>
      </c>
      <c r="G742" t="s">
        <v>21</v>
      </c>
      <c r="H742" t="s">
        <v>25</v>
      </c>
      <c r="I742" t="s">
        <v>26</v>
      </c>
      <c r="J742" t="s">
        <v>50</v>
      </c>
      <c r="K742">
        <v>158</v>
      </c>
      <c r="L742">
        <v>100</v>
      </c>
      <c r="M742">
        <v>-280</v>
      </c>
      <c r="N742">
        <v>-150</v>
      </c>
      <c r="O742">
        <v>180</v>
      </c>
      <c r="P742">
        <v>96</v>
      </c>
      <c r="Q742" t="str">
        <f t="shared" si="11"/>
        <v>Decaf</v>
      </c>
      <c r="R742" t="str">
        <f>IF(Coffee_chain[[#This Row],[Profit]]&lt;0,"Negative",IF(Coffee_chain[[#This Row],[Profit]]=0,"No profit","Positive"))</f>
        <v>Negative</v>
      </c>
      <c r="U742" t="s">
        <v>50</v>
      </c>
      <c r="V742" t="str">
        <f>IF(Coffee_chain[[#This Row],[Profit]]&lt;0,"Negative",IF(Coffee_chain[[#This Row],[Profit]]=0,"No profit","Positive"))</f>
        <v>Negative</v>
      </c>
      <c r="W742" s="7">
        <v>716</v>
      </c>
      <c r="X742" t="s">
        <v>21</v>
      </c>
      <c r="Y742" s="9" t="s">
        <v>25</v>
      </c>
    </row>
    <row r="743" spans="1:25" hidden="1" x14ac:dyDescent="0.3">
      <c r="A743">
        <v>718</v>
      </c>
      <c r="B743">
        <v>239</v>
      </c>
      <c r="C743" s="1">
        <v>41183</v>
      </c>
      <c r="D743" t="s">
        <v>16</v>
      </c>
      <c r="E743" t="s">
        <v>17</v>
      </c>
      <c r="F743">
        <v>66</v>
      </c>
      <c r="G743" t="s">
        <v>21</v>
      </c>
      <c r="H743" t="s">
        <v>18</v>
      </c>
      <c r="I743" t="s">
        <v>19</v>
      </c>
      <c r="J743" t="s">
        <v>20</v>
      </c>
      <c r="K743">
        <v>765</v>
      </c>
      <c r="L743">
        <v>720</v>
      </c>
      <c r="M743">
        <v>435</v>
      </c>
      <c r="N743">
        <v>450</v>
      </c>
      <c r="O743">
        <v>210</v>
      </c>
      <c r="P743">
        <v>91</v>
      </c>
      <c r="Q743" t="str">
        <f t="shared" si="11"/>
        <v>Regular</v>
      </c>
      <c r="R743" t="str">
        <f>IF(Coffee_chain[[#This Row],[Profit]]&lt;0,"Negative",IF(Coffee_chain[[#This Row],[Profit]]=0,"No profit","Positive"))</f>
        <v>Positive</v>
      </c>
      <c r="U743" t="s">
        <v>20</v>
      </c>
      <c r="V743" t="str">
        <f>IF(Coffee_chain[[#This Row],[Profit]]&lt;0,"Negative",IF(Coffee_chain[[#This Row],[Profit]]=0,"No profit","Positive"))</f>
        <v>Positive</v>
      </c>
      <c r="W743" s="6">
        <v>718</v>
      </c>
      <c r="X743" t="s">
        <v>21</v>
      </c>
      <c r="Y743" s="10" t="s">
        <v>18</v>
      </c>
    </row>
    <row r="744" spans="1:25" hidden="1" x14ac:dyDescent="0.3">
      <c r="A744">
        <v>718</v>
      </c>
      <c r="B744">
        <v>250</v>
      </c>
      <c r="C744" s="1">
        <v>41244</v>
      </c>
      <c r="D744" t="s">
        <v>16</v>
      </c>
      <c r="E744" t="s">
        <v>17</v>
      </c>
      <c r="F744">
        <v>70</v>
      </c>
      <c r="G744" t="s">
        <v>21</v>
      </c>
      <c r="H744" t="s">
        <v>18</v>
      </c>
      <c r="I744" t="s">
        <v>19</v>
      </c>
      <c r="J744" t="s">
        <v>20</v>
      </c>
      <c r="K744">
        <v>657</v>
      </c>
      <c r="L744">
        <v>640</v>
      </c>
      <c r="M744">
        <v>312</v>
      </c>
      <c r="N744">
        <v>320</v>
      </c>
      <c r="O744">
        <v>240</v>
      </c>
      <c r="P744">
        <v>95</v>
      </c>
      <c r="Q744" t="str">
        <f t="shared" si="11"/>
        <v>Regular</v>
      </c>
      <c r="R744" t="str">
        <f>IF(Coffee_chain[[#This Row],[Profit]]&lt;0,"Negative",IF(Coffee_chain[[#This Row],[Profit]]=0,"No profit","Positive"))</f>
        <v>Positive</v>
      </c>
      <c r="U744" t="s">
        <v>20</v>
      </c>
      <c r="V744" t="str">
        <f>IF(Coffee_chain[[#This Row],[Profit]]&lt;0,"Negative",IF(Coffee_chain[[#This Row],[Profit]]=0,"No profit","Positive"))</f>
        <v>Positive</v>
      </c>
      <c r="W744" s="7">
        <v>718</v>
      </c>
      <c r="X744" t="s">
        <v>21</v>
      </c>
      <c r="Y744" s="9" t="s">
        <v>18</v>
      </c>
    </row>
    <row r="745" spans="1:25" hidden="1" x14ac:dyDescent="0.3">
      <c r="A745">
        <v>718</v>
      </c>
      <c r="B745">
        <v>123</v>
      </c>
      <c r="C745" s="1">
        <v>41548</v>
      </c>
      <c r="D745" t="s">
        <v>16</v>
      </c>
      <c r="E745" t="s">
        <v>17</v>
      </c>
      <c r="F745">
        <v>34</v>
      </c>
      <c r="G745" t="s">
        <v>21</v>
      </c>
      <c r="H745" t="s">
        <v>25</v>
      </c>
      <c r="I745" t="s">
        <v>37</v>
      </c>
      <c r="J745" t="s">
        <v>40</v>
      </c>
      <c r="K745">
        <v>322</v>
      </c>
      <c r="L745">
        <v>320</v>
      </c>
      <c r="M745">
        <v>199</v>
      </c>
      <c r="N745">
        <v>160</v>
      </c>
      <c r="O745">
        <v>130</v>
      </c>
      <c r="P745">
        <v>45</v>
      </c>
      <c r="Q745" t="str">
        <f t="shared" si="11"/>
        <v>Regular</v>
      </c>
      <c r="R745" t="str">
        <f>IF(Coffee_chain[[#This Row],[Profit]]&lt;0,"Negative",IF(Coffee_chain[[#This Row],[Profit]]=0,"No profit","Positive"))</f>
        <v>Positive</v>
      </c>
      <c r="U745" t="s">
        <v>40</v>
      </c>
      <c r="V745" t="str">
        <f>IF(Coffee_chain[[#This Row],[Profit]]&lt;0,"Negative",IF(Coffee_chain[[#This Row],[Profit]]=0,"No profit","Positive"))</f>
        <v>Positive</v>
      </c>
      <c r="W745" s="6">
        <v>718</v>
      </c>
      <c r="X745" t="s">
        <v>21</v>
      </c>
      <c r="Y745" s="10" t="s">
        <v>25</v>
      </c>
    </row>
    <row r="746" spans="1:25" hidden="1" x14ac:dyDescent="0.3">
      <c r="A746">
        <v>718</v>
      </c>
      <c r="B746">
        <v>123</v>
      </c>
      <c r="C746" s="1">
        <v>41244</v>
      </c>
      <c r="D746" t="s">
        <v>16</v>
      </c>
      <c r="E746" t="s">
        <v>17</v>
      </c>
      <c r="F746">
        <v>34</v>
      </c>
      <c r="G746" t="s">
        <v>21</v>
      </c>
      <c r="H746" t="s">
        <v>25</v>
      </c>
      <c r="I746" t="s">
        <v>37</v>
      </c>
      <c r="J746" t="s">
        <v>40</v>
      </c>
      <c r="K746">
        <v>302</v>
      </c>
      <c r="L746">
        <v>310</v>
      </c>
      <c r="M746">
        <v>133</v>
      </c>
      <c r="N746">
        <v>150</v>
      </c>
      <c r="O746">
        <v>120</v>
      </c>
      <c r="P746">
        <v>46</v>
      </c>
      <c r="Q746" t="str">
        <f t="shared" si="11"/>
        <v>Regular</v>
      </c>
      <c r="R746" t="str">
        <f>IF(Coffee_chain[[#This Row],[Profit]]&lt;0,"Negative",IF(Coffee_chain[[#This Row],[Profit]]=0,"No profit","Positive"))</f>
        <v>Positive</v>
      </c>
      <c r="U746" t="s">
        <v>40</v>
      </c>
      <c r="V746" t="str">
        <f>IF(Coffee_chain[[#This Row],[Profit]]&lt;0,"Negative",IF(Coffee_chain[[#This Row],[Profit]]=0,"No profit","Positive"))</f>
        <v>Positive</v>
      </c>
      <c r="W746" s="7">
        <v>718</v>
      </c>
      <c r="X746" t="s">
        <v>21</v>
      </c>
      <c r="Y746" s="9" t="s">
        <v>25</v>
      </c>
    </row>
    <row r="747" spans="1:25" hidden="1" x14ac:dyDescent="0.3">
      <c r="A747">
        <v>718</v>
      </c>
      <c r="B747">
        <v>86</v>
      </c>
      <c r="C747" s="1">
        <v>41609</v>
      </c>
      <c r="D747" t="s">
        <v>16</v>
      </c>
      <c r="E747" t="s">
        <v>17</v>
      </c>
      <c r="F747">
        <v>24</v>
      </c>
      <c r="G747" t="s">
        <v>21</v>
      </c>
      <c r="H747" t="s">
        <v>25</v>
      </c>
      <c r="I747" t="s">
        <v>37</v>
      </c>
      <c r="J747" t="s">
        <v>38</v>
      </c>
      <c r="K747">
        <v>224</v>
      </c>
      <c r="L747">
        <v>210</v>
      </c>
      <c r="M747">
        <v>132</v>
      </c>
      <c r="N747">
        <v>90</v>
      </c>
      <c r="O747">
        <v>90</v>
      </c>
      <c r="P747">
        <v>35</v>
      </c>
      <c r="Q747" t="str">
        <f t="shared" si="11"/>
        <v>Regular</v>
      </c>
      <c r="R747" t="str">
        <f>IF(Coffee_chain[[#This Row],[Profit]]&lt;0,"Negative",IF(Coffee_chain[[#This Row],[Profit]]=0,"No profit","Positive"))</f>
        <v>Positive</v>
      </c>
      <c r="U747" t="s">
        <v>38</v>
      </c>
      <c r="V747" t="str">
        <f>IF(Coffee_chain[[#This Row],[Profit]]&lt;0,"Negative",IF(Coffee_chain[[#This Row],[Profit]]=0,"No profit","Positive"))</f>
        <v>Positive</v>
      </c>
      <c r="W747" s="6">
        <v>718</v>
      </c>
      <c r="X747" t="s">
        <v>21</v>
      </c>
      <c r="Y747" s="10" t="s">
        <v>25</v>
      </c>
    </row>
    <row r="748" spans="1:25" hidden="1" x14ac:dyDescent="0.3">
      <c r="A748">
        <v>718</v>
      </c>
      <c r="B748">
        <v>50</v>
      </c>
      <c r="C748" s="1">
        <v>41214</v>
      </c>
      <c r="D748" t="s">
        <v>16</v>
      </c>
      <c r="E748" t="s">
        <v>17</v>
      </c>
      <c r="F748">
        <v>14</v>
      </c>
      <c r="G748" t="s">
        <v>21</v>
      </c>
      <c r="H748" t="s">
        <v>25</v>
      </c>
      <c r="I748" t="s">
        <v>37</v>
      </c>
      <c r="J748" t="s">
        <v>53</v>
      </c>
      <c r="K748">
        <v>123</v>
      </c>
      <c r="L748">
        <v>120</v>
      </c>
      <c r="M748">
        <v>47</v>
      </c>
      <c r="N748">
        <v>50</v>
      </c>
      <c r="O748">
        <v>50</v>
      </c>
      <c r="P748">
        <v>26</v>
      </c>
      <c r="Q748" t="str">
        <f t="shared" si="11"/>
        <v>Regular</v>
      </c>
      <c r="R748" t="str">
        <f>IF(Coffee_chain[[#This Row],[Profit]]&lt;0,"Negative",IF(Coffee_chain[[#This Row],[Profit]]=0,"No profit","Positive"))</f>
        <v>Positive</v>
      </c>
      <c r="U748" t="s">
        <v>53</v>
      </c>
      <c r="V748" t="str">
        <f>IF(Coffee_chain[[#This Row],[Profit]]&lt;0,"Negative",IF(Coffee_chain[[#This Row],[Profit]]=0,"No profit","Positive"))</f>
        <v>Positive</v>
      </c>
      <c r="W748" s="7">
        <v>718</v>
      </c>
      <c r="X748" t="s">
        <v>21</v>
      </c>
      <c r="Y748" s="9" t="s">
        <v>25</v>
      </c>
    </row>
    <row r="749" spans="1:25" hidden="1" x14ac:dyDescent="0.3">
      <c r="A749">
        <v>719</v>
      </c>
      <c r="B749">
        <v>123</v>
      </c>
      <c r="C749" s="1">
        <v>41548</v>
      </c>
      <c r="D749" t="s">
        <v>16</v>
      </c>
      <c r="E749" t="s">
        <v>31</v>
      </c>
      <c r="F749">
        <v>34</v>
      </c>
      <c r="G749" t="s">
        <v>45</v>
      </c>
      <c r="H749" t="s">
        <v>18</v>
      </c>
      <c r="I749" t="s">
        <v>22</v>
      </c>
      <c r="J749" t="s">
        <v>44</v>
      </c>
      <c r="K749">
        <v>322</v>
      </c>
      <c r="L749">
        <v>300</v>
      </c>
      <c r="M749">
        <v>197</v>
      </c>
      <c r="N749">
        <v>160</v>
      </c>
      <c r="O749">
        <v>120</v>
      </c>
      <c r="P749">
        <v>46</v>
      </c>
      <c r="Q749" t="str">
        <f t="shared" si="11"/>
        <v>Regular</v>
      </c>
      <c r="R749" t="str">
        <f>IF(Coffee_chain[[#This Row],[Profit]]&lt;0,"Negative",IF(Coffee_chain[[#This Row],[Profit]]=0,"No profit","Positive"))</f>
        <v>Positive</v>
      </c>
      <c r="U749" t="s">
        <v>44</v>
      </c>
      <c r="V749" t="str">
        <f>IF(Coffee_chain[[#This Row],[Profit]]&lt;0,"Negative",IF(Coffee_chain[[#This Row],[Profit]]=0,"No profit","Positive"))</f>
        <v>Positive</v>
      </c>
      <c r="W749" s="6">
        <v>719</v>
      </c>
      <c r="X749" t="s">
        <v>45</v>
      </c>
      <c r="Y749" s="10" t="s">
        <v>18</v>
      </c>
    </row>
    <row r="750" spans="1:25" hidden="1" x14ac:dyDescent="0.3">
      <c r="A750">
        <v>719</v>
      </c>
      <c r="B750">
        <v>118</v>
      </c>
      <c r="C750" s="1">
        <v>41579</v>
      </c>
      <c r="D750" t="s">
        <v>16</v>
      </c>
      <c r="E750" t="s">
        <v>31</v>
      </c>
      <c r="F750">
        <v>33</v>
      </c>
      <c r="G750" t="s">
        <v>45</v>
      </c>
      <c r="H750" t="s">
        <v>18</v>
      </c>
      <c r="I750" t="s">
        <v>22</v>
      </c>
      <c r="J750" t="s">
        <v>44</v>
      </c>
      <c r="K750">
        <v>309</v>
      </c>
      <c r="L750">
        <v>280</v>
      </c>
      <c r="M750">
        <v>190</v>
      </c>
      <c r="N750">
        <v>130</v>
      </c>
      <c r="O750">
        <v>110</v>
      </c>
      <c r="P750">
        <v>44</v>
      </c>
      <c r="Q750" t="str">
        <f t="shared" si="11"/>
        <v>Regular</v>
      </c>
      <c r="R750" t="str">
        <f>IF(Coffee_chain[[#This Row],[Profit]]&lt;0,"Negative",IF(Coffee_chain[[#This Row],[Profit]]=0,"No profit","Positive"))</f>
        <v>Positive</v>
      </c>
      <c r="U750" t="s">
        <v>44</v>
      </c>
      <c r="V750" t="str">
        <f>IF(Coffee_chain[[#This Row],[Profit]]&lt;0,"Negative",IF(Coffee_chain[[#This Row],[Profit]]=0,"No profit","Positive"))</f>
        <v>Positive</v>
      </c>
      <c r="W750" s="7">
        <v>719</v>
      </c>
      <c r="X750" t="s">
        <v>45</v>
      </c>
      <c r="Y750" s="9" t="s">
        <v>18</v>
      </c>
    </row>
    <row r="751" spans="1:25" hidden="1" x14ac:dyDescent="0.3">
      <c r="A751">
        <v>719</v>
      </c>
      <c r="B751">
        <v>108</v>
      </c>
      <c r="C751" s="1">
        <v>41548</v>
      </c>
      <c r="D751" t="s">
        <v>16</v>
      </c>
      <c r="E751" t="s">
        <v>31</v>
      </c>
      <c r="F751">
        <v>30</v>
      </c>
      <c r="G751" t="s">
        <v>45</v>
      </c>
      <c r="H751" t="s">
        <v>18</v>
      </c>
      <c r="I751" t="s">
        <v>22</v>
      </c>
      <c r="J751" t="s">
        <v>47</v>
      </c>
      <c r="K751">
        <v>282</v>
      </c>
      <c r="L751">
        <v>260</v>
      </c>
      <c r="M751">
        <v>172</v>
      </c>
      <c r="N751">
        <v>150</v>
      </c>
      <c r="O751">
        <v>100</v>
      </c>
      <c r="P751">
        <v>41</v>
      </c>
      <c r="Q751" t="str">
        <f t="shared" si="11"/>
        <v>Decaf</v>
      </c>
      <c r="R751" t="str">
        <f>IF(Coffee_chain[[#This Row],[Profit]]&lt;0,"Negative",IF(Coffee_chain[[#This Row],[Profit]]=0,"No profit","Positive"))</f>
        <v>Positive</v>
      </c>
      <c r="U751" t="s">
        <v>47</v>
      </c>
      <c r="V751" t="str">
        <f>IF(Coffee_chain[[#This Row],[Profit]]&lt;0,"Negative",IF(Coffee_chain[[#This Row],[Profit]]=0,"No profit","Positive"))</f>
        <v>Positive</v>
      </c>
      <c r="W751" s="6">
        <v>719</v>
      </c>
      <c r="X751" t="s">
        <v>45</v>
      </c>
      <c r="Y751" s="10" t="s">
        <v>18</v>
      </c>
    </row>
    <row r="752" spans="1:25" hidden="1" x14ac:dyDescent="0.3">
      <c r="A752">
        <v>719</v>
      </c>
      <c r="B752">
        <v>123</v>
      </c>
      <c r="C752" s="1">
        <v>41244</v>
      </c>
      <c r="D752" t="s">
        <v>16</v>
      </c>
      <c r="E752" t="s">
        <v>31</v>
      </c>
      <c r="F752">
        <v>34</v>
      </c>
      <c r="G752" t="s">
        <v>45</v>
      </c>
      <c r="H752" t="s">
        <v>18</v>
      </c>
      <c r="I752" t="s">
        <v>22</v>
      </c>
      <c r="J752" t="s">
        <v>44</v>
      </c>
      <c r="K752">
        <v>302</v>
      </c>
      <c r="L752">
        <v>290</v>
      </c>
      <c r="M752">
        <v>134</v>
      </c>
      <c r="N752">
        <v>130</v>
      </c>
      <c r="O752">
        <v>120</v>
      </c>
      <c r="P752">
        <v>45</v>
      </c>
      <c r="Q752" t="str">
        <f t="shared" si="11"/>
        <v>Regular</v>
      </c>
      <c r="R752" t="str">
        <f>IF(Coffee_chain[[#This Row],[Profit]]&lt;0,"Negative",IF(Coffee_chain[[#This Row],[Profit]]=0,"No profit","Positive"))</f>
        <v>Positive</v>
      </c>
      <c r="U752" t="s">
        <v>44</v>
      </c>
      <c r="V752" t="str">
        <f>IF(Coffee_chain[[#This Row],[Profit]]&lt;0,"Negative",IF(Coffee_chain[[#This Row],[Profit]]=0,"No profit","Positive"))</f>
        <v>Positive</v>
      </c>
      <c r="W752" s="7">
        <v>719</v>
      </c>
      <c r="X752" t="s">
        <v>45</v>
      </c>
      <c r="Y752" s="9" t="s">
        <v>18</v>
      </c>
    </row>
    <row r="753" spans="1:25" hidden="1" x14ac:dyDescent="0.3">
      <c r="A753">
        <v>719</v>
      </c>
      <c r="B753">
        <v>108</v>
      </c>
      <c r="C753" s="1">
        <v>41183</v>
      </c>
      <c r="D753" t="s">
        <v>16</v>
      </c>
      <c r="E753" t="s">
        <v>31</v>
      </c>
      <c r="F753">
        <v>30</v>
      </c>
      <c r="G753" t="s">
        <v>45</v>
      </c>
      <c r="H753" t="s">
        <v>18</v>
      </c>
      <c r="I753" t="s">
        <v>22</v>
      </c>
      <c r="J753" t="s">
        <v>47</v>
      </c>
      <c r="K753">
        <v>265</v>
      </c>
      <c r="L753">
        <v>260</v>
      </c>
      <c r="M753">
        <v>116</v>
      </c>
      <c r="N753">
        <v>150</v>
      </c>
      <c r="O753">
        <v>100</v>
      </c>
      <c r="P753">
        <v>41</v>
      </c>
      <c r="Q753" t="str">
        <f t="shared" si="11"/>
        <v>Decaf</v>
      </c>
      <c r="R753" t="str">
        <f>IF(Coffee_chain[[#This Row],[Profit]]&lt;0,"Negative",IF(Coffee_chain[[#This Row],[Profit]]=0,"No profit","Positive"))</f>
        <v>Positive</v>
      </c>
      <c r="U753" t="s">
        <v>47</v>
      </c>
      <c r="V753" t="str">
        <f>IF(Coffee_chain[[#This Row],[Profit]]&lt;0,"Negative",IF(Coffee_chain[[#This Row],[Profit]]=0,"No profit","Positive"))</f>
        <v>Positive</v>
      </c>
      <c r="W753" s="6">
        <v>719</v>
      </c>
      <c r="X753" t="s">
        <v>45</v>
      </c>
      <c r="Y753" s="10" t="s">
        <v>18</v>
      </c>
    </row>
    <row r="754" spans="1:25" hidden="1" x14ac:dyDescent="0.3">
      <c r="A754">
        <v>719</v>
      </c>
      <c r="B754">
        <v>81</v>
      </c>
      <c r="C754" s="1">
        <v>41609</v>
      </c>
      <c r="D754" t="s">
        <v>16</v>
      </c>
      <c r="E754" t="s">
        <v>31</v>
      </c>
      <c r="F754">
        <v>26</v>
      </c>
      <c r="G754" t="s">
        <v>45</v>
      </c>
      <c r="H754" t="s">
        <v>25</v>
      </c>
      <c r="I754" t="s">
        <v>37</v>
      </c>
      <c r="J754" t="s">
        <v>53</v>
      </c>
      <c r="K754">
        <v>197</v>
      </c>
      <c r="L754">
        <v>150</v>
      </c>
      <c r="M754">
        <v>98</v>
      </c>
      <c r="N754">
        <v>60</v>
      </c>
      <c r="O754">
        <v>60</v>
      </c>
      <c r="P754">
        <v>38</v>
      </c>
      <c r="Q754" t="str">
        <f t="shared" si="11"/>
        <v>Regular</v>
      </c>
      <c r="R754" t="str">
        <f>IF(Coffee_chain[[#This Row],[Profit]]&lt;0,"Negative",IF(Coffee_chain[[#This Row],[Profit]]=0,"No profit","Positive"))</f>
        <v>Positive</v>
      </c>
      <c r="U754" t="s">
        <v>53</v>
      </c>
      <c r="V754" t="str">
        <f>IF(Coffee_chain[[#This Row],[Profit]]&lt;0,"Negative",IF(Coffee_chain[[#This Row],[Profit]]=0,"No profit","Positive"))</f>
        <v>Positive</v>
      </c>
      <c r="W754" s="7">
        <v>719</v>
      </c>
      <c r="X754" t="s">
        <v>45</v>
      </c>
      <c r="Y754" s="9" t="s">
        <v>25</v>
      </c>
    </row>
    <row r="755" spans="1:25" hidden="1" x14ac:dyDescent="0.3">
      <c r="A755">
        <v>719</v>
      </c>
      <c r="B755">
        <v>161</v>
      </c>
      <c r="C755" s="1">
        <v>41183</v>
      </c>
      <c r="D755" t="s">
        <v>16</v>
      </c>
      <c r="E755" t="s">
        <v>31</v>
      </c>
      <c r="F755">
        <v>45</v>
      </c>
      <c r="G755" t="s">
        <v>45</v>
      </c>
      <c r="H755" t="s">
        <v>25</v>
      </c>
      <c r="I755" t="s">
        <v>26</v>
      </c>
      <c r="J755" t="s">
        <v>35</v>
      </c>
      <c r="K755">
        <v>322</v>
      </c>
      <c r="L755">
        <v>260</v>
      </c>
      <c r="M755">
        <v>92</v>
      </c>
      <c r="N755">
        <v>110</v>
      </c>
      <c r="O755">
        <v>120</v>
      </c>
      <c r="P755">
        <v>69</v>
      </c>
      <c r="Q755" t="str">
        <f t="shared" si="11"/>
        <v>Decaf</v>
      </c>
      <c r="R755" t="str">
        <f>IF(Coffee_chain[[#This Row],[Profit]]&lt;0,"Negative",IF(Coffee_chain[[#This Row],[Profit]]=0,"No profit","Positive"))</f>
        <v>Positive</v>
      </c>
      <c r="U755" t="s">
        <v>35</v>
      </c>
      <c r="V755" t="str">
        <f>IF(Coffee_chain[[#This Row],[Profit]]&lt;0,"Negative",IF(Coffee_chain[[#This Row],[Profit]]=0,"No profit","Positive"))</f>
        <v>Positive</v>
      </c>
      <c r="W755" s="6">
        <v>719</v>
      </c>
      <c r="X755" t="s">
        <v>45</v>
      </c>
      <c r="Y755" s="10" t="s">
        <v>25</v>
      </c>
    </row>
    <row r="756" spans="1:25" hidden="1" x14ac:dyDescent="0.3">
      <c r="A756">
        <v>719</v>
      </c>
      <c r="B756">
        <v>88</v>
      </c>
      <c r="C756" s="1">
        <v>41214</v>
      </c>
      <c r="D756" t="s">
        <v>16</v>
      </c>
      <c r="E756" t="s">
        <v>31</v>
      </c>
      <c r="F756">
        <v>29</v>
      </c>
      <c r="G756" t="s">
        <v>45</v>
      </c>
      <c r="H756" t="s">
        <v>25</v>
      </c>
      <c r="I756" t="s">
        <v>37</v>
      </c>
      <c r="J756" t="s">
        <v>53</v>
      </c>
      <c r="K756">
        <v>200</v>
      </c>
      <c r="L756">
        <v>160</v>
      </c>
      <c r="M756">
        <v>70</v>
      </c>
      <c r="N756">
        <v>60</v>
      </c>
      <c r="O756">
        <v>70</v>
      </c>
      <c r="P756">
        <v>42</v>
      </c>
      <c r="Q756" t="str">
        <f t="shared" si="11"/>
        <v>Regular</v>
      </c>
      <c r="R756" t="str">
        <f>IF(Coffee_chain[[#This Row],[Profit]]&lt;0,"Negative",IF(Coffee_chain[[#This Row],[Profit]]=0,"No profit","Positive"))</f>
        <v>Positive</v>
      </c>
      <c r="U756" t="s">
        <v>53</v>
      </c>
      <c r="V756" t="str">
        <f>IF(Coffee_chain[[#This Row],[Profit]]&lt;0,"Negative",IF(Coffee_chain[[#This Row],[Profit]]=0,"No profit","Positive"))</f>
        <v>Positive</v>
      </c>
      <c r="W756" s="7">
        <v>719</v>
      </c>
      <c r="X756" t="s">
        <v>45</v>
      </c>
      <c r="Y756" s="9" t="s">
        <v>25</v>
      </c>
    </row>
    <row r="757" spans="1:25" hidden="1" x14ac:dyDescent="0.3">
      <c r="A757">
        <v>719</v>
      </c>
      <c r="B757">
        <v>81</v>
      </c>
      <c r="C757" s="1">
        <v>41244</v>
      </c>
      <c r="D757" t="s">
        <v>16</v>
      </c>
      <c r="E757" t="s">
        <v>31</v>
      </c>
      <c r="F757">
        <v>26</v>
      </c>
      <c r="G757" t="s">
        <v>45</v>
      </c>
      <c r="H757" t="s">
        <v>25</v>
      </c>
      <c r="I757" t="s">
        <v>37</v>
      </c>
      <c r="J757" t="s">
        <v>53</v>
      </c>
      <c r="K757">
        <v>185</v>
      </c>
      <c r="L757">
        <v>150</v>
      </c>
      <c r="M757">
        <v>66</v>
      </c>
      <c r="N757">
        <v>60</v>
      </c>
      <c r="O757">
        <v>60</v>
      </c>
      <c r="P757">
        <v>38</v>
      </c>
      <c r="Q757" t="str">
        <f t="shared" si="11"/>
        <v>Regular</v>
      </c>
      <c r="R757" t="str">
        <f>IF(Coffee_chain[[#This Row],[Profit]]&lt;0,"Negative",IF(Coffee_chain[[#This Row],[Profit]]=0,"No profit","Positive"))</f>
        <v>Positive</v>
      </c>
      <c r="U757" t="s">
        <v>53</v>
      </c>
      <c r="V757" t="str">
        <f>IF(Coffee_chain[[#This Row],[Profit]]&lt;0,"Negative",IF(Coffee_chain[[#This Row],[Profit]]=0,"No profit","Positive"))</f>
        <v>Positive</v>
      </c>
      <c r="W757" s="6">
        <v>719</v>
      </c>
      <c r="X757" t="s">
        <v>45</v>
      </c>
      <c r="Y757" s="10" t="s">
        <v>25</v>
      </c>
    </row>
    <row r="758" spans="1:25" hidden="1" x14ac:dyDescent="0.3">
      <c r="A758">
        <v>719</v>
      </c>
      <c r="B758">
        <v>57</v>
      </c>
      <c r="C758" s="1">
        <v>41579</v>
      </c>
      <c r="D758" t="s">
        <v>16</v>
      </c>
      <c r="E758" t="s">
        <v>31</v>
      </c>
      <c r="F758">
        <v>17</v>
      </c>
      <c r="G758" t="s">
        <v>45</v>
      </c>
      <c r="H758" t="s">
        <v>25</v>
      </c>
      <c r="I758" t="s">
        <v>37</v>
      </c>
      <c r="J758" t="s">
        <v>40</v>
      </c>
      <c r="K758">
        <v>133</v>
      </c>
      <c r="L758">
        <v>100</v>
      </c>
      <c r="M758">
        <v>43</v>
      </c>
      <c r="N758">
        <v>30</v>
      </c>
      <c r="O758">
        <v>40</v>
      </c>
      <c r="P758">
        <v>39</v>
      </c>
      <c r="Q758" t="str">
        <f t="shared" si="11"/>
        <v>Regular</v>
      </c>
      <c r="R758" t="str">
        <f>IF(Coffee_chain[[#This Row],[Profit]]&lt;0,"Negative",IF(Coffee_chain[[#This Row],[Profit]]=0,"No profit","Positive"))</f>
        <v>Positive</v>
      </c>
      <c r="U758" t="s">
        <v>40</v>
      </c>
      <c r="V758" t="str">
        <f>IF(Coffee_chain[[#This Row],[Profit]]&lt;0,"Negative",IF(Coffee_chain[[#This Row],[Profit]]=0,"No profit","Positive"))</f>
        <v>Positive</v>
      </c>
      <c r="W758" s="7">
        <v>719</v>
      </c>
      <c r="X758" t="s">
        <v>45</v>
      </c>
      <c r="Y758" s="9" t="s">
        <v>25</v>
      </c>
    </row>
    <row r="759" spans="1:25" hidden="1" x14ac:dyDescent="0.3">
      <c r="A759">
        <v>719</v>
      </c>
      <c r="B759">
        <v>40</v>
      </c>
      <c r="C759" s="1">
        <v>41579</v>
      </c>
      <c r="D759" t="s">
        <v>16</v>
      </c>
      <c r="E759" t="s">
        <v>31</v>
      </c>
      <c r="F759">
        <v>13</v>
      </c>
      <c r="G759" t="s">
        <v>45</v>
      </c>
      <c r="H759" t="s">
        <v>18</v>
      </c>
      <c r="I759" t="s">
        <v>22</v>
      </c>
      <c r="J759" t="s">
        <v>23</v>
      </c>
      <c r="K759">
        <v>98</v>
      </c>
      <c r="L759">
        <v>90</v>
      </c>
      <c r="M759">
        <v>40</v>
      </c>
      <c r="N759">
        <v>40</v>
      </c>
      <c r="O759">
        <v>30</v>
      </c>
      <c r="P759">
        <v>25</v>
      </c>
      <c r="Q759" t="str">
        <f t="shared" si="11"/>
        <v>Regular</v>
      </c>
      <c r="R759" t="str">
        <f>IF(Coffee_chain[[#This Row],[Profit]]&lt;0,"Negative",IF(Coffee_chain[[#This Row],[Profit]]=0,"No profit","Positive"))</f>
        <v>Positive</v>
      </c>
      <c r="U759" t="s">
        <v>23</v>
      </c>
      <c r="V759" t="str">
        <f>IF(Coffee_chain[[#This Row],[Profit]]&lt;0,"Negative",IF(Coffee_chain[[#This Row],[Profit]]=0,"No profit","Positive"))</f>
        <v>Positive</v>
      </c>
      <c r="W759" s="6">
        <v>719</v>
      </c>
      <c r="X759" t="s">
        <v>45</v>
      </c>
      <c r="Y759" s="10" t="s">
        <v>18</v>
      </c>
    </row>
    <row r="760" spans="1:25" hidden="1" x14ac:dyDescent="0.3">
      <c r="A760">
        <v>719</v>
      </c>
      <c r="B760">
        <v>57</v>
      </c>
      <c r="C760" s="1">
        <v>41214</v>
      </c>
      <c r="D760" t="s">
        <v>16</v>
      </c>
      <c r="E760" t="s">
        <v>31</v>
      </c>
      <c r="F760">
        <v>17</v>
      </c>
      <c r="G760" t="s">
        <v>45</v>
      </c>
      <c r="H760" t="s">
        <v>25</v>
      </c>
      <c r="I760" t="s">
        <v>37</v>
      </c>
      <c r="J760" t="s">
        <v>40</v>
      </c>
      <c r="K760">
        <v>125</v>
      </c>
      <c r="L760">
        <v>100</v>
      </c>
      <c r="M760">
        <v>29</v>
      </c>
      <c r="N760">
        <v>30</v>
      </c>
      <c r="O760">
        <v>40</v>
      </c>
      <c r="P760">
        <v>39</v>
      </c>
      <c r="Q760" t="str">
        <f t="shared" si="11"/>
        <v>Regular</v>
      </c>
      <c r="R760" t="str">
        <f>IF(Coffee_chain[[#This Row],[Profit]]&lt;0,"Negative",IF(Coffee_chain[[#This Row],[Profit]]=0,"No profit","Positive"))</f>
        <v>Positive</v>
      </c>
      <c r="U760" t="s">
        <v>40</v>
      </c>
      <c r="V760" t="str">
        <f>IF(Coffee_chain[[#This Row],[Profit]]&lt;0,"Negative",IF(Coffee_chain[[#This Row],[Profit]]=0,"No profit","Positive"))</f>
        <v>Positive</v>
      </c>
      <c r="W760" s="7">
        <v>719</v>
      </c>
      <c r="X760" t="s">
        <v>45</v>
      </c>
      <c r="Y760" s="9" t="s">
        <v>25</v>
      </c>
    </row>
    <row r="761" spans="1:25" hidden="1" x14ac:dyDescent="0.3">
      <c r="A761">
        <v>719</v>
      </c>
      <c r="B761">
        <v>39</v>
      </c>
      <c r="C761" s="1">
        <v>41183</v>
      </c>
      <c r="D761" t="s">
        <v>16</v>
      </c>
      <c r="E761" t="s">
        <v>31</v>
      </c>
      <c r="F761">
        <v>12</v>
      </c>
      <c r="G761" t="s">
        <v>45</v>
      </c>
      <c r="H761" t="s">
        <v>18</v>
      </c>
      <c r="I761" t="s">
        <v>22</v>
      </c>
      <c r="J761" t="s">
        <v>23</v>
      </c>
      <c r="K761">
        <v>90</v>
      </c>
      <c r="L761">
        <v>80</v>
      </c>
      <c r="M761">
        <v>27</v>
      </c>
      <c r="N761">
        <v>50</v>
      </c>
      <c r="O761">
        <v>30</v>
      </c>
      <c r="P761">
        <v>24</v>
      </c>
      <c r="Q761" t="str">
        <f t="shared" si="11"/>
        <v>Regular</v>
      </c>
      <c r="R761" t="str">
        <f>IF(Coffee_chain[[#This Row],[Profit]]&lt;0,"Negative",IF(Coffee_chain[[#This Row],[Profit]]=0,"No profit","Positive"))</f>
        <v>Positive</v>
      </c>
      <c r="U761" t="s">
        <v>23</v>
      </c>
      <c r="V761" t="str">
        <f>IF(Coffee_chain[[#This Row],[Profit]]&lt;0,"Negative",IF(Coffee_chain[[#This Row],[Profit]]=0,"No profit","Positive"))</f>
        <v>Positive</v>
      </c>
      <c r="W761" s="6">
        <v>719</v>
      </c>
      <c r="X761" t="s">
        <v>45</v>
      </c>
      <c r="Y761" s="10" t="s">
        <v>18</v>
      </c>
    </row>
    <row r="762" spans="1:25" hidden="1" x14ac:dyDescent="0.3">
      <c r="A762">
        <v>719</v>
      </c>
      <c r="B762">
        <v>55</v>
      </c>
      <c r="C762" s="1">
        <v>41579</v>
      </c>
      <c r="D762" t="s">
        <v>16</v>
      </c>
      <c r="E762" t="s">
        <v>31</v>
      </c>
      <c r="F762">
        <v>20</v>
      </c>
      <c r="G762" t="s">
        <v>45</v>
      </c>
      <c r="H762" t="s">
        <v>25</v>
      </c>
      <c r="I762" t="s">
        <v>37</v>
      </c>
      <c r="J762" t="s">
        <v>38</v>
      </c>
      <c r="K762">
        <v>132</v>
      </c>
      <c r="L762">
        <v>100</v>
      </c>
      <c r="M762">
        <v>22</v>
      </c>
      <c r="N762">
        <v>20</v>
      </c>
      <c r="O762">
        <v>40</v>
      </c>
      <c r="P762">
        <v>54</v>
      </c>
      <c r="Q762" t="str">
        <f t="shared" si="11"/>
        <v>Regular</v>
      </c>
      <c r="R762" t="str">
        <f>IF(Coffee_chain[[#This Row],[Profit]]&lt;0,"Negative",IF(Coffee_chain[[#This Row],[Profit]]=0,"No profit","Positive"))</f>
        <v>Positive</v>
      </c>
      <c r="U762" t="s">
        <v>38</v>
      </c>
      <c r="V762" t="str">
        <f>IF(Coffee_chain[[#This Row],[Profit]]&lt;0,"Negative",IF(Coffee_chain[[#This Row],[Profit]]=0,"No profit","Positive"))</f>
        <v>Positive</v>
      </c>
      <c r="W762" s="7">
        <v>719</v>
      </c>
      <c r="X762" t="s">
        <v>45</v>
      </c>
      <c r="Y762" s="9" t="s">
        <v>25</v>
      </c>
    </row>
    <row r="763" spans="1:25" hidden="1" x14ac:dyDescent="0.3">
      <c r="A763">
        <v>719</v>
      </c>
      <c r="B763">
        <v>55</v>
      </c>
      <c r="C763" s="1">
        <v>41214</v>
      </c>
      <c r="D763" t="s">
        <v>16</v>
      </c>
      <c r="E763" t="s">
        <v>31</v>
      </c>
      <c r="F763">
        <v>20</v>
      </c>
      <c r="G763" t="s">
        <v>45</v>
      </c>
      <c r="H763" t="s">
        <v>25</v>
      </c>
      <c r="I763" t="s">
        <v>37</v>
      </c>
      <c r="J763" t="s">
        <v>38</v>
      </c>
      <c r="K763">
        <v>124</v>
      </c>
      <c r="L763">
        <v>100</v>
      </c>
      <c r="M763">
        <v>15</v>
      </c>
      <c r="N763">
        <v>20</v>
      </c>
      <c r="O763">
        <v>40</v>
      </c>
      <c r="P763">
        <v>54</v>
      </c>
      <c r="Q763" t="str">
        <f t="shared" si="11"/>
        <v>Regular</v>
      </c>
      <c r="R763" t="str">
        <f>IF(Coffee_chain[[#This Row],[Profit]]&lt;0,"Negative",IF(Coffee_chain[[#This Row],[Profit]]=0,"No profit","Positive"))</f>
        <v>Positive</v>
      </c>
      <c r="U763" t="s">
        <v>38</v>
      </c>
      <c r="V763" t="str">
        <f>IF(Coffee_chain[[#This Row],[Profit]]&lt;0,"Negative",IF(Coffee_chain[[#This Row],[Profit]]=0,"No profit","Positive"))</f>
        <v>Positive</v>
      </c>
      <c r="W763" s="6">
        <v>719</v>
      </c>
      <c r="X763" t="s">
        <v>45</v>
      </c>
      <c r="Y763" s="10" t="s">
        <v>25</v>
      </c>
    </row>
    <row r="764" spans="1:25" x14ac:dyDescent="0.3">
      <c r="A764">
        <v>719</v>
      </c>
      <c r="B764">
        <v>47</v>
      </c>
      <c r="C764" s="1">
        <v>41609</v>
      </c>
      <c r="D764" t="s">
        <v>16</v>
      </c>
      <c r="E764" t="s">
        <v>31</v>
      </c>
      <c r="F764">
        <v>42</v>
      </c>
      <c r="G764" t="s">
        <v>45</v>
      </c>
      <c r="H764" t="s">
        <v>25</v>
      </c>
      <c r="I764" t="s">
        <v>26</v>
      </c>
      <c r="J764" t="s">
        <v>27</v>
      </c>
      <c r="K764">
        <v>119</v>
      </c>
      <c r="L764">
        <v>100</v>
      </c>
      <c r="M764">
        <v>-9</v>
      </c>
      <c r="N764">
        <v>0</v>
      </c>
      <c r="O764">
        <v>40</v>
      </c>
      <c r="P764">
        <v>71</v>
      </c>
      <c r="Q764" t="str">
        <f t="shared" si="11"/>
        <v>Decaf</v>
      </c>
      <c r="R764" t="str">
        <f>IF(Coffee_chain[[#This Row],[Profit]]&lt;0,"Negative",IF(Coffee_chain[[#This Row],[Profit]]=0,"No profit","Positive"))</f>
        <v>Negative</v>
      </c>
      <c r="U764" t="s">
        <v>27</v>
      </c>
      <c r="V764" t="str">
        <f>IF(Coffee_chain[[#This Row],[Profit]]&lt;0,"Negative",IF(Coffee_chain[[#This Row],[Profit]]=0,"No profit","Positive"))</f>
        <v>Negative</v>
      </c>
      <c r="W764" s="7">
        <v>719</v>
      </c>
      <c r="X764" t="s">
        <v>45</v>
      </c>
      <c r="Y764" s="9" t="s">
        <v>25</v>
      </c>
    </row>
    <row r="765" spans="1:25" hidden="1" x14ac:dyDescent="0.3">
      <c r="A765">
        <v>720</v>
      </c>
      <c r="B765">
        <v>161</v>
      </c>
      <c r="C765" s="1">
        <v>41548</v>
      </c>
      <c r="D765" t="s">
        <v>16</v>
      </c>
      <c r="E765" t="s">
        <v>31</v>
      </c>
      <c r="F765">
        <v>45</v>
      </c>
      <c r="G765" t="s">
        <v>45</v>
      </c>
      <c r="H765" t="s">
        <v>25</v>
      </c>
      <c r="I765" t="s">
        <v>26</v>
      </c>
      <c r="J765" t="s">
        <v>35</v>
      </c>
      <c r="K765">
        <v>343</v>
      </c>
      <c r="L765">
        <v>260</v>
      </c>
      <c r="M765">
        <v>137</v>
      </c>
      <c r="N765">
        <v>110</v>
      </c>
      <c r="O765">
        <v>120</v>
      </c>
      <c r="P765">
        <v>69</v>
      </c>
      <c r="Q765" t="str">
        <f t="shared" si="11"/>
        <v>Decaf</v>
      </c>
      <c r="R765" t="str">
        <f>IF(Coffee_chain[[#This Row],[Profit]]&lt;0,"Negative",IF(Coffee_chain[[#This Row],[Profit]]=0,"No profit","Positive"))</f>
        <v>Positive</v>
      </c>
      <c r="U765" t="s">
        <v>35</v>
      </c>
      <c r="V765" t="str">
        <f>IF(Coffee_chain[[#This Row],[Profit]]&lt;0,"Negative",IF(Coffee_chain[[#This Row],[Profit]]=0,"No profit","Positive"))</f>
        <v>Positive</v>
      </c>
      <c r="W765" s="6">
        <v>720</v>
      </c>
      <c r="X765" t="s">
        <v>45</v>
      </c>
      <c r="Y765" s="10" t="s">
        <v>25</v>
      </c>
    </row>
    <row r="766" spans="1:25" hidden="1" x14ac:dyDescent="0.3">
      <c r="A766">
        <v>720</v>
      </c>
      <c r="B766">
        <v>86</v>
      </c>
      <c r="C766" s="1">
        <v>41609</v>
      </c>
      <c r="D766" t="s">
        <v>16</v>
      </c>
      <c r="E766" t="s">
        <v>31</v>
      </c>
      <c r="F766">
        <v>24</v>
      </c>
      <c r="G766" t="s">
        <v>45</v>
      </c>
      <c r="H766" t="s">
        <v>18</v>
      </c>
      <c r="I766" t="s">
        <v>22</v>
      </c>
      <c r="J766" t="s">
        <v>47</v>
      </c>
      <c r="K766">
        <v>224</v>
      </c>
      <c r="L766">
        <v>200</v>
      </c>
      <c r="M766">
        <v>131</v>
      </c>
      <c r="N766">
        <v>90</v>
      </c>
      <c r="O766">
        <v>80</v>
      </c>
      <c r="P766">
        <v>36</v>
      </c>
      <c r="Q766" t="str">
        <f t="shared" si="11"/>
        <v>Decaf</v>
      </c>
      <c r="R766" t="str">
        <f>IF(Coffee_chain[[#This Row],[Profit]]&lt;0,"Negative",IF(Coffee_chain[[#This Row],[Profit]]=0,"No profit","Positive"))</f>
        <v>Positive</v>
      </c>
      <c r="U766" t="s">
        <v>47</v>
      </c>
      <c r="V766" t="str">
        <f>IF(Coffee_chain[[#This Row],[Profit]]&lt;0,"Negative",IF(Coffee_chain[[#This Row],[Profit]]=0,"No profit","Positive"))</f>
        <v>Positive</v>
      </c>
      <c r="W766" s="7">
        <v>720</v>
      </c>
      <c r="X766" t="s">
        <v>45</v>
      </c>
      <c r="Y766" s="9" t="s">
        <v>18</v>
      </c>
    </row>
    <row r="767" spans="1:25" hidden="1" x14ac:dyDescent="0.3">
      <c r="A767">
        <v>720</v>
      </c>
      <c r="B767">
        <v>81</v>
      </c>
      <c r="C767" s="1">
        <v>41579</v>
      </c>
      <c r="D767" t="s">
        <v>16</v>
      </c>
      <c r="E767" t="s">
        <v>31</v>
      </c>
      <c r="F767">
        <v>22</v>
      </c>
      <c r="G767" t="s">
        <v>45</v>
      </c>
      <c r="H767" t="s">
        <v>18</v>
      </c>
      <c r="I767" t="s">
        <v>22</v>
      </c>
      <c r="J767" t="s">
        <v>47</v>
      </c>
      <c r="K767">
        <v>211</v>
      </c>
      <c r="L767">
        <v>190</v>
      </c>
      <c r="M767">
        <v>125</v>
      </c>
      <c r="N767">
        <v>80</v>
      </c>
      <c r="O767">
        <v>80</v>
      </c>
      <c r="P767">
        <v>33</v>
      </c>
      <c r="Q767" t="str">
        <f t="shared" si="11"/>
        <v>Decaf</v>
      </c>
      <c r="R767" t="str">
        <f>IF(Coffee_chain[[#This Row],[Profit]]&lt;0,"Negative",IF(Coffee_chain[[#This Row],[Profit]]=0,"No profit","Positive"))</f>
        <v>Positive</v>
      </c>
      <c r="U767" t="s">
        <v>47</v>
      </c>
      <c r="V767" t="str">
        <f>IF(Coffee_chain[[#This Row],[Profit]]&lt;0,"Negative",IF(Coffee_chain[[#This Row],[Profit]]=0,"No profit","Positive"))</f>
        <v>Positive</v>
      </c>
      <c r="W767" s="6">
        <v>720</v>
      </c>
      <c r="X767" t="s">
        <v>45</v>
      </c>
      <c r="Y767" s="10" t="s">
        <v>18</v>
      </c>
    </row>
    <row r="768" spans="1:25" hidden="1" x14ac:dyDescent="0.3">
      <c r="A768">
        <v>720</v>
      </c>
      <c r="B768">
        <v>86</v>
      </c>
      <c r="C768" s="1">
        <v>41244</v>
      </c>
      <c r="D768" t="s">
        <v>16</v>
      </c>
      <c r="E768" t="s">
        <v>31</v>
      </c>
      <c r="F768">
        <v>24</v>
      </c>
      <c r="G768" t="s">
        <v>45</v>
      </c>
      <c r="H768" t="s">
        <v>18</v>
      </c>
      <c r="I768" t="s">
        <v>22</v>
      </c>
      <c r="J768" t="s">
        <v>47</v>
      </c>
      <c r="K768">
        <v>210</v>
      </c>
      <c r="L768">
        <v>200</v>
      </c>
      <c r="M768">
        <v>88</v>
      </c>
      <c r="N768">
        <v>90</v>
      </c>
      <c r="O768">
        <v>80</v>
      </c>
      <c r="P768">
        <v>36</v>
      </c>
      <c r="Q768" t="str">
        <f t="shared" si="11"/>
        <v>Decaf</v>
      </c>
      <c r="R768" t="str">
        <f>IF(Coffee_chain[[#This Row],[Profit]]&lt;0,"Negative",IF(Coffee_chain[[#This Row],[Profit]]=0,"No profit","Positive"))</f>
        <v>Positive</v>
      </c>
      <c r="U768" t="s">
        <v>47</v>
      </c>
      <c r="V768" t="str">
        <f>IF(Coffee_chain[[#This Row],[Profit]]&lt;0,"Negative",IF(Coffee_chain[[#This Row],[Profit]]=0,"No profit","Positive"))</f>
        <v>Positive</v>
      </c>
      <c r="W768" s="7">
        <v>720</v>
      </c>
      <c r="X768" t="s">
        <v>45</v>
      </c>
      <c r="Y768" s="9" t="s">
        <v>18</v>
      </c>
    </row>
    <row r="769" spans="1:25" hidden="1" x14ac:dyDescent="0.3">
      <c r="A769">
        <v>720</v>
      </c>
      <c r="B769">
        <v>90</v>
      </c>
      <c r="C769" s="1">
        <v>41183</v>
      </c>
      <c r="D769" t="s">
        <v>16</v>
      </c>
      <c r="E769" t="s">
        <v>31</v>
      </c>
      <c r="F769">
        <v>29</v>
      </c>
      <c r="G769" t="s">
        <v>45</v>
      </c>
      <c r="H769" t="s">
        <v>25</v>
      </c>
      <c r="I769" t="s">
        <v>37</v>
      </c>
      <c r="J769" t="s">
        <v>53</v>
      </c>
      <c r="K769">
        <v>205</v>
      </c>
      <c r="L769">
        <v>140</v>
      </c>
      <c r="M769">
        <v>74</v>
      </c>
      <c r="N769">
        <v>80</v>
      </c>
      <c r="O769">
        <v>50</v>
      </c>
      <c r="P769">
        <v>41</v>
      </c>
      <c r="Q769" t="str">
        <f t="shared" si="11"/>
        <v>Regular</v>
      </c>
      <c r="R769" t="str">
        <f>IF(Coffee_chain[[#This Row],[Profit]]&lt;0,"Negative",IF(Coffee_chain[[#This Row],[Profit]]=0,"No profit","Positive"))</f>
        <v>Positive</v>
      </c>
      <c r="U769" t="s">
        <v>53</v>
      </c>
      <c r="V769" t="str">
        <f>IF(Coffee_chain[[#This Row],[Profit]]&lt;0,"Negative",IF(Coffee_chain[[#This Row],[Profit]]=0,"No profit","Positive"))</f>
        <v>Positive</v>
      </c>
      <c r="W769" s="6">
        <v>720</v>
      </c>
      <c r="X769" t="s">
        <v>45</v>
      </c>
      <c r="Y769" s="10" t="s">
        <v>25</v>
      </c>
    </row>
    <row r="770" spans="1:25" hidden="1" x14ac:dyDescent="0.3">
      <c r="A770">
        <v>720</v>
      </c>
      <c r="B770">
        <v>67</v>
      </c>
      <c r="C770" s="1">
        <v>41609</v>
      </c>
      <c r="D770" t="s">
        <v>16</v>
      </c>
      <c r="E770" t="s">
        <v>31</v>
      </c>
      <c r="F770">
        <v>22</v>
      </c>
      <c r="G770" t="s">
        <v>45</v>
      </c>
      <c r="H770" t="s">
        <v>18</v>
      </c>
      <c r="I770" t="s">
        <v>19</v>
      </c>
      <c r="J770" t="s">
        <v>30</v>
      </c>
      <c r="K770">
        <v>179</v>
      </c>
      <c r="L770">
        <v>210</v>
      </c>
      <c r="M770">
        <v>70</v>
      </c>
      <c r="N770">
        <v>80</v>
      </c>
      <c r="O770">
        <v>80</v>
      </c>
      <c r="P770">
        <v>54</v>
      </c>
      <c r="Q770" t="str">
        <f t="shared" ref="Q770:Q833" si="12">IF(J770="Lemon","Decaf",IF(J770="Mint","Decaf",IF(J770="Decaf Espresso","Decaf",IF(J770="Decaf Irish Cream","Decaf",IF(J770="Chamomile","Decaf","Regular")))))</f>
        <v>Decaf</v>
      </c>
      <c r="R770" t="str">
        <f>IF(Coffee_chain[[#This Row],[Profit]]&lt;0,"Negative",IF(Coffee_chain[[#This Row],[Profit]]=0,"No profit","Positive"))</f>
        <v>Positive</v>
      </c>
      <c r="U770" t="s">
        <v>30</v>
      </c>
      <c r="V770" t="str">
        <f>IF(Coffee_chain[[#This Row],[Profit]]&lt;0,"Negative",IF(Coffee_chain[[#This Row],[Profit]]=0,"No profit","Positive"))</f>
        <v>Positive</v>
      </c>
      <c r="W770" s="7">
        <v>720</v>
      </c>
      <c r="X770" t="s">
        <v>45</v>
      </c>
      <c r="Y770" s="9" t="s">
        <v>18</v>
      </c>
    </row>
    <row r="771" spans="1:25" hidden="1" x14ac:dyDescent="0.3">
      <c r="A771">
        <v>720</v>
      </c>
      <c r="B771">
        <v>59</v>
      </c>
      <c r="C771" s="1">
        <v>41214</v>
      </c>
      <c r="D771" t="s">
        <v>16</v>
      </c>
      <c r="E771" t="s">
        <v>31</v>
      </c>
      <c r="F771">
        <v>19</v>
      </c>
      <c r="G771" t="s">
        <v>45</v>
      </c>
      <c r="H771" t="s">
        <v>25</v>
      </c>
      <c r="I771" t="s">
        <v>26</v>
      </c>
      <c r="J771" t="s">
        <v>50</v>
      </c>
      <c r="K771">
        <v>138</v>
      </c>
      <c r="L771">
        <v>120</v>
      </c>
      <c r="M771">
        <v>32</v>
      </c>
      <c r="N771">
        <v>40</v>
      </c>
      <c r="O771">
        <v>50</v>
      </c>
      <c r="P771">
        <v>47</v>
      </c>
      <c r="Q771" t="str">
        <f t="shared" si="12"/>
        <v>Decaf</v>
      </c>
      <c r="R771" t="str">
        <f>IF(Coffee_chain[[#This Row],[Profit]]&lt;0,"Negative",IF(Coffee_chain[[#This Row],[Profit]]=0,"No profit","Positive"))</f>
        <v>Positive</v>
      </c>
      <c r="U771" t="s">
        <v>50</v>
      </c>
      <c r="V771" t="str">
        <f>IF(Coffee_chain[[#This Row],[Profit]]&lt;0,"Negative",IF(Coffee_chain[[#This Row],[Profit]]=0,"No profit","Positive"))</f>
        <v>Positive</v>
      </c>
      <c r="W771" s="6">
        <v>720</v>
      </c>
      <c r="X771" t="s">
        <v>45</v>
      </c>
      <c r="Y771" s="10" t="s">
        <v>25</v>
      </c>
    </row>
    <row r="772" spans="1:25" hidden="1" x14ac:dyDescent="0.3">
      <c r="A772">
        <v>720</v>
      </c>
      <c r="B772">
        <v>54</v>
      </c>
      <c r="C772" s="1">
        <v>41548</v>
      </c>
      <c r="D772" t="s">
        <v>16</v>
      </c>
      <c r="E772" t="s">
        <v>31</v>
      </c>
      <c r="F772">
        <v>20</v>
      </c>
      <c r="G772" t="s">
        <v>45</v>
      </c>
      <c r="H772" t="s">
        <v>25</v>
      </c>
      <c r="I772" t="s">
        <v>37</v>
      </c>
      <c r="J772" t="s">
        <v>38</v>
      </c>
      <c r="K772">
        <v>128</v>
      </c>
      <c r="L772">
        <v>80</v>
      </c>
      <c r="M772">
        <v>19</v>
      </c>
      <c r="N772">
        <v>30</v>
      </c>
      <c r="O772">
        <v>30</v>
      </c>
      <c r="P772">
        <v>53</v>
      </c>
      <c r="Q772" t="str">
        <f t="shared" si="12"/>
        <v>Regular</v>
      </c>
      <c r="R772" t="str">
        <f>IF(Coffee_chain[[#This Row],[Profit]]&lt;0,"Negative",IF(Coffee_chain[[#This Row],[Profit]]=0,"No profit","Positive"))</f>
        <v>Positive</v>
      </c>
      <c r="U772" t="s">
        <v>38</v>
      </c>
      <c r="V772" t="str">
        <f>IF(Coffee_chain[[#This Row],[Profit]]&lt;0,"Negative",IF(Coffee_chain[[#This Row],[Profit]]=0,"No profit","Positive"))</f>
        <v>Positive</v>
      </c>
      <c r="W772" s="7">
        <v>720</v>
      </c>
      <c r="X772" t="s">
        <v>45</v>
      </c>
      <c r="Y772" s="9" t="s">
        <v>25</v>
      </c>
    </row>
    <row r="773" spans="1:25" x14ac:dyDescent="0.3">
      <c r="A773">
        <v>720</v>
      </c>
      <c r="B773">
        <v>51</v>
      </c>
      <c r="C773" s="1">
        <v>41548</v>
      </c>
      <c r="D773" t="s">
        <v>16</v>
      </c>
      <c r="E773" t="s">
        <v>31</v>
      </c>
      <c r="F773">
        <v>46</v>
      </c>
      <c r="G773" t="s">
        <v>45</v>
      </c>
      <c r="H773" t="s">
        <v>25</v>
      </c>
      <c r="I773" t="s">
        <v>26</v>
      </c>
      <c r="J773" t="s">
        <v>27</v>
      </c>
      <c r="K773">
        <v>130</v>
      </c>
      <c r="L773">
        <v>90</v>
      </c>
      <c r="M773">
        <v>-7</v>
      </c>
      <c r="N773">
        <v>30</v>
      </c>
      <c r="O773">
        <v>30</v>
      </c>
      <c r="P773">
        <v>76</v>
      </c>
      <c r="Q773" t="str">
        <f t="shared" si="12"/>
        <v>Decaf</v>
      </c>
      <c r="R773" t="str">
        <f>IF(Coffee_chain[[#This Row],[Profit]]&lt;0,"Negative",IF(Coffee_chain[[#This Row],[Profit]]=0,"No profit","Positive"))</f>
        <v>Negative</v>
      </c>
      <c r="U773" t="s">
        <v>27</v>
      </c>
      <c r="V773" t="str">
        <f>IF(Coffee_chain[[#This Row],[Profit]]&lt;0,"Negative",IF(Coffee_chain[[#This Row],[Profit]]=0,"No profit","Positive"))</f>
        <v>Negative</v>
      </c>
      <c r="W773" s="6">
        <v>720</v>
      </c>
      <c r="X773" t="s">
        <v>45</v>
      </c>
      <c r="Y773" s="10" t="s">
        <v>25</v>
      </c>
    </row>
    <row r="774" spans="1:25" hidden="1" x14ac:dyDescent="0.3">
      <c r="A774">
        <v>727</v>
      </c>
      <c r="B774">
        <v>134</v>
      </c>
      <c r="C774" s="1">
        <v>41609</v>
      </c>
      <c r="D774" t="s">
        <v>16</v>
      </c>
      <c r="E774" t="s">
        <v>17</v>
      </c>
      <c r="F774">
        <v>41</v>
      </c>
      <c r="G774" t="s">
        <v>48</v>
      </c>
      <c r="H774" t="s">
        <v>18</v>
      </c>
      <c r="I774" t="s">
        <v>22</v>
      </c>
      <c r="J774" t="s">
        <v>47</v>
      </c>
      <c r="K774">
        <v>341</v>
      </c>
      <c r="L774">
        <v>280</v>
      </c>
      <c r="M774">
        <v>181</v>
      </c>
      <c r="N774">
        <v>110</v>
      </c>
      <c r="O774">
        <v>120</v>
      </c>
      <c r="P774">
        <v>64</v>
      </c>
      <c r="Q774" t="str">
        <f t="shared" si="12"/>
        <v>Decaf</v>
      </c>
      <c r="R774" t="str">
        <f>IF(Coffee_chain[[#This Row],[Profit]]&lt;0,"Negative",IF(Coffee_chain[[#This Row],[Profit]]=0,"No profit","Positive"))</f>
        <v>Positive</v>
      </c>
      <c r="U774" t="s">
        <v>47</v>
      </c>
      <c r="V774" t="str">
        <f>IF(Coffee_chain[[#This Row],[Profit]]&lt;0,"Negative",IF(Coffee_chain[[#This Row],[Profit]]=0,"No profit","Positive"))</f>
        <v>Positive</v>
      </c>
      <c r="W774" s="7">
        <v>727</v>
      </c>
      <c r="X774" t="s">
        <v>48</v>
      </c>
      <c r="Y774" s="9" t="s">
        <v>18</v>
      </c>
    </row>
    <row r="775" spans="1:25" hidden="1" x14ac:dyDescent="0.3">
      <c r="A775">
        <v>727</v>
      </c>
      <c r="B775">
        <v>96</v>
      </c>
      <c r="C775" s="1">
        <v>41548</v>
      </c>
      <c r="D775" t="s">
        <v>16</v>
      </c>
      <c r="E775" t="s">
        <v>17</v>
      </c>
      <c r="F775">
        <v>87</v>
      </c>
      <c r="G775" t="s">
        <v>48</v>
      </c>
      <c r="H775" t="s">
        <v>18</v>
      </c>
      <c r="I775" t="s">
        <v>19</v>
      </c>
      <c r="J775" t="s">
        <v>32</v>
      </c>
      <c r="K775">
        <v>245</v>
      </c>
      <c r="L775">
        <v>210</v>
      </c>
      <c r="M775">
        <v>27</v>
      </c>
      <c r="N775">
        <v>50</v>
      </c>
      <c r="O775">
        <v>80</v>
      </c>
      <c r="P775">
        <v>116</v>
      </c>
      <c r="Q775" t="str">
        <f t="shared" si="12"/>
        <v>Regular</v>
      </c>
      <c r="R775" t="str">
        <f>IF(Coffee_chain[[#This Row],[Profit]]&lt;0,"Negative",IF(Coffee_chain[[#This Row],[Profit]]=0,"No profit","Positive"))</f>
        <v>Positive</v>
      </c>
      <c r="U775" t="s">
        <v>32</v>
      </c>
      <c r="V775" t="str">
        <f>IF(Coffee_chain[[#This Row],[Profit]]&lt;0,"Negative",IF(Coffee_chain[[#This Row],[Profit]]=0,"No profit","Positive"))</f>
        <v>Positive</v>
      </c>
      <c r="W775" s="6">
        <v>727</v>
      </c>
      <c r="X775" t="s">
        <v>48</v>
      </c>
      <c r="Y775" s="10" t="s">
        <v>18</v>
      </c>
    </row>
    <row r="776" spans="1:25" hidden="1" x14ac:dyDescent="0.3">
      <c r="A776">
        <v>727</v>
      </c>
      <c r="B776">
        <v>22</v>
      </c>
      <c r="C776" s="1">
        <v>41579</v>
      </c>
      <c r="D776" t="s">
        <v>16</v>
      </c>
      <c r="E776" t="s">
        <v>17</v>
      </c>
      <c r="F776">
        <v>7</v>
      </c>
      <c r="G776" t="s">
        <v>48</v>
      </c>
      <c r="H776" t="s">
        <v>25</v>
      </c>
      <c r="I776" t="s">
        <v>26</v>
      </c>
      <c r="J776" t="s">
        <v>35</v>
      </c>
      <c r="K776">
        <v>55</v>
      </c>
      <c r="L776">
        <v>30</v>
      </c>
      <c r="M776">
        <v>16</v>
      </c>
      <c r="N776">
        <v>10</v>
      </c>
      <c r="O776">
        <v>10</v>
      </c>
      <c r="P776">
        <v>19</v>
      </c>
      <c r="Q776" t="str">
        <f t="shared" si="12"/>
        <v>Decaf</v>
      </c>
      <c r="R776" t="str">
        <f>IF(Coffee_chain[[#This Row],[Profit]]&lt;0,"Negative",IF(Coffee_chain[[#This Row],[Profit]]=0,"No profit","Positive"))</f>
        <v>Positive</v>
      </c>
      <c r="U776" t="s">
        <v>35</v>
      </c>
      <c r="V776" t="str">
        <f>IF(Coffee_chain[[#This Row],[Profit]]&lt;0,"Negative",IF(Coffee_chain[[#This Row],[Profit]]=0,"No profit","Positive"))</f>
        <v>Positive</v>
      </c>
      <c r="W776" s="7">
        <v>727</v>
      </c>
      <c r="X776" t="s">
        <v>48</v>
      </c>
      <c r="Y776" s="9" t="s">
        <v>25</v>
      </c>
    </row>
    <row r="777" spans="1:25" hidden="1" x14ac:dyDescent="0.3">
      <c r="A777">
        <v>740</v>
      </c>
      <c r="B777">
        <v>102</v>
      </c>
      <c r="C777" s="1">
        <v>41579</v>
      </c>
      <c r="D777" t="s">
        <v>16</v>
      </c>
      <c r="E777" t="s">
        <v>31</v>
      </c>
      <c r="F777">
        <v>31</v>
      </c>
      <c r="G777" t="s">
        <v>52</v>
      </c>
      <c r="H777" t="s">
        <v>25</v>
      </c>
      <c r="I777" t="s">
        <v>37</v>
      </c>
      <c r="J777" t="s">
        <v>40</v>
      </c>
      <c r="K777">
        <v>261</v>
      </c>
      <c r="L777">
        <v>200</v>
      </c>
      <c r="M777">
        <v>132</v>
      </c>
      <c r="N777">
        <v>70</v>
      </c>
      <c r="O777">
        <v>80</v>
      </c>
      <c r="P777">
        <v>54</v>
      </c>
      <c r="Q777" t="str">
        <f t="shared" si="12"/>
        <v>Regular</v>
      </c>
      <c r="R777" t="str">
        <f>IF(Coffee_chain[[#This Row],[Profit]]&lt;0,"Negative",IF(Coffee_chain[[#This Row],[Profit]]=0,"No profit","Positive"))</f>
        <v>Positive</v>
      </c>
      <c r="U777" t="s">
        <v>40</v>
      </c>
      <c r="V777" t="str">
        <f>IF(Coffee_chain[[#This Row],[Profit]]&lt;0,"Negative",IF(Coffee_chain[[#This Row],[Profit]]=0,"No profit","Positive"))</f>
        <v>Positive</v>
      </c>
      <c r="W777" s="6">
        <v>740</v>
      </c>
      <c r="X777" t="s">
        <v>52</v>
      </c>
      <c r="Y777" s="10" t="s">
        <v>25</v>
      </c>
    </row>
    <row r="778" spans="1:25" hidden="1" x14ac:dyDescent="0.3">
      <c r="A778">
        <v>740</v>
      </c>
      <c r="B778">
        <v>134</v>
      </c>
      <c r="C778" s="1">
        <v>41244</v>
      </c>
      <c r="D778" t="s">
        <v>16</v>
      </c>
      <c r="E778" t="s">
        <v>31</v>
      </c>
      <c r="F778">
        <v>41</v>
      </c>
      <c r="G778" t="s">
        <v>52</v>
      </c>
      <c r="H778" t="s">
        <v>25</v>
      </c>
      <c r="I778" t="s">
        <v>37</v>
      </c>
      <c r="J778" t="s">
        <v>40</v>
      </c>
      <c r="K778">
        <v>320</v>
      </c>
      <c r="L778">
        <v>260</v>
      </c>
      <c r="M778">
        <v>121</v>
      </c>
      <c r="N778">
        <v>90</v>
      </c>
      <c r="O778">
        <v>110</v>
      </c>
      <c r="P778">
        <v>65</v>
      </c>
      <c r="Q778" t="str">
        <f t="shared" si="12"/>
        <v>Regular</v>
      </c>
      <c r="R778" t="str">
        <f>IF(Coffee_chain[[#This Row],[Profit]]&lt;0,"Negative",IF(Coffee_chain[[#This Row],[Profit]]=0,"No profit","Positive"))</f>
        <v>Positive</v>
      </c>
      <c r="U778" t="s">
        <v>40</v>
      </c>
      <c r="V778" t="str">
        <f>IF(Coffee_chain[[#This Row],[Profit]]&lt;0,"Negative",IF(Coffee_chain[[#This Row],[Profit]]=0,"No profit","Positive"))</f>
        <v>Positive</v>
      </c>
      <c r="W778" s="7">
        <v>740</v>
      </c>
      <c r="X778" t="s">
        <v>52</v>
      </c>
      <c r="Y778" s="9" t="s">
        <v>25</v>
      </c>
    </row>
    <row r="779" spans="1:25" hidden="1" x14ac:dyDescent="0.3">
      <c r="A779">
        <v>740</v>
      </c>
      <c r="B779">
        <v>153</v>
      </c>
      <c r="C779" s="1">
        <v>41244</v>
      </c>
      <c r="D779" t="s">
        <v>16</v>
      </c>
      <c r="E779" t="s">
        <v>31</v>
      </c>
      <c r="F779">
        <v>42</v>
      </c>
      <c r="G779" t="s">
        <v>52</v>
      </c>
      <c r="H779" t="s">
        <v>18</v>
      </c>
      <c r="I779" t="s">
        <v>19</v>
      </c>
      <c r="J779" t="s">
        <v>32</v>
      </c>
      <c r="K779">
        <v>306</v>
      </c>
      <c r="L779">
        <v>390</v>
      </c>
      <c r="M779">
        <v>87</v>
      </c>
      <c r="N779">
        <v>140</v>
      </c>
      <c r="O779">
        <v>190</v>
      </c>
      <c r="P779">
        <v>66</v>
      </c>
      <c r="Q779" t="str">
        <f t="shared" si="12"/>
        <v>Regular</v>
      </c>
      <c r="R779" t="str">
        <f>IF(Coffee_chain[[#This Row],[Profit]]&lt;0,"Negative",IF(Coffee_chain[[#This Row],[Profit]]=0,"No profit","Positive"))</f>
        <v>Positive</v>
      </c>
      <c r="U779" t="s">
        <v>32</v>
      </c>
      <c r="V779" t="str">
        <f>IF(Coffee_chain[[#This Row],[Profit]]&lt;0,"Negative",IF(Coffee_chain[[#This Row],[Profit]]=0,"No profit","Positive"))</f>
        <v>Positive</v>
      </c>
      <c r="W779" s="6">
        <v>740</v>
      </c>
      <c r="X779" t="s">
        <v>52</v>
      </c>
      <c r="Y779" s="10" t="s">
        <v>18</v>
      </c>
    </row>
    <row r="780" spans="1:25" hidden="1" x14ac:dyDescent="0.3">
      <c r="A780">
        <v>740</v>
      </c>
      <c r="B780">
        <v>46</v>
      </c>
      <c r="C780" s="1">
        <v>41244</v>
      </c>
      <c r="D780" t="s">
        <v>16</v>
      </c>
      <c r="E780" t="s">
        <v>31</v>
      </c>
      <c r="F780">
        <v>17</v>
      </c>
      <c r="G780" t="s">
        <v>52</v>
      </c>
      <c r="H780" t="s">
        <v>18</v>
      </c>
      <c r="I780" t="s">
        <v>19</v>
      </c>
      <c r="J780" t="s">
        <v>30</v>
      </c>
      <c r="K780">
        <v>103</v>
      </c>
      <c r="L780">
        <v>130</v>
      </c>
      <c r="M780">
        <v>6</v>
      </c>
      <c r="N780">
        <v>40</v>
      </c>
      <c r="O780">
        <v>50</v>
      </c>
      <c r="P780">
        <v>51</v>
      </c>
      <c r="Q780" t="str">
        <f t="shared" si="12"/>
        <v>Decaf</v>
      </c>
      <c r="R780" t="str">
        <f>IF(Coffee_chain[[#This Row],[Profit]]&lt;0,"Negative",IF(Coffee_chain[[#This Row],[Profit]]=0,"No profit","Positive"))</f>
        <v>Positive</v>
      </c>
      <c r="U780" t="s">
        <v>30</v>
      </c>
      <c r="V780" t="str">
        <f>IF(Coffee_chain[[#This Row],[Profit]]&lt;0,"Negative",IF(Coffee_chain[[#This Row],[Profit]]=0,"No profit","Positive"))</f>
        <v>Positive</v>
      </c>
      <c r="W780" s="7">
        <v>740</v>
      </c>
      <c r="X780" t="s">
        <v>52</v>
      </c>
      <c r="Y780" s="9" t="s">
        <v>18</v>
      </c>
    </row>
    <row r="781" spans="1:25" hidden="1" x14ac:dyDescent="0.3">
      <c r="A781">
        <v>754</v>
      </c>
      <c r="B781">
        <v>88</v>
      </c>
      <c r="C781" s="1">
        <v>41244</v>
      </c>
      <c r="D781" t="s">
        <v>16</v>
      </c>
      <c r="E781" t="s">
        <v>17</v>
      </c>
      <c r="F781">
        <v>29</v>
      </c>
      <c r="G781" t="s">
        <v>48</v>
      </c>
      <c r="H781" t="s">
        <v>18</v>
      </c>
      <c r="I781" t="s">
        <v>22</v>
      </c>
      <c r="J781" t="s">
        <v>23</v>
      </c>
      <c r="K781">
        <v>221</v>
      </c>
      <c r="L781">
        <v>190</v>
      </c>
      <c r="M781">
        <v>73</v>
      </c>
      <c r="N781">
        <v>80</v>
      </c>
      <c r="O781">
        <v>70</v>
      </c>
      <c r="P781">
        <v>60</v>
      </c>
      <c r="Q781" t="str">
        <f t="shared" si="12"/>
        <v>Regular</v>
      </c>
      <c r="R781" t="str">
        <f>IF(Coffee_chain[[#This Row],[Profit]]&lt;0,"Negative",IF(Coffee_chain[[#This Row],[Profit]]=0,"No profit","Positive"))</f>
        <v>Positive</v>
      </c>
      <c r="U781" t="s">
        <v>23</v>
      </c>
      <c r="V781" t="str">
        <f>IF(Coffee_chain[[#This Row],[Profit]]&lt;0,"Negative",IF(Coffee_chain[[#This Row],[Profit]]=0,"No profit","Positive"))</f>
        <v>Positive</v>
      </c>
      <c r="W781" s="6">
        <v>754</v>
      </c>
      <c r="X781" t="s">
        <v>48</v>
      </c>
      <c r="Y781" s="10" t="s">
        <v>18</v>
      </c>
    </row>
    <row r="782" spans="1:25" hidden="1" x14ac:dyDescent="0.3">
      <c r="A782">
        <v>754</v>
      </c>
      <c r="B782">
        <v>78</v>
      </c>
      <c r="C782" s="1">
        <v>41214</v>
      </c>
      <c r="D782" t="s">
        <v>16</v>
      </c>
      <c r="E782" t="s">
        <v>17</v>
      </c>
      <c r="F782">
        <v>25</v>
      </c>
      <c r="G782" t="s">
        <v>48</v>
      </c>
      <c r="H782" t="s">
        <v>18</v>
      </c>
      <c r="I782" t="s">
        <v>22</v>
      </c>
      <c r="J782" t="s">
        <v>23</v>
      </c>
      <c r="K782">
        <v>197</v>
      </c>
      <c r="L782">
        <v>170</v>
      </c>
      <c r="M782">
        <v>63</v>
      </c>
      <c r="N782">
        <v>60</v>
      </c>
      <c r="O782">
        <v>70</v>
      </c>
      <c r="P782">
        <v>56</v>
      </c>
      <c r="Q782" t="str">
        <f t="shared" si="12"/>
        <v>Regular</v>
      </c>
      <c r="R782" t="str">
        <f>IF(Coffee_chain[[#This Row],[Profit]]&lt;0,"Negative",IF(Coffee_chain[[#This Row],[Profit]]=0,"No profit","Positive"))</f>
        <v>Positive</v>
      </c>
      <c r="U782" t="s">
        <v>23</v>
      </c>
      <c r="V782" t="str">
        <f>IF(Coffee_chain[[#This Row],[Profit]]&lt;0,"Negative",IF(Coffee_chain[[#This Row],[Profit]]=0,"No profit","Positive"))</f>
        <v>Positive</v>
      </c>
      <c r="W782" s="7">
        <v>754</v>
      </c>
      <c r="X782" t="s">
        <v>48</v>
      </c>
      <c r="Y782" s="9" t="s">
        <v>18</v>
      </c>
    </row>
    <row r="783" spans="1:25" hidden="1" x14ac:dyDescent="0.3">
      <c r="A783">
        <v>754</v>
      </c>
      <c r="B783">
        <v>94</v>
      </c>
      <c r="C783" s="1">
        <v>41214</v>
      </c>
      <c r="D783" t="s">
        <v>16</v>
      </c>
      <c r="E783" t="s">
        <v>17</v>
      </c>
      <c r="F783">
        <v>85</v>
      </c>
      <c r="G783" t="s">
        <v>48</v>
      </c>
      <c r="H783" t="s">
        <v>18</v>
      </c>
      <c r="I783" t="s">
        <v>19</v>
      </c>
      <c r="J783" t="s">
        <v>32</v>
      </c>
      <c r="K783">
        <v>224</v>
      </c>
      <c r="L783">
        <v>210</v>
      </c>
      <c r="M783">
        <v>15</v>
      </c>
      <c r="N783">
        <v>20</v>
      </c>
      <c r="O783">
        <v>90</v>
      </c>
      <c r="P783">
        <v>115</v>
      </c>
      <c r="Q783" t="str">
        <f t="shared" si="12"/>
        <v>Regular</v>
      </c>
      <c r="R783" t="str">
        <f>IF(Coffee_chain[[#This Row],[Profit]]&lt;0,"Negative",IF(Coffee_chain[[#This Row],[Profit]]=0,"No profit","Positive"))</f>
        <v>Positive</v>
      </c>
      <c r="U783" t="s">
        <v>32</v>
      </c>
      <c r="V783" t="str">
        <f>IF(Coffee_chain[[#This Row],[Profit]]&lt;0,"Negative",IF(Coffee_chain[[#This Row],[Profit]]=0,"No profit","Positive"))</f>
        <v>Positive</v>
      </c>
      <c r="W783" s="6">
        <v>754</v>
      </c>
      <c r="X783" t="s">
        <v>48</v>
      </c>
      <c r="Y783" s="10" t="s">
        <v>18</v>
      </c>
    </row>
    <row r="784" spans="1:25" hidden="1" x14ac:dyDescent="0.3">
      <c r="A784">
        <v>760</v>
      </c>
      <c r="B784">
        <v>81</v>
      </c>
      <c r="C784" s="1">
        <v>41579</v>
      </c>
      <c r="D784" t="s">
        <v>16</v>
      </c>
      <c r="E784" t="s">
        <v>28</v>
      </c>
      <c r="F784">
        <v>22</v>
      </c>
      <c r="G784" t="s">
        <v>29</v>
      </c>
      <c r="H784" t="s">
        <v>25</v>
      </c>
      <c r="I784" t="s">
        <v>26</v>
      </c>
      <c r="J784" t="s">
        <v>35</v>
      </c>
      <c r="K784">
        <v>211</v>
      </c>
      <c r="L784">
        <v>180</v>
      </c>
      <c r="M784">
        <v>125</v>
      </c>
      <c r="N784">
        <v>80</v>
      </c>
      <c r="O784">
        <v>70</v>
      </c>
      <c r="P784">
        <v>33</v>
      </c>
      <c r="Q784" t="str">
        <f t="shared" si="12"/>
        <v>Decaf</v>
      </c>
      <c r="R784" t="str">
        <f>IF(Coffee_chain[[#This Row],[Profit]]&lt;0,"Negative",IF(Coffee_chain[[#This Row],[Profit]]=0,"No profit","Positive"))</f>
        <v>Positive</v>
      </c>
      <c r="U784" t="s">
        <v>35</v>
      </c>
      <c r="V784" t="str">
        <f>IF(Coffee_chain[[#This Row],[Profit]]&lt;0,"Negative",IF(Coffee_chain[[#This Row],[Profit]]=0,"No profit","Positive"))</f>
        <v>Positive</v>
      </c>
      <c r="W784" s="7">
        <v>760</v>
      </c>
      <c r="X784" t="s">
        <v>29</v>
      </c>
      <c r="Y784" s="9" t="s">
        <v>25</v>
      </c>
    </row>
    <row r="785" spans="1:25" hidden="1" x14ac:dyDescent="0.3">
      <c r="A785">
        <v>760</v>
      </c>
      <c r="B785">
        <v>50</v>
      </c>
      <c r="C785" s="1">
        <v>41579</v>
      </c>
      <c r="D785" t="s">
        <v>16</v>
      </c>
      <c r="E785" t="s">
        <v>28</v>
      </c>
      <c r="F785">
        <v>14</v>
      </c>
      <c r="G785" t="s">
        <v>29</v>
      </c>
      <c r="H785" t="s">
        <v>25</v>
      </c>
      <c r="I785" t="s">
        <v>37</v>
      </c>
      <c r="J785" t="s">
        <v>40</v>
      </c>
      <c r="K785">
        <v>131</v>
      </c>
      <c r="L785">
        <v>80</v>
      </c>
      <c r="M785">
        <v>70</v>
      </c>
      <c r="N785">
        <v>40</v>
      </c>
      <c r="O785">
        <v>30</v>
      </c>
      <c r="P785">
        <v>26</v>
      </c>
      <c r="Q785" t="str">
        <f t="shared" si="12"/>
        <v>Regular</v>
      </c>
      <c r="R785" t="str">
        <f>IF(Coffee_chain[[#This Row],[Profit]]&lt;0,"Negative",IF(Coffee_chain[[#This Row],[Profit]]=0,"No profit","Positive"))</f>
        <v>Positive</v>
      </c>
      <c r="U785" t="s">
        <v>40</v>
      </c>
      <c r="V785" t="str">
        <f>IF(Coffee_chain[[#This Row],[Profit]]&lt;0,"Negative",IF(Coffee_chain[[#This Row],[Profit]]=0,"No profit","Positive"))</f>
        <v>Positive</v>
      </c>
      <c r="W785" s="6">
        <v>760</v>
      </c>
      <c r="X785" t="s">
        <v>29</v>
      </c>
      <c r="Y785" s="10" t="s">
        <v>25</v>
      </c>
    </row>
    <row r="786" spans="1:25" hidden="1" x14ac:dyDescent="0.3">
      <c r="A786">
        <v>772</v>
      </c>
      <c r="B786">
        <v>91</v>
      </c>
      <c r="C786" s="1">
        <v>41548</v>
      </c>
      <c r="D786" t="s">
        <v>16</v>
      </c>
      <c r="E786" t="s">
        <v>17</v>
      </c>
      <c r="F786">
        <v>28</v>
      </c>
      <c r="G786" t="s">
        <v>48</v>
      </c>
      <c r="H786" t="s">
        <v>18</v>
      </c>
      <c r="I786" t="s">
        <v>22</v>
      </c>
      <c r="J786" t="s">
        <v>47</v>
      </c>
      <c r="K786">
        <v>232</v>
      </c>
      <c r="L786">
        <v>180</v>
      </c>
      <c r="M786">
        <v>113</v>
      </c>
      <c r="N786">
        <v>90</v>
      </c>
      <c r="O786">
        <v>70</v>
      </c>
      <c r="P786">
        <v>51</v>
      </c>
      <c r="Q786" t="str">
        <f t="shared" si="12"/>
        <v>Decaf</v>
      </c>
      <c r="R786" t="str">
        <f>IF(Coffee_chain[[#This Row],[Profit]]&lt;0,"Negative",IF(Coffee_chain[[#This Row],[Profit]]=0,"No profit","Positive"))</f>
        <v>Positive</v>
      </c>
      <c r="U786" t="s">
        <v>47</v>
      </c>
      <c r="V786" t="str">
        <f>IF(Coffee_chain[[#This Row],[Profit]]&lt;0,"Negative",IF(Coffee_chain[[#This Row],[Profit]]=0,"No profit","Positive"))</f>
        <v>Positive</v>
      </c>
      <c r="W786" s="7">
        <v>772</v>
      </c>
      <c r="X786" t="s">
        <v>48</v>
      </c>
      <c r="Y786" s="9" t="s">
        <v>18</v>
      </c>
    </row>
    <row r="787" spans="1:25" hidden="1" x14ac:dyDescent="0.3">
      <c r="A787">
        <v>772</v>
      </c>
      <c r="B787">
        <v>102</v>
      </c>
      <c r="C787" s="1">
        <v>41214</v>
      </c>
      <c r="D787" t="s">
        <v>16</v>
      </c>
      <c r="E787" t="s">
        <v>17</v>
      </c>
      <c r="F787">
        <v>31</v>
      </c>
      <c r="G787" t="s">
        <v>48</v>
      </c>
      <c r="H787" t="s">
        <v>18</v>
      </c>
      <c r="I787" t="s">
        <v>22</v>
      </c>
      <c r="J787" t="s">
        <v>47</v>
      </c>
      <c r="K787">
        <v>245</v>
      </c>
      <c r="L787">
        <v>220</v>
      </c>
      <c r="M787">
        <v>89</v>
      </c>
      <c r="N787">
        <v>90</v>
      </c>
      <c r="O787">
        <v>90</v>
      </c>
      <c r="P787">
        <v>54</v>
      </c>
      <c r="Q787" t="str">
        <f t="shared" si="12"/>
        <v>Decaf</v>
      </c>
      <c r="R787" t="str">
        <f>IF(Coffee_chain[[#This Row],[Profit]]&lt;0,"Negative",IF(Coffee_chain[[#This Row],[Profit]]=0,"No profit","Positive"))</f>
        <v>Positive</v>
      </c>
      <c r="U787" t="s">
        <v>47</v>
      </c>
      <c r="V787" t="str">
        <f>IF(Coffee_chain[[#This Row],[Profit]]&lt;0,"Negative",IF(Coffee_chain[[#This Row],[Profit]]=0,"No profit","Positive"))</f>
        <v>Positive</v>
      </c>
      <c r="W787" s="6">
        <v>772</v>
      </c>
      <c r="X787" t="s">
        <v>48</v>
      </c>
      <c r="Y787" s="10" t="s">
        <v>18</v>
      </c>
    </row>
    <row r="788" spans="1:25" hidden="1" x14ac:dyDescent="0.3">
      <c r="A788">
        <v>772</v>
      </c>
      <c r="B788">
        <v>77</v>
      </c>
      <c r="C788" s="1">
        <v>41579</v>
      </c>
      <c r="D788" t="s">
        <v>16</v>
      </c>
      <c r="E788" t="s">
        <v>17</v>
      </c>
      <c r="F788">
        <v>25</v>
      </c>
      <c r="G788" t="s">
        <v>48</v>
      </c>
      <c r="H788" t="s">
        <v>18</v>
      </c>
      <c r="I788" t="s">
        <v>19</v>
      </c>
      <c r="J788" t="s">
        <v>30</v>
      </c>
      <c r="K788">
        <v>192</v>
      </c>
      <c r="L788">
        <v>170</v>
      </c>
      <c r="M788">
        <v>76</v>
      </c>
      <c r="N788">
        <v>60</v>
      </c>
      <c r="O788">
        <v>70</v>
      </c>
      <c r="P788">
        <v>52</v>
      </c>
      <c r="Q788" t="str">
        <f t="shared" si="12"/>
        <v>Decaf</v>
      </c>
      <c r="R788" t="str">
        <f>IF(Coffee_chain[[#This Row],[Profit]]&lt;0,"Negative",IF(Coffee_chain[[#This Row],[Profit]]=0,"No profit","Positive"))</f>
        <v>Positive</v>
      </c>
      <c r="U788" t="s">
        <v>30</v>
      </c>
      <c r="V788" t="str">
        <f>IF(Coffee_chain[[#This Row],[Profit]]&lt;0,"Negative",IF(Coffee_chain[[#This Row],[Profit]]=0,"No profit","Positive"))</f>
        <v>Positive</v>
      </c>
      <c r="W788" s="7">
        <v>772</v>
      </c>
      <c r="X788" t="s">
        <v>48</v>
      </c>
      <c r="Y788" s="9" t="s">
        <v>18</v>
      </c>
    </row>
    <row r="789" spans="1:25" hidden="1" x14ac:dyDescent="0.3">
      <c r="A789">
        <v>772</v>
      </c>
      <c r="B789">
        <v>48</v>
      </c>
      <c r="C789" s="1">
        <v>41548</v>
      </c>
      <c r="D789" t="s">
        <v>16</v>
      </c>
      <c r="E789" t="s">
        <v>17</v>
      </c>
      <c r="F789">
        <v>13</v>
      </c>
      <c r="G789" t="s">
        <v>48</v>
      </c>
      <c r="H789" t="s">
        <v>25</v>
      </c>
      <c r="I789" t="s">
        <v>37</v>
      </c>
      <c r="J789" t="s">
        <v>53</v>
      </c>
      <c r="K789">
        <v>126</v>
      </c>
      <c r="L789">
        <v>120</v>
      </c>
      <c r="M789">
        <v>68</v>
      </c>
      <c r="N789">
        <v>60</v>
      </c>
      <c r="O789">
        <v>50</v>
      </c>
      <c r="P789">
        <v>24</v>
      </c>
      <c r="Q789" t="str">
        <f t="shared" si="12"/>
        <v>Regular</v>
      </c>
      <c r="R789" t="str">
        <f>IF(Coffee_chain[[#This Row],[Profit]]&lt;0,"Negative",IF(Coffee_chain[[#This Row],[Profit]]=0,"No profit","Positive"))</f>
        <v>Positive</v>
      </c>
      <c r="U789" t="s">
        <v>53</v>
      </c>
      <c r="V789" t="str">
        <f>IF(Coffee_chain[[#This Row],[Profit]]&lt;0,"Negative",IF(Coffee_chain[[#This Row],[Profit]]=0,"No profit","Positive"))</f>
        <v>Positive</v>
      </c>
      <c r="W789" s="6">
        <v>772</v>
      </c>
      <c r="X789" t="s">
        <v>48</v>
      </c>
      <c r="Y789" s="10" t="s">
        <v>25</v>
      </c>
    </row>
    <row r="790" spans="1:25" hidden="1" x14ac:dyDescent="0.3">
      <c r="A790">
        <v>772</v>
      </c>
      <c r="B790">
        <v>24</v>
      </c>
      <c r="C790" s="1">
        <v>41244</v>
      </c>
      <c r="D790" t="s">
        <v>16</v>
      </c>
      <c r="E790" t="s">
        <v>17</v>
      </c>
      <c r="F790">
        <v>7</v>
      </c>
      <c r="G790" t="s">
        <v>48</v>
      </c>
      <c r="H790" t="s">
        <v>25</v>
      </c>
      <c r="I790" t="s">
        <v>26</v>
      </c>
      <c r="J790" t="s">
        <v>35</v>
      </c>
      <c r="K790">
        <v>56</v>
      </c>
      <c r="L790">
        <v>40</v>
      </c>
      <c r="M790">
        <v>12</v>
      </c>
      <c r="N790">
        <v>20</v>
      </c>
      <c r="O790">
        <v>10</v>
      </c>
      <c r="P790">
        <v>20</v>
      </c>
      <c r="Q790" t="str">
        <f t="shared" si="12"/>
        <v>Decaf</v>
      </c>
      <c r="R790" t="str">
        <f>IF(Coffee_chain[[#This Row],[Profit]]&lt;0,"Negative",IF(Coffee_chain[[#This Row],[Profit]]=0,"No profit","Positive"))</f>
        <v>Positive</v>
      </c>
      <c r="U790" t="s">
        <v>35</v>
      </c>
      <c r="V790" t="str">
        <f>IF(Coffee_chain[[#This Row],[Profit]]&lt;0,"Negative",IF(Coffee_chain[[#This Row],[Profit]]=0,"No profit","Positive"))</f>
        <v>Positive</v>
      </c>
      <c r="W790" s="7">
        <v>772</v>
      </c>
      <c r="X790" t="s">
        <v>48</v>
      </c>
      <c r="Y790" s="9" t="s">
        <v>25</v>
      </c>
    </row>
    <row r="791" spans="1:25" hidden="1" x14ac:dyDescent="0.3">
      <c r="A791">
        <v>773</v>
      </c>
      <c r="B791">
        <v>250</v>
      </c>
      <c r="C791" s="1">
        <v>41609</v>
      </c>
      <c r="D791" t="s">
        <v>16</v>
      </c>
      <c r="E791" t="s">
        <v>31</v>
      </c>
      <c r="F791">
        <v>70</v>
      </c>
      <c r="G791" t="s">
        <v>33</v>
      </c>
      <c r="H791" t="s">
        <v>18</v>
      </c>
      <c r="I791" t="s">
        <v>19</v>
      </c>
      <c r="J791" t="s">
        <v>30</v>
      </c>
      <c r="K791">
        <v>534</v>
      </c>
      <c r="L791">
        <v>640</v>
      </c>
      <c r="M791">
        <v>233</v>
      </c>
      <c r="N791">
        <v>240</v>
      </c>
      <c r="O791">
        <v>320</v>
      </c>
      <c r="P791">
        <v>94</v>
      </c>
      <c r="Q791" t="str">
        <f t="shared" si="12"/>
        <v>Decaf</v>
      </c>
      <c r="R791" t="str">
        <f>IF(Coffee_chain[[#This Row],[Profit]]&lt;0,"Negative",IF(Coffee_chain[[#This Row],[Profit]]=0,"No profit","Positive"))</f>
        <v>Positive</v>
      </c>
      <c r="U791" t="s">
        <v>30</v>
      </c>
      <c r="V791" t="str">
        <f>IF(Coffee_chain[[#This Row],[Profit]]&lt;0,"Negative",IF(Coffee_chain[[#This Row],[Profit]]=0,"No profit","Positive"))</f>
        <v>Positive</v>
      </c>
      <c r="W791" s="6">
        <v>773</v>
      </c>
      <c r="X791" t="s">
        <v>33</v>
      </c>
      <c r="Y791" s="10" t="s">
        <v>18</v>
      </c>
    </row>
    <row r="792" spans="1:25" hidden="1" x14ac:dyDescent="0.3">
      <c r="A792">
        <v>773</v>
      </c>
      <c r="B792">
        <v>239</v>
      </c>
      <c r="C792" s="1">
        <v>41548</v>
      </c>
      <c r="D792" t="s">
        <v>16</v>
      </c>
      <c r="E792" t="s">
        <v>31</v>
      </c>
      <c r="F792">
        <v>66</v>
      </c>
      <c r="G792" t="s">
        <v>33</v>
      </c>
      <c r="H792" t="s">
        <v>18</v>
      </c>
      <c r="I792" t="s">
        <v>19</v>
      </c>
      <c r="J792" t="s">
        <v>30</v>
      </c>
      <c r="K792">
        <v>509</v>
      </c>
      <c r="L792">
        <v>710</v>
      </c>
      <c r="M792">
        <v>221</v>
      </c>
      <c r="N792">
        <v>300</v>
      </c>
      <c r="O792">
        <v>340</v>
      </c>
      <c r="P792">
        <v>90</v>
      </c>
      <c r="Q792" t="str">
        <f t="shared" si="12"/>
        <v>Decaf</v>
      </c>
      <c r="R792" t="str">
        <f>IF(Coffee_chain[[#This Row],[Profit]]&lt;0,"Negative",IF(Coffee_chain[[#This Row],[Profit]]=0,"No profit","Positive"))</f>
        <v>Positive</v>
      </c>
      <c r="U792" t="s">
        <v>30</v>
      </c>
      <c r="V792" t="str">
        <f>IF(Coffee_chain[[#This Row],[Profit]]&lt;0,"Negative",IF(Coffee_chain[[#This Row],[Profit]]=0,"No profit","Positive"))</f>
        <v>Positive</v>
      </c>
      <c r="W792" s="7">
        <v>773</v>
      </c>
      <c r="X792" t="s">
        <v>33</v>
      </c>
      <c r="Y792" s="9" t="s">
        <v>18</v>
      </c>
    </row>
    <row r="793" spans="1:25" hidden="1" x14ac:dyDescent="0.3">
      <c r="A793">
        <v>773</v>
      </c>
      <c r="B793">
        <v>43</v>
      </c>
      <c r="C793" s="1">
        <v>41244</v>
      </c>
      <c r="D793" t="s">
        <v>16</v>
      </c>
      <c r="E793" t="s">
        <v>31</v>
      </c>
      <c r="F793">
        <v>14</v>
      </c>
      <c r="G793" t="s">
        <v>33</v>
      </c>
      <c r="H793" t="s">
        <v>25</v>
      </c>
      <c r="I793" t="s">
        <v>26</v>
      </c>
      <c r="J793" t="s">
        <v>27</v>
      </c>
      <c r="K793">
        <v>99</v>
      </c>
      <c r="L793">
        <v>90</v>
      </c>
      <c r="M793">
        <v>29</v>
      </c>
      <c r="N793">
        <v>30</v>
      </c>
      <c r="O793">
        <v>40</v>
      </c>
      <c r="P793">
        <v>27</v>
      </c>
      <c r="Q793" t="str">
        <f t="shared" si="12"/>
        <v>Decaf</v>
      </c>
      <c r="R793" t="str">
        <f>IF(Coffee_chain[[#This Row],[Profit]]&lt;0,"Negative",IF(Coffee_chain[[#This Row],[Profit]]=0,"No profit","Positive"))</f>
        <v>Positive</v>
      </c>
      <c r="U793" t="s">
        <v>27</v>
      </c>
      <c r="V793" t="str">
        <f>IF(Coffee_chain[[#This Row],[Profit]]&lt;0,"Negative",IF(Coffee_chain[[#This Row],[Profit]]=0,"No profit","Positive"))</f>
        <v>Positive</v>
      </c>
      <c r="W793" s="6">
        <v>773</v>
      </c>
      <c r="X793" t="s">
        <v>33</v>
      </c>
      <c r="Y793" s="10" t="s">
        <v>25</v>
      </c>
    </row>
    <row r="794" spans="1:25" hidden="1" x14ac:dyDescent="0.3">
      <c r="A794">
        <v>773</v>
      </c>
      <c r="B794">
        <v>40</v>
      </c>
      <c r="C794" s="1">
        <v>41214</v>
      </c>
      <c r="D794" t="s">
        <v>16</v>
      </c>
      <c r="E794" t="s">
        <v>31</v>
      </c>
      <c r="F794">
        <v>13</v>
      </c>
      <c r="G794" t="s">
        <v>33</v>
      </c>
      <c r="H794" t="s">
        <v>25</v>
      </c>
      <c r="I794" t="s">
        <v>26</v>
      </c>
      <c r="J794" t="s">
        <v>27</v>
      </c>
      <c r="K794">
        <v>92</v>
      </c>
      <c r="L794">
        <v>80</v>
      </c>
      <c r="M794">
        <v>27</v>
      </c>
      <c r="N794">
        <v>30</v>
      </c>
      <c r="O794">
        <v>30</v>
      </c>
      <c r="P794">
        <v>25</v>
      </c>
      <c r="Q794" t="str">
        <f t="shared" si="12"/>
        <v>Decaf</v>
      </c>
      <c r="R794" t="str">
        <f>IF(Coffee_chain[[#This Row],[Profit]]&lt;0,"Negative",IF(Coffee_chain[[#This Row],[Profit]]=0,"No profit","Positive"))</f>
        <v>Positive</v>
      </c>
      <c r="U794" t="s">
        <v>27</v>
      </c>
      <c r="V794" t="str">
        <f>IF(Coffee_chain[[#This Row],[Profit]]&lt;0,"Negative",IF(Coffee_chain[[#This Row],[Profit]]=0,"No profit","Positive"))</f>
        <v>Positive</v>
      </c>
      <c r="W794" s="7">
        <v>773</v>
      </c>
      <c r="X794" t="s">
        <v>33</v>
      </c>
      <c r="Y794" s="9" t="s">
        <v>25</v>
      </c>
    </row>
    <row r="795" spans="1:25" hidden="1" x14ac:dyDescent="0.3">
      <c r="A795">
        <v>774</v>
      </c>
      <c r="B795">
        <v>29</v>
      </c>
      <c r="C795" s="1">
        <v>41609</v>
      </c>
      <c r="D795" t="s">
        <v>16</v>
      </c>
      <c r="E795" t="s">
        <v>17</v>
      </c>
      <c r="F795">
        <v>8</v>
      </c>
      <c r="G795" t="s">
        <v>24</v>
      </c>
      <c r="H795" t="s">
        <v>25</v>
      </c>
      <c r="I795" t="s">
        <v>37</v>
      </c>
      <c r="J795" t="s">
        <v>53</v>
      </c>
      <c r="K795">
        <v>78</v>
      </c>
      <c r="L795">
        <v>70</v>
      </c>
      <c r="M795">
        <v>37</v>
      </c>
      <c r="N795">
        <v>30</v>
      </c>
      <c r="O795">
        <v>30</v>
      </c>
      <c r="P795">
        <v>19</v>
      </c>
      <c r="Q795" t="str">
        <f t="shared" si="12"/>
        <v>Regular</v>
      </c>
      <c r="R795" t="str">
        <f>IF(Coffee_chain[[#This Row],[Profit]]&lt;0,"Negative",IF(Coffee_chain[[#This Row],[Profit]]=0,"No profit","Positive"))</f>
        <v>Positive</v>
      </c>
      <c r="U795" t="s">
        <v>53</v>
      </c>
      <c r="V795" t="str">
        <f>IF(Coffee_chain[[#This Row],[Profit]]&lt;0,"Negative",IF(Coffee_chain[[#This Row],[Profit]]=0,"No profit","Positive"))</f>
        <v>Positive</v>
      </c>
      <c r="W795" s="6">
        <v>774</v>
      </c>
      <c r="X795" t="s">
        <v>24</v>
      </c>
      <c r="Y795" s="10" t="s">
        <v>25</v>
      </c>
    </row>
    <row r="796" spans="1:25" hidden="1" x14ac:dyDescent="0.3">
      <c r="A796">
        <v>774</v>
      </c>
      <c r="B796">
        <v>46</v>
      </c>
      <c r="C796" s="1">
        <v>41609</v>
      </c>
      <c r="D796" t="s">
        <v>16</v>
      </c>
      <c r="E796" t="s">
        <v>17</v>
      </c>
      <c r="F796">
        <v>17</v>
      </c>
      <c r="G796" t="s">
        <v>24</v>
      </c>
      <c r="H796" t="s">
        <v>25</v>
      </c>
      <c r="I796" t="s">
        <v>26</v>
      </c>
      <c r="J796" t="s">
        <v>27</v>
      </c>
      <c r="K796">
        <v>110</v>
      </c>
      <c r="L796">
        <v>70</v>
      </c>
      <c r="M796">
        <v>10</v>
      </c>
      <c r="N796">
        <v>10</v>
      </c>
      <c r="O796">
        <v>30</v>
      </c>
      <c r="P796">
        <v>50</v>
      </c>
      <c r="Q796" t="str">
        <f t="shared" si="12"/>
        <v>Decaf</v>
      </c>
      <c r="R796" t="str">
        <f>IF(Coffee_chain[[#This Row],[Profit]]&lt;0,"Negative",IF(Coffee_chain[[#This Row],[Profit]]=0,"No profit","Positive"))</f>
        <v>Positive</v>
      </c>
      <c r="U796" t="s">
        <v>27</v>
      </c>
      <c r="V796" t="str">
        <f>IF(Coffee_chain[[#This Row],[Profit]]&lt;0,"Negative",IF(Coffee_chain[[#This Row],[Profit]]=0,"No profit","Positive"))</f>
        <v>Positive</v>
      </c>
      <c r="W796" s="7">
        <v>774</v>
      </c>
      <c r="X796" t="s">
        <v>24</v>
      </c>
      <c r="Y796" s="9" t="s">
        <v>25</v>
      </c>
    </row>
    <row r="797" spans="1:25" x14ac:dyDescent="0.3">
      <c r="A797">
        <v>774</v>
      </c>
      <c r="B797">
        <v>52</v>
      </c>
      <c r="C797" s="1">
        <v>41214</v>
      </c>
      <c r="D797" t="s">
        <v>16</v>
      </c>
      <c r="E797" t="s">
        <v>17</v>
      </c>
      <c r="F797">
        <v>47</v>
      </c>
      <c r="G797" t="s">
        <v>24</v>
      </c>
      <c r="H797" t="s">
        <v>18</v>
      </c>
      <c r="I797" t="s">
        <v>19</v>
      </c>
      <c r="J797" t="s">
        <v>32</v>
      </c>
      <c r="K797">
        <v>120</v>
      </c>
      <c r="L797">
        <v>110</v>
      </c>
      <c r="M797">
        <v>-8</v>
      </c>
      <c r="N797">
        <v>0</v>
      </c>
      <c r="O797">
        <v>50</v>
      </c>
      <c r="P797">
        <v>76</v>
      </c>
      <c r="Q797" t="str">
        <f t="shared" si="12"/>
        <v>Regular</v>
      </c>
      <c r="R797" t="str">
        <f>IF(Coffee_chain[[#This Row],[Profit]]&lt;0,"Negative",IF(Coffee_chain[[#This Row],[Profit]]=0,"No profit","Positive"))</f>
        <v>Negative</v>
      </c>
      <c r="U797" t="s">
        <v>32</v>
      </c>
      <c r="V797" t="str">
        <f>IF(Coffee_chain[[#This Row],[Profit]]&lt;0,"Negative",IF(Coffee_chain[[#This Row],[Profit]]=0,"No profit","Positive"))</f>
        <v>Negative</v>
      </c>
      <c r="W797" s="6">
        <v>774</v>
      </c>
      <c r="X797" t="s">
        <v>24</v>
      </c>
      <c r="Y797" s="10" t="s">
        <v>18</v>
      </c>
    </row>
    <row r="798" spans="1:25" x14ac:dyDescent="0.3">
      <c r="A798">
        <v>774</v>
      </c>
      <c r="B798">
        <v>51</v>
      </c>
      <c r="C798" s="1">
        <v>41183</v>
      </c>
      <c r="D798" t="s">
        <v>16</v>
      </c>
      <c r="E798" t="s">
        <v>17</v>
      </c>
      <c r="F798">
        <v>46</v>
      </c>
      <c r="G798" t="s">
        <v>24</v>
      </c>
      <c r="H798" t="s">
        <v>18</v>
      </c>
      <c r="I798" t="s">
        <v>19</v>
      </c>
      <c r="J798" t="s">
        <v>32</v>
      </c>
      <c r="K798">
        <v>116</v>
      </c>
      <c r="L798">
        <v>100</v>
      </c>
      <c r="M798">
        <v>-11</v>
      </c>
      <c r="N798">
        <v>30</v>
      </c>
      <c r="O798">
        <v>30</v>
      </c>
      <c r="P798">
        <v>76</v>
      </c>
      <c r="Q798" t="str">
        <f t="shared" si="12"/>
        <v>Regular</v>
      </c>
      <c r="R798" t="str">
        <f>IF(Coffee_chain[[#This Row],[Profit]]&lt;0,"Negative",IF(Coffee_chain[[#This Row],[Profit]]=0,"No profit","Positive"))</f>
        <v>Negative</v>
      </c>
      <c r="U798" t="s">
        <v>32</v>
      </c>
      <c r="V798" t="str">
        <f>IF(Coffee_chain[[#This Row],[Profit]]&lt;0,"Negative",IF(Coffee_chain[[#This Row],[Profit]]=0,"No profit","Positive"))</f>
        <v>Negative</v>
      </c>
      <c r="W798" s="7">
        <v>774</v>
      </c>
      <c r="X798" t="s">
        <v>24</v>
      </c>
      <c r="Y798" s="9" t="s">
        <v>18</v>
      </c>
    </row>
    <row r="799" spans="1:25" x14ac:dyDescent="0.3">
      <c r="A799">
        <v>774</v>
      </c>
      <c r="B799">
        <v>51</v>
      </c>
      <c r="C799" s="1">
        <v>41548</v>
      </c>
      <c r="D799" t="s">
        <v>16</v>
      </c>
      <c r="E799" t="s">
        <v>17</v>
      </c>
      <c r="F799">
        <v>46</v>
      </c>
      <c r="G799" t="s">
        <v>24</v>
      </c>
      <c r="H799" t="s">
        <v>18</v>
      </c>
      <c r="I799" t="s">
        <v>19</v>
      </c>
      <c r="J799" t="s">
        <v>32</v>
      </c>
      <c r="K799">
        <v>124</v>
      </c>
      <c r="L799">
        <v>100</v>
      </c>
      <c r="M799">
        <v>-16</v>
      </c>
      <c r="N799">
        <v>30</v>
      </c>
      <c r="O799">
        <v>30</v>
      </c>
      <c r="P799">
        <v>76</v>
      </c>
      <c r="Q799" t="str">
        <f t="shared" si="12"/>
        <v>Regular</v>
      </c>
      <c r="R799" t="str">
        <f>IF(Coffee_chain[[#This Row],[Profit]]&lt;0,"Negative",IF(Coffee_chain[[#This Row],[Profit]]=0,"No profit","Positive"))</f>
        <v>Negative</v>
      </c>
      <c r="U799" t="s">
        <v>32</v>
      </c>
      <c r="V799" t="str">
        <f>IF(Coffee_chain[[#This Row],[Profit]]&lt;0,"Negative",IF(Coffee_chain[[#This Row],[Profit]]=0,"No profit","Positive"))</f>
        <v>Negative</v>
      </c>
      <c r="W799" s="6">
        <v>774</v>
      </c>
      <c r="X799" t="s">
        <v>24</v>
      </c>
      <c r="Y799" s="10" t="s">
        <v>18</v>
      </c>
    </row>
    <row r="800" spans="1:25" hidden="1" x14ac:dyDescent="0.3">
      <c r="A800">
        <v>775</v>
      </c>
      <c r="B800">
        <v>257</v>
      </c>
      <c r="C800" s="1">
        <v>41548</v>
      </c>
      <c r="D800" t="s">
        <v>34</v>
      </c>
      <c r="E800" t="s">
        <v>28</v>
      </c>
      <c r="F800">
        <v>84</v>
      </c>
      <c r="G800" t="s">
        <v>39</v>
      </c>
      <c r="H800" t="s">
        <v>25</v>
      </c>
      <c r="I800" t="s">
        <v>37</v>
      </c>
      <c r="J800" t="s">
        <v>38</v>
      </c>
      <c r="K800">
        <v>637</v>
      </c>
      <c r="L800">
        <v>290</v>
      </c>
      <c r="M800">
        <v>332</v>
      </c>
      <c r="N800">
        <v>130</v>
      </c>
      <c r="O800">
        <v>110</v>
      </c>
      <c r="P800">
        <v>117</v>
      </c>
      <c r="Q800" t="str">
        <f t="shared" si="12"/>
        <v>Regular</v>
      </c>
      <c r="R800" t="str">
        <f>IF(Coffee_chain[[#This Row],[Profit]]&lt;0,"Negative",IF(Coffee_chain[[#This Row],[Profit]]=0,"No profit","Positive"))</f>
        <v>Positive</v>
      </c>
      <c r="U800" t="s">
        <v>38</v>
      </c>
      <c r="V800" t="str">
        <f>IF(Coffee_chain[[#This Row],[Profit]]&lt;0,"Negative",IF(Coffee_chain[[#This Row],[Profit]]=0,"No profit","Positive"))</f>
        <v>Positive</v>
      </c>
      <c r="W800" s="7">
        <v>775</v>
      </c>
      <c r="X800" t="s">
        <v>39</v>
      </c>
      <c r="Y800" s="9" t="s">
        <v>25</v>
      </c>
    </row>
    <row r="801" spans="1:25" hidden="1" x14ac:dyDescent="0.3">
      <c r="A801">
        <v>775</v>
      </c>
      <c r="B801">
        <v>247</v>
      </c>
      <c r="C801" s="1">
        <v>41609</v>
      </c>
      <c r="D801" t="s">
        <v>34</v>
      </c>
      <c r="E801" t="s">
        <v>28</v>
      </c>
      <c r="F801">
        <v>81</v>
      </c>
      <c r="G801" t="s">
        <v>39</v>
      </c>
      <c r="H801" t="s">
        <v>25</v>
      </c>
      <c r="I801" t="s">
        <v>37</v>
      </c>
      <c r="J801" t="s">
        <v>38</v>
      </c>
      <c r="K801">
        <v>614</v>
      </c>
      <c r="L801">
        <v>420</v>
      </c>
      <c r="M801">
        <v>319</v>
      </c>
      <c r="N801">
        <v>150</v>
      </c>
      <c r="O801">
        <v>180</v>
      </c>
      <c r="P801">
        <v>114</v>
      </c>
      <c r="Q801" t="str">
        <f t="shared" si="12"/>
        <v>Regular</v>
      </c>
      <c r="R801" t="str">
        <f>IF(Coffee_chain[[#This Row],[Profit]]&lt;0,"Negative",IF(Coffee_chain[[#This Row],[Profit]]=0,"No profit","Positive"))</f>
        <v>Positive</v>
      </c>
      <c r="U801" t="s">
        <v>38</v>
      </c>
      <c r="V801" t="str">
        <f>IF(Coffee_chain[[#This Row],[Profit]]&lt;0,"Negative",IF(Coffee_chain[[#This Row],[Profit]]=0,"No profit","Positive"))</f>
        <v>Positive</v>
      </c>
      <c r="W801" s="6">
        <v>775</v>
      </c>
      <c r="X801" t="s">
        <v>39</v>
      </c>
      <c r="Y801" s="10" t="s">
        <v>25</v>
      </c>
    </row>
    <row r="802" spans="1:25" hidden="1" x14ac:dyDescent="0.3">
      <c r="A802">
        <v>775</v>
      </c>
      <c r="B802">
        <v>228</v>
      </c>
      <c r="C802" s="1">
        <v>41579</v>
      </c>
      <c r="D802" t="s">
        <v>34</v>
      </c>
      <c r="E802" t="s">
        <v>28</v>
      </c>
      <c r="F802">
        <v>75</v>
      </c>
      <c r="G802" t="s">
        <v>39</v>
      </c>
      <c r="H802" t="s">
        <v>25</v>
      </c>
      <c r="I802" t="s">
        <v>37</v>
      </c>
      <c r="J802" t="s">
        <v>38</v>
      </c>
      <c r="K802">
        <v>567</v>
      </c>
      <c r="L802">
        <v>380</v>
      </c>
      <c r="M802">
        <v>291</v>
      </c>
      <c r="N802">
        <v>140</v>
      </c>
      <c r="O802">
        <v>160</v>
      </c>
      <c r="P802">
        <v>108</v>
      </c>
      <c r="Q802" t="str">
        <f t="shared" si="12"/>
        <v>Regular</v>
      </c>
      <c r="R802" t="str">
        <f>IF(Coffee_chain[[#This Row],[Profit]]&lt;0,"Negative",IF(Coffee_chain[[#This Row],[Profit]]=0,"No profit","Positive"))</f>
        <v>Positive</v>
      </c>
      <c r="U802" t="s">
        <v>38</v>
      </c>
      <c r="V802" t="str">
        <f>IF(Coffee_chain[[#This Row],[Profit]]&lt;0,"Negative",IF(Coffee_chain[[#This Row],[Profit]]=0,"No profit","Positive"))</f>
        <v>Positive</v>
      </c>
      <c r="W802" s="7">
        <v>775</v>
      </c>
      <c r="X802" t="s">
        <v>39</v>
      </c>
      <c r="Y802" s="9" t="s">
        <v>25</v>
      </c>
    </row>
    <row r="803" spans="1:25" hidden="1" x14ac:dyDescent="0.3">
      <c r="A803">
        <v>775</v>
      </c>
      <c r="B803">
        <v>250</v>
      </c>
      <c r="C803" s="1">
        <v>41609</v>
      </c>
      <c r="D803" t="s">
        <v>34</v>
      </c>
      <c r="E803" t="s">
        <v>28</v>
      </c>
      <c r="F803">
        <v>70</v>
      </c>
      <c r="G803" t="s">
        <v>39</v>
      </c>
      <c r="H803" t="s">
        <v>25</v>
      </c>
      <c r="I803" t="s">
        <v>37</v>
      </c>
      <c r="J803" t="s">
        <v>40</v>
      </c>
      <c r="K803">
        <v>534</v>
      </c>
      <c r="L803">
        <v>360</v>
      </c>
      <c r="M803">
        <v>233</v>
      </c>
      <c r="N803">
        <v>100</v>
      </c>
      <c r="O803">
        <v>180</v>
      </c>
      <c r="P803">
        <v>94</v>
      </c>
      <c r="Q803" t="str">
        <f t="shared" si="12"/>
        <v>Regular</v>
      </c>
      <c r="R803" t="str">
        <f>IF(Coffee_chain[[#This Row],[Profit]]&lt;0,"Negative",IF(Coffee_chain[[#This Row],[Profit]]=0,"No profit","Positive"))</f>
        <v>Positive</v>
      </c>
      <c r="U803" t="s">
        <v>40</v>
      </c>
      <c r="V803" t="str">
        <f>IF(Coffee_chain[[#This Row],[Profit]]&lt;0,"Negative",IF(Coffee_chain[[#This Row],[Profit]]=0,"No profit","Positive"))</f>
        <v>Positive</v>
      </c>
      <c r="W803" s="6">
        <v>775</v>
      </c>
      <c r="X803" t="s">
        <v>39</v>
      </c>
      <c r="Y803" s="10" t="s">
        <v>25</v>
      </c>
    </row>
    <row r="804" spans="1:25" hidden="1" x14ac:dyDescent="0.3">
      <c r="A804">
        <v>775</v>
      </c>
      <c r="B804">
        <v>239</v>
      </c>
      <c r="C804" s="1">
        <v>41548</v>
      </c>
      <c r="D804" t="s">
        <v>34</v>
      </c>
      <c r="E804" t="s">
        <v>28</v>
      </c>
      <c r="F804">
        <v>66</v>
      </c>
      <c r="G804" t="s">
        <v>39</v>
      </c>
      <c r="H804" t="s">
        <v>25</v>
      </c>
      <c r="I804" t="s">
        <v>37</v>
      </c>
      <c r="J804" t="s">
        <v>40</v>
      </c>
      <c r="K804">
        <v>509</v>
      </c>
      <c r="L804">
        <v>230</v>
      </c>
      <c r="M804">
        <v>221</v>
      </c>
      <c r="N804">
        <v>80</v>
      </c>
      <c r="O804">
        <v>110</v>
      </c>
      <c r="P804">
        <v>90</v>
      </c>
      <c r="Q804" t="str">
        <f t="shared" si="12"/>
        <v>Regular</v>
      </c>
      <c r="R804" t="str">
        <f>IF(Coffee_chain[[#This Row],[Profit]]&lt;0,"Negative",IF(Coffee_chain[[#This Row],[Profit]]=0,"No profit","Positive"))</f>
        <v>Positive</v>
      </c>
      <c r="U804" t="s">
        <v>40</v>
      </c>
      <c r="V804" t="str">
        <f>IF(Coffee_chain[[#This Row],[Profit]]&lt;0,"Negative",IF(Coffee_chain[[#This Row],[Profit]]=0,"No profit","Positive"))</f>
        <v>Positive</v>
      </c>
      <c r="W804" s="7">
        <v>775</v>
      </c>
      <c r="X804" t="s">
        <v>39</v>
      </c>
      <c r="Y804" s="9" t="s">
        <v>25</v>
      </c>
    </row>
    <row r="805" spans="1:25" hidden="1" x14ac:dyDescent="0.3">
      <c r="A805">
        <v>775</v>
      </c>
      <c r="B805">
        <v>224</v>
      </c>
      <c r="C805" s="1">
        <v>41244</v>
      </c>
      <c r="D805" t="s">
        <v>34</v>
      </c>
      <c r="E805" t="s">
        <v>28</v>
      </c>
      <c r="F805">
        <v>73</v>
      </c>
      <c r="G805" t="s">
        <v>39</v>
      </c>
      <c r="H805" t="s">
        <v>25</v>
      </c>
      <c r="I805" t="s">
        <v>26</v>
      </c>
      <c r="J805" t="s">
        <v>27</v>
      </c>
      <c r="K805">
        <v>534</v>
      </c>
      <c r="L805">
        <v>490</v>
      </c>
      <c r="M805">
        <v>194</v>
      </c>
      <c r="N805">
        <v>170</v>
      </c>
      <c r="O805">
        <v>210</v>
      </c>
      <c r="P805">
        <v>116</v>
      </c>
      <c r="Q805" t="str">
        <f t="shared" si="12"/>
        <v>Decaf</v>
      </c>
      <c r="R805" t="str">
        <f>IF(Coffee_chain[[#This Row],[Profit]]&lt;0,"Negative",IF(Coffee_chain[[#This Row],[Profit]]=0,"No profit","Positive"))</f>
        <v>Positive</v>
      </c>
      <c r="U805" t="s">
        <v>27</v>
      </c>
      <c r="V805" t="str">
        <f>IF(Coffee_chain[[#This Row],[Profit]]&lt;0,"Negative",IF(Coffee_chain[[#This Row],[Profit]]=0,"No profit","Positive"))</f>
        <v>Positive</v>
      </c>
      <c r="W805" s="6">
        <v>775</v>
      </c>
      <c r="X805" t="s">
        <v>39</v>
      </c>
      <c r="Y805" s="10" t="s">
        <v>25</v>
      </c>
    </row>
    <row r="806" spans="1:25" hidden="1" x14ac:dyDescent="0.3">
      <c r="A806">
        <v>775</v>
      </c>
      <c r="B806">
        <v>127</v>
      </c>
      <c r="C806" s="1">
        <v>41609</v>
      </c>
      <c r="D806" t="s">
        <v>34</v>
      </c>
      <c r="E806" t="s">
        <v>28</v>
      </c>
      <c r="F806">
        <v>40</v>
      </c>
      <c r="G806" t="s">
        <v>39</v>
      </c>
      <c r="H806" t="s">
        <v>25</v>
      </c>
      <c r="I806" t="s">
        <v>26</v>
      </c>
      <c r="J806" t="s">
        <v>50</v>
      </c>
      <c r="K806">
        <v>332</v>
      </c>
      <c r="L806">
        <v>290</v>
      </c>
      <c r="M806">
        <v>181</v>
      </c>
      <c r="N806">
        <v>120</v>
      </c>
      <c r="O806">
        <v>120</v>
      </c>
      <c r="P806">
        <v>63</v>
      </c>
      <c r="Q806" t="str">
        <f t="shared" si="12"/>
        <v>Decaf</v>
      </c>
      <c r="R806" t="str">
        <f>IF(Coffee_chain[[#This Row],[Profit]]&lt;0,"Negative",IF(Coffee_chain[[#This Row],[Profit]]=0,"No profit","Positive"))</f>
        <v>Positive</v>
      </c>
      <c r="U806" t="s">
        <v>50</v>
      </c>
      <c r="V806" t="str">
        <f>IF(Coffee_chain[[#This Row],[Profit]]&lt;0,"Negative",IF(Coffee_chain[[#This Row],[Profit]]=0,"No profit","Positive"))</f>
        <v>Positive</v>
      </c>
      <c r="W806" s="7">
        <v>775</v>
      </c>
      <c r="X806" t="s">
        <v>39</v>
      </c>
      <c r="Y806" s="9" t="s">
        <v>25</v>
      </c>
    </row>
    <row r="807" spans="1:25" hidden="1" x14ac:dyDescent="0.3">
      <c r="A807">
        <v>775</v>
      </c>
      <c r="B807">
        <v>154</v>
      </c>
      <c r="C807" s="1">
        <v>41548</v>
      </c>
      <c r="D807" t="s">
        <v>34</v>
      </c>
      <c r="E807" t="s">
        <v>28</v>
      </c>
      <c r="F807">
        <v>50</v>
      </c>
      <c r="G807" t="s">
        <v>39</v>
      </c>
      <c r="H807" t="s">
        <v>25</v>
      </c>
      <c r="I807" t="s">
        <v>26</v>
      </c>
      <c r="J807" t="s">
        <v>27</v>
      </c>
      <c r="K807">
        <v>391</v>
      </c>
      <c r="L807">
        <v>290</v>
      </c>
      <c r="M807">
        <v>178</v>
      </c>
      <c r="N807">
        <v>120</v>
      </c>
      <c r="O807">
        <v>120</v>
      </c>
      <c r="P807">
        <v>93</v>
      </c>
      <c r="Q807" t="str">
        <f t="shared" si="12"/>
        <v>Decaf</v>
      </c>
      <c r="R807" t="str">
        <f>IF(Coffee_chain[[#This Row],[Profit]]&lt;0,"Negative",IF(Coffee_chain[[#This Row],[Profit]]=0,"No profit","Positive"))</f>
        <v>Positive</v>
      </c>
      <c r="U807" t="s">
        <v>27</v>
      </c>
      <c r="V807" t="str">
        <f>IF(Coffee_chain[[#This Row],[Profit]]&lt;0,"Negative",IF(Coffee_chain[[#This Row],[Profit]]=0,"No profit","Positive"))</f>
        <v>Positive</v>
      </c>
      <c r="W807" s="6">
        <v>775</v>
      </c>
      <c r="X807" t="s">
        <v>39</v>
      </c>
      <c r="Y807" s="10" t="s">
        <v>25</v>
      </c>
    </row>
    <row r="808" spans="1:25" hidden="1" x14ac:dyDescent="0.3">
      <c r="A808">
        <v>775</v>
      </c>
      <c r="B808">
        <v>122</v>
      </c>
      <c r="C808" s="1">
        <v>41548</v>
      </c>
      <c r="D808" t="s">
        <v>34</v>
      </c>
      <c r="E808" t="s">
        <v>28</v>
      </c>
      <c r="F808">
        <v>39</v>
      </c>
      <c r="G808" t="s">
        <v>39</v>
      </c>
      <c r="H808" t="s">
        <v>25</v>
      </c>
      <c r="I808" t="s">
        <v>26</v>
      </c>
      <c r="J808" t="s">
        <v>50</v>
      </c>
      <c r="K808">
        <v>318</v>
      </c>
      <c r="L808">
        <v>240</v>
      </c>
      <c r="M808">
        <v>169</v>
      </c>
      <c r="N808">
        <v>130</v>
      </c>
      <c r="O808">
        <v>90</v>
      </c>
      <c r="P808">
        <v>62</v>
      </c>
      <c r="Q808" t="str">
        <f t="shared" si="12"/>
        <v>Decaf</v>
      </c>
      <c r="R808" t="str">
        <f>IF(Coffee_chain[[#This Row],[Profit]]&lt;0,"Negative",IF(Coffee_chain[[#This Row],[Profit]]=0,"No profit","Positive"))</f>
        <v>Positive</v>
      </c>
      <c r="U808" t="s">
        <v>50</v>
      </c>
      <c r="V808" t="str">
        <f>IF(Coffee_chain[[#This Row],[Profit]]&lt;0,"Negative",IF(Coffee_chain[[#This Row],[Profit]]=0,"No profit","Positive"))</f>
        <v>Positive</v>
      </c>
      <c r="W808" s="7">
        <v>775</v>
      </c>
      <c r="X808" t="s">
        <v>39</v>
      </c>
      <c r="Y808" s="9" t="s">
        <v>25</v>
      </c>
    </row>
    <row r="809" spans="1:25" hidden="1" x14ac:dyDescent="0.3">
      <c r="A809">
        <v>775</v>
      </c>
      <c r="B809">
        <v>113</v>
      </c>
      <c r="C809" s="1">
        <v>41579</v>
      </c>
      <c r="D809" t="s">
        <v>34</v>
      </c>
      <c r="E809" t="s">
        <v>28</v>
      </c>
      <c r="F809">
        <v>36</v>
      </c>
      <c r="G809" t="s">
        <v>39</v>
      </c>
      <c r="H809" t="s">
        <v>25</v>
      </c>
      <c r="I809" t="s">
        <v>26</v>
      </c>
      <c r="J809" t="s">
        <v>50</v>
      </c>
      <c r="K809">
        <v>296</v>
      </c>
      <c r="L809">
        <v>250</v>
      </c>
      <c r="M809">
        <v>159</v>
      </c>
      <c r="N809">
        <v>100</v>
      </c>
      <c r="O809">
        <v>100</v>
      </c>
      <c r="P809">
        <v>58</v>
      </c>
      <c r="Q809" t="str">
        <f t="shared" si="12"/>
        <v>Decaf</v>
      </c>
      <c r="R809" t="str">
        <f>IF(Coffee_chain[[#This Row],[Profit]]&lt;0,"Negative",IF(Coffee_chain[[#This Row],[Profit]]=0,"No profit","Positive"))</f>
        <v>Positive</v>
      </c>
      <c r="U809" t="s">
        <v>50</v>
      </c>
      <c r="V809" t="str">
        <f>IF(Coffee_chain[[#This Row],[Profit]]&lt;0,"Negative",IF(Coffee_chain[[#This Row],[Profit]]=0,"No profit","Positive"))</f>
        <v>Positive</v>
      </c>
      <c r="W809" s="6">
        <v>775</v>
      </c>
      <c r="X809" t="s">
        <v>39</v>
      </c>
      <c r="Y809" s="10" t="s">
        <v>25</v>
      </c>
    </row>
    <row r="810" spans="1:25" hidden="1" x14ac:dyDescent="0.3">
      <c r="A810">
        <v>775</v>
      </c>
      <c r="B810">
        <v>239</v>
      </c>
      <c r="C810" s="1">
        <v>41183</v>
      </c>
      <c r="D810" t="s">
        <v>34</v>
      </c>
      <c r="E810" t="s">
        <v>28</v>
      </c>
      <c r="F810">
        <v>66</v>
      </c>
      <c r="G810" t="s">
        <v>39</v>
      </c>
      <c r="H810" t="s">
        <v>25</v>
      </c>
      <c r="I810" t="s">
        <v>37</v>
      </c>
      <c r="J810" t="s">
        <v>40</v>
      </c>
      <c r="K810">
        <v>478</v>
      </c>
      <c r="L810">
        <v>230</v>
      </c>
      <c r="M810">
        <v>149</v>
      </c>
      <c r="N810">
        <v>80</v>
      </c>
      <c r="O810">
        <v>110</v>
      </c>
      <c r="P810">
        <v>90</v>
      </c>
      <c r="Q810" t="str">
        <f t="shared" si="12"/>
        <v>Regular</v>
      </c>
      <c r="R810" t="str">
        <f>IF(Coffee_chain[[#This Row],[Profit]]&lt;0,"Negative",IF(Coffee_chain[[#This Row],[Profit]]=0,"No profit","Positive"))</f>
        <v>Positive</v>
      </c>
      <c r="U810" t="s">
        <v>40</v>
      </c>
      <c r="V810" t="str">
        <f>IF(Coffee_chain[[#This Row],[Profit]]&lt;0,"Negative",IF(Coffee_chain[[#This Row],[Profit]]=0,"No profit","Positive"))</f>
        <v>Positive</v>
      </c>
      <c r="W810" s="7">
        <v>775</v>
      </c>
      <c r="X810" t="s">
        <v>39</v>
      </c>
      <c r="Y810" s="9" t="s">
        <v>25</v>
      </c>
    </row>
    <row r="811" spans="1:25" hidden="1" x14ac:dyDescent="0.3">
      <c r="A811">
        <v>775</v>
      </c>
      <c r="B811">
        <v>127</v>
      </c>
      <c r="C811" s="1">
        <v>41244</v>
      </c>
      <c r="D811" t="s">
        <v>34</v>
      </c>
      <c r="E811" t="s">
        <v>28</v>
      </c>
      <c r="F811">
        <v>40</v>
      </c>
      <c r="G811" t="s">
        <v>39</v>
      </c>
      <c r="H811" t="s">
        <v>25</v>
      </c>
      <c r="I811" t="s">
        <v>26</v>
      </c>
      <c r="J811" t="s">
        <v>50</v>
      </c>
      <c r="K811">
        <v>312</v>
      </c>
      <c r="L811">
        <v>290</v>
      </c>
      <c r="M811">
        <v>122</v>
      </c>
      <c r="N811">
        <v>120</v>
      </c>
      <c r="O811">
        <v>120</v>
      </c>
      <c r="P811">
        <v>63</v>
      </c>
      <c r="Q811" t="str">
        <f t="shared" si="12"/>
        <v>Decaf</v>
      </c>
      <c r="R811" t="str">
        <f>IF(Coffee_chain[[#This Row],[Profit]]&lt;0,"Negative",IF(Coffee_chain[[#This Row],[Profit]]=0,"No profit","Positive"))</f>
        <v>Positive</v>
      </c>
      <c r="U811" t="s">
        <v>50</v>
      </c>
      <c r="V811" t="str">
        <f>IF(Coffee_chain[[#This Row],[Profit]]&lt;0,"Negative",IF(Coffee_chain[[#This Row],[Profit]]=0,"No profit","Positive"))</f>
        <v>Positive</v>
      </c>
      <c r="W811" s="6">
        <v>775</v>
      </c>
      <c r="X811" t="s">
        <v>39</v>
      </c>
      <c r="Y811" s="10" t="s">
        <v>25</v>
      </c>
    </row>
    <row r="812" spans="1:25" hidden="1" x14ac:dyDescent="0.3">
      <c r="A812">
        <v>775</v>
      </c>
      <c r="B812">
        <v>0</v>
      </c>
      <c r="C812" s="1">
        <v>41579</v>
      </c>
      <c r="D812" t="s">
        <v>34</v>
      </c>
      <c r="E812" t="s">
        <v>28</v>
      </c>
      <c r="F812">
        <v>0</v>
      </c>
      <c r="G812" t="s">
        <v>39</v>
      </c>
      <c r="H812" t="s">
        <v>18</v>
      </c>
      <c r="I812" t="s">
        <v>19</v>
      </c>
      <c r="J812" t="s">
        <v>43</v>
      </c>
      <c r="K812">
        <v>46</v>
      </c>
      <c r="L812">
        <v>40</v>
      </c>
      <c r="M812">
        <v>46</v>
      </c>
      <c r="N812">
        <v>30</v>
      </c>
      <c r="O812">
        <v>0</v>
      </c>
      <c r="P812">
        <v>12</v>
      </c>
      <c r="Q812" t="str">
        <f t="shared" si="12"/>
        <v>Regular</v>
      </c>
      <c r="R812" t="str">
        <f>IF(Coffee_chain[[#This Row],[Profit]]&lt;0,"Negative",IF(Coffee_chain[[#This Row],[Profit]]=0,"No profit","Positive"))</f>
        <v>Positive</v>
      </c>
      <c r="U812" t="s">
        <v>43</v>
      </c>
      <c r="V812" t="str">
        <f>IF(Coffee_chain[[#This Row],[Profit]]&lt;0,"Negative",IF(Coffee_chain[[#This Row],[Profit]]=0,"No profit","Positive"))</f>
        <v>Positive</v>
      </c>
      <c r="W812" s="7">
        <v>775</v>
      </c>
      <c r="X812" t="s">
        <v>39</v>
      </c>
      <c r="Y812" s="9" t="s">
        <v>18</v>
      </c>
    </row>
    <row r="813" spans="1:25" hidden="1" x14ac:dyDescent="0.3">
      <c r="A813">
        <v>775</v>
      </c>
      <c r="B813">
        <v>0</v>
      </c>
      <c r="C813" s="1">
        <v>41609</v>
      </c>
      <c r="D813" t="s">
        <v>34</v>
      </c>
      <c r="E813" t="s">
        <v>28</v>
      </c>
      <c r="F813">
        <v>0</v>
      </c>
      <c r="G813" t="s">
        <v>39</v>
      </c>
      <c r="H813" t="s">
        <v>18</v>
      </c>
      <c r="I813" t="s">
        <v>19</v>
      </c>
      <c r="J813" t="s">
        <v>43</v>
      </c>
      <c r="K813">
        <v>46</v>
      </c>
      <c r="L813">
        <v>40</v>
      </c>
      <c r="M813">
        <v>46</v>
      </c>
      <c r="N813">
        <v>30</v>
      </c>
      <c r="O813">
        <v>0</v>
      </c>
      <c r="P813">
        <v>12</v>
      </c>
      <c r="Q813" t="str">
        <f t="shared" si="12"/>
        <v>Regular</v>
      </c>
      <c r="R813" t="str">
        <f>IF(Coffee_chain[[#This Row],[Profit]]&lt;0,"Negative",IF(Coffee_chain[[#This Row],[Profit]]=0,"No profit","Positive"))</f>
        <v>Positive</v>
      </c>
      <c r="U813" t="s">
        <v>43</v>
      </c>
      <c r="V813" t="str">
        <f>IF(Coffee_chain[[#This Row],[Profit]]&lt;0,"Negative",IF(Coffee_chain[[#This Row],[Profit]]=0,"No profit","Positive"))</f>
        <v>Positive</v>
      </c>
      <c r="W813" s="6">
        <v>775</v>
      </c>
      <c r="X813" t="s">
        <v>39</v>
      </c>
      <c r="Y813" s="10" t="s">
        <v>18</v>
      </c>
    </row>
    <row r="814" spans="1:25" hidden="1" x14ac:dyDescent="0.3">
      <c r="A814">
        <v>775</v>
      </c>
      <c r="B814">
        <v>0</v>
      </c>
      <c r="C814" s="1">
        <v>41214</v>
      </c>
      <c r="D814" t="s">
        <v>34</v>
      </c>
      <c r="E814" t="s">
        <v>28</v>
      </c>
      <c r="F814">
        <v>0</v>
      </c>
      <c r="G814" t="s">
        <v>39</v>
      </c>
      <c r="H814" t="s">
        <v>18</v>
      </c>
      <c r="I814" t="s">
        <v>19</v>
      </c>
      <c r="J814" t="s">
        <v>43</v>
      </c>
      <c r="K814">
        <v>43</v>
      </c>
      <c r="L814">
        <v>40</v>
      </c>
      <c r="M814">
        <v>31</v>
      </c>
      <c r="N814">
        <v>30</v>
      </c>
      <c r="O814">
        <v>0</v>
      </c>
      <c r="P814">
        <v>12</v>
      </c>
      <c r="Q814" t="str">
        <f t="shared" si="12"/>
        <v>Regular</v>
      </c>
      <c r="R814" t="str">
        <f>IF(Coffee_chain[[#This Row],[Profit]]&lt;0,"Negative",IF(Coffee_chain[[#This Row],[Profit]]=0,"No profit","Positive"))</f>
        <v>Positive</v>
      </c>
      <c r="U814" t="s">
        <v>43</v>
      </c>
      <c r="V814" t="str">
        <f>IF(Coffee_chain[[#This Row],[Profit]]&lt;0,"Negative",IF(Coffee_chain[[#This Row],[Profit]]=0,"No profit","Positive"))</f>
        <v>Positive</v>
      </c>
      <c r="W814" s="7">
        <v>775</v>
      </c>
      <c r="X814" t="s">
        <v>39</v>
      </c>
      <c r="Y814" s="9" t="s">
        <v>18</v>
      </c>
    </row>
    <row r="815" spans="1:25" hidden="1" x14ac:dyDescent="0.3">
      <c r="A815">
        <v>775</v>
      </c>
      <c r="B815">
        <v>125</v>
      </c>
      <c r="C815" s="1">
        <v>41183</v>
      </c>
      <c r="D815" t="s">
        <v>34</v>
      </c>
      <c r="E815" t="s">
        <v>28</v>
      </c>
      <c r="F815">
        <v>113</v>
      </c>
      <c r="G815" t="s">
        <v>39</v>
      </c>
      <c r="H815" t="s">
        <v>25</v>
      </c>
      <c r="I815" t="s">
        <v>26</v>
      </c>
      <c r="J815" t="s">
        <v>35</v>
      </c>
      <c r="K815">
        <v>298</v>
      </c>
      <c r="L815">
        <v>240</v>
      </c>
      <c r="M815">
        <v>26</v>
      </c>
      <c r="N815">
        <v>60</v>
      </c>
      <c r="O815">
        <v>90</v>
      </c>
      <c r="P815">
        <v>147</v>
      </c>
      <c r="Q815" t="str">
        <f t="shared" si="12"/>
        <v>Decaf</v>
      </c>
      <c r="R815" t="str">
        <f>IF(Coffee_chain[[#This Row],[Profit]]&lt;0,"Negative",IF(Coffee_chain[[#This Row],[Profit]]=0,"No profit","Positive"))</f>
        <v>Positive</v>
      </c>
      <c r="U815" t="s">
        <v>35</v>
      </c>
      <c r="V815" t="str">
        <f>IF(Coffee_chain[[#This Row],[Profit]]&lt;0,"Negative",IF(Coffee_chain[[#This Row],[Profit]]=0,"No profit","Positive"))</f>
        <v>Positive</v>
      </c>
      <c r="W815" s="6">
        <v>775</v>
      </c>
      <c r="X815" t="s">
        <v>39</v>
      </c>
      <c r="Y815" s="10" t="s">
        <v>25</v>
      </c>
    </row>
    <row r="816" spans="1:25" hidden="1" x14ac:dyDescent="0.3">
      <c r="A816">
        <v>775</v>
      </c>
      <c r="B816">
        <v>121</v>
      </c>
      <c r="C816" s="1">
        <v>41214</v>
      </c>
      <c r="D816" t="s">
        <v>34</v>
      </c>
      <c r="E816" t="s">
        <v>28</v>
      </c>
      <c r="F816">
        <v>109</v>
      </c>
      <c r="G816" t="s">
        <v>39</v>
      </c>
      <c r="H816" t="s">
        <v>25</v>
      </c>
      <c r="I816" t="s">
        <v>26</v>
      </c>
      <c r="J816" t="s">
        <v>35</v>
      </c>
      <c r="K816">
        <v>289</v>
      </c>
      <c r="L816">
        <v>260</v>
      </c>
      <c r="M816">
        <v>26</v>
      </c>
      <c r="N816">
        <v>20</v>
      </c>
      <c r="O816">
        <v>110</v>
      </c>
      <c r="P816">
        <v>142</v>
      </c>
      <c r="Q816" t="str">
        <f t="shared" si="12"/>
        <v>Decaf</v>
      </c>
      <c r="R816" t="str">
        <f>IF(Coffee_chain[[#This Row],[Profit]]&lt;0,"Negative",IF(Coffee_chain[[#This Row],[Profit]]=0,"No profit","Positive"))</f>
        <v>Positive</v>
      </c>
      <c r="U816" t="s">
        <v>35</v>
      </c>
      <c r="V816" t="str">
        <f>IF(Coffee_chain[[#This Row],[Profit]]&lt;0,"Negative",IF(Coffee_chain[[#This Row],[Profit]]=0,"No profit","Positive"))</f>
        <v>Positive</v>
      </c>
      <c r="W816" s="7">
        <v>775</v>
      </c>
      <c r="X816" t="s">
        <v>39</v>
      </c>
      <c r="Y816" s="9" t="s">
        <v>25</v>
      </c>
    </row>
    <row r="817" spans="1:25" hidden="1" x14ac:dyDescent="0.3">
      <c r="A817">
        <v>775</v>
      </c>
      <c r="B817">
        <v>23</v>
      </c>
      <c r="C817" s="1">
        <v>41548</v>
      </c>
      <c r="D817" t="s">
        <v>34</v>
      </c>
      <c r="E817" t="s">
        <v>28</v>
      </c>
      <c r="F817">
        <v>6</v>
      </c>
      <c r="G817" t="s">
        <v>39</v>
      </c>
      <c r="H817" t="s">
        <v>18</v>
      </c>
      <c r="I817" t="s">
        <v>19</v>
      </c>
      <c r="J817" t="s">
        <v>30</v>
      </c>
      <c r="K817">
        <v>62</v>
      </c>
      <c r="L817">
        <v>40</v>
      </c>
      <c r="M817">
        <v>25</v>
      </c>
      <c r="N817">
        <v>30</v>
      </c>
      <c r="O817">
        <v>10</v>
      </c>
      <c r="P817">
        <v>18</v>
      </c>
      <c r="Q817" t="str">
        <f t="shared" si="12"/>
        <v>Decaf</v>
      </c>
      <c r="R817" t="str">
        <f>IF(Coffee_chain[[#This Row],[Profit]]&lt;0,"Negative",IF(Coffee_chain[[#This Row],[Profit]]=0,"No profit","Positive"))</f>
        <v>Positive</v>
      </c>
      <c r="U817" t="s">
        <v>30</v>
      </c>
      <c r="V817" t="str">
        <f>IF(Coffee_chain[[#This Row],[Profit]]&lt;0,"Negative",IF(Coffee_chain[[#This Row],[Profit]]=0,"No profit","Positive"))</f>
        <v>Positive</v>
      </c>
      <c r="W817" s="6">
        <v>775</v>
      </c>
      <c r="X817" t="s">
        <v>39</v>
      </c>
      <c r="Y817" s="10" t="s">
        <v>18</v>
      </c>
    </row>
    <row r="818" spans="1:25" hidden="1" x14ac:dyDescent="0.3">
      <c r="A818">
        <v>775</v>
      </c>
      <c r="B818">
        <v>22</v>
      </c>
      <c r="C818" s="1">
        <v>41579</v>
      </c>
      <c r="D818" t="s">
        <v>34</v>
      </c>
      <c r="E818" t="s">
        <v>28</v>
      </c>
      <c r="F818">
        <v>6</v>
      </c>
      <c r="G818" t="s">
        <v>39</v>
      </c>
      <c r="H818" t="s">
        <v>18</v>
      </c>
      <c r="I818" t="s">
        <v>19</v>
      </c>
      <c r="J818" t="s">
        <v>30</v>
      </c>
      <c r="K818">
        <v>60</v>
      </c>
      <c r="L818">
        <v>50</v>
      </c>
      <c r="M818">
        <v>25</v>
      </c>
      <c r="N818">
        <v>20</v>
      </c>
      <c r="O818">
        <v>20</v>
      </c>
      <c r="P818">
        <v>17</v>
      </c>
      <c r="Q818" t="str">
        <f t="shared" si="12"/>
        <v>Decaf</v>
      </c>
      <c r="R818" t="str">
        <f>IF(Coffee_chain[[#This Row],[Profit]]&lt;0,"Negative",IF(Coffee_chain[[#This Row],[Profit]]=0,"No profit","Positive"))</f>
        <v>Positive</v>
      </c>
      <c r="U818" t="s">
        <v>30</v>
      </c>
      <c r="V818" t="str">
        <f>IF(Coffee_chain[[#This Row],[Profit]]&lt;0,"Negative",IF(Coffee_chain[[#This Row],[Profit]]=0,"No profit","Positive"))</f>
        <v>Positive</v>
      </c>
      <c r="W818" s="7">
        <v>775</v>
      </c>
      <c r="X818" t="s">
        <v>39</v>
      </c>
      <c r="Y818" s="9" t="s">
        <v>18</v>
      </c>
    </row>
    <row r="819" spans="1:25" hidden="1" x14ac:dyDescent="0.3">
      <c r="A819">
        <v>775</v>
      </c>
      <c r="B819">
        <v>23</v>
      </c>
      <c r="C819" s="1">
        <v>41609</v>
      </c>
      <c r="D819" t="s">
        <v>34</v>
      </c>
      <c r="E819" t="s">
        <v>28</v>
      </c>
      <c r="F819">
        <v>6</v>
      </c>
      <c r="G819" t="s">
        <v>39</v>
      </c>
      <c r="H819" t="s">
        <v>18</v>
      </c>
      <c r="I819" t="s">
        <v>19</v>
      </c>
      <c r="J819" t="s">
        <v>30</v>
      </c>
      <c r="K819">
        <v>62</v>
      </c>
      <c r="L819">
        <v>50</v>
      </c>
      <c r="M819">
        <v>25</v>
      </c>
      <c r="N819">
        <v>20</v>
      </c>
      <c r="O819">
        <v>20</v>
      </c>
      <c r="P819">
        <v>18</v>
      </c>
      <c r="Q819" t="str">
        <f t="shared" si="12"/>
        <v>Decaf</v>
      </c>
      <c r="R819" t="str">
        <f>IF(Coffee_chain[[#This Row],[Profit]]&lt;0,"Negative",IF(Coffee_chain[[#This Row],[Profit]]=0,"No profit","Positive"))</f>
        <v>Positive</v>
      </c>
      <c r="U819" t="s">
        <v>30</v>
      </c>
      <c r="V819" t="str">
        <f>IF(Coffee_chain[[#This Row],[Profit]]&lt;0,"Negative",IF(Coffee_chain[[#This Row],[Profit]]=0,"No profit","Positive"))</f>
        <v>Positive</v>
      </c>
      <c r="W819" s="6">
        <v>775</v>
      </c>
      <c r="X819" t="s">
        <v>39</v>
      </c>
      <c r="Y819" s="10" t="s">
        <v>18</v>
      </c>
    </row>
    <row r="820" spans="1:25" hidden="1" x14ac:dyDescent="0.3">
      <c r="A820">
        <v>775</v>
      </c>
      <c r="B820">
        <v>21</v>
      </c>
      <c r="C820" s="1">
        <v>41548</v>
      </c>
      <c r="D820" t="s">
        <v>34</v>
      </c>
      <c r="E820" t="s">
        <v>28</v>
      </c>
      <c r="F820">
        <v>5</v>
      </c>
      <c r="G820" t="s">
        <v>39</v>
      </c>
      <c r="H820" t="s">
        <v>18</v>
      </c>
      <c r="I820" t="s">
        <v>19</v>
      </c>
      <c r="J820" t="s">
        <v>32</v>
      </c>
      <c r="K820">
        <v>55</v>
      </c>
      <c r="L820">
        <v>30</v>
      </c>
      <c r="M820">
        <v>21</v>
      </c>
      <c r="N820">
        <v>20</v>
      </c>
      <c r="O820">
        <v>10</v>
      </c>
      <c r="P820">
        <v>17</v>
      </c>
      <c r="Q820" t="str">
        <f t="shared" si="12"/>
        <v>Regular</v>
      </c>
      <c r="R820" t="str">
        <f>IF(Coffee_chain[[#This Row],[Profit]]&lt;0,"Negative",IF(Coffee_chain[[#This Row],[Profit]]=0,"No profit","Positive"))</f>
        <v>Positive</v>
      </c>
      <c r="U820" t="s">
        <v>32</v>
      </c>
      <c r="V820" t="str">
        <f>IF(Coffee_chain[[#This Row],[Profit]]&lt;0,"Negative",IF(Coffee_chain[[#This Row],[Profit]]=0,"No profit","Positive"))</f>
        <v>Positive</v>
      </c>
      <c r="W820" s="7">
        <v>775</v>
      </c>
      <c r="X820" t="s">
        <v>39</v>
      </c>
      <c r="Y820" s="9" t="s">
        <v>18</v>
      </c>
    </row>
    <row r="821" spans="1:25" hidden="1" x14ac:dyDescent="0.3">
      <c r="A821">
        <v>775</v>
      </c>
      <c r="B821">
        <v>22</v>
      </c>
      <c r="C821" s="1">
        <v>41214</v>
      </c>
      <c r="D821" t="s">
        <v>34</v>
      </c>
      <c r="E821" t="s">
        <v>28</v>
      </c>
      <c r="F821">
        <v>6</v>
      </c>
      <c r="G821" t="s">
        <v>39</v>
      </c>
      <c r="H821" t="s">
        <v>18</v>
      </c>
      <c r="I821" t="s">
        <v>19</v>
      </c>
      <c r="J821" t="s">
        <v>30</v>
      </c>
      <c r="K821">
        <v>56</v>
      </c>
      <c r="L821">
        <v>50</v>
      </c>
      <c r="M821">
        <v>17</v>
      </c>
      <c r="N821">
        <v>20</v>
      </c>
      <c r="O821">
        <v>20</v>
      </c>
      <c r="P821">
        <v>17</v>
      </c>
      <c r="Q821" t="str">
        <f t="shared" si="12"/>
        <v>Decaf</v>
      </c>
      <c r="R821" t="str">
        <f>IF(Coffee_chain[[#This Row],[Profit]]&lt;0,"Negative",IF(Coffee_chain[[#This Row],[Profit]]=0,"No profit","Positive"))</f>
        <v>Positive</v>
      </c>
      <c r="U821" t="s">
        <v>30</v>
      </c>
      <c r="V821" t="str">
        <f>IF(Coffee_chain[[#This Row],[Profit]]&lt;0,"Negative",IF(Coffee_chain[[#This Row],[Profit]]=0,"No profit","Positive"))</f>
        <v>Positive</v>
      </c>
      <c r="W821" s="6">
        <v>775</v>
      </c>
      <c r="X821" t="s">
        <v>39</v>
      </c>
      <c r="Y821" s="10" t="s">
        <v>18</v>
      </c>
    </row>
    <row r="822" spans="1:25" hidden="1" x14ac:dyDescent="0.3">
      <c r="A822">
        <v>775</v>
      </c>
      <c r="B822">
        <v>16</v>
      </c>
      <c r="C822" s="1">
        <v>41609</v>
      </c>
      <c r="D822" t="s">
        <v>34</v>
      </c>
      <c r="E822" t="s">
        <v>28</v>
      </c>
      <c r="F822">
        <v>4</v>
      </c>
      <c r="G822" t="s">
        <v>39</v>
      </c>
      <c r="H822" t="s">
        <v>18</v>
      </c>
      <c r="I822" t="s">
        <v>19</v>
      </c>
      <c r="J822" t="s">
        <v>32</v>
      </c>
      <c r="K822">
        <v>44</v>
      </c>
      <c r="L822">
        <v>30</v>
      </c>
      <c r="M822">
        <v>15</v>
      </c>
      <c r="N822">
        <v>10</v>
      </c>
      <c r="O822">
        <v>10</v>
      </c>
      <c r="P822">
        <v>15</v>
      </c>
      <c r="Q822" t="str">
        <f t="shared" si="12"/>
        <v>Regular</v>
      </c>
      <c r="R822" t="str">
        <f>IF(Coffee_chain[[#This Row],[Profit]]&lt;0,"Negative",IF(Coffee_chain[[#This Row],[Profit]]=0,"No profit","Positive"))</f>
        <v>Positive</v>
      </c>
      <c r="U822" t="s">
        <v>32</v>
      </c>
      <c r="V822" t="str">
        <f>IF(Coffee_chain[[#This Row],[Profit]]&lt;0,"Negative",IF(Coffee_chain[[#This Row],[Profit]]=0,"No profit","Positive"))</f>
        <v>Positive</v>
      </c>
      <c r="W822" s="7">
        <v>775</v>
      </c>
      <c r="X822" t="s">
        <v>39</v>
      </c>
      <c r="Y822" s="9" t="s">
        <v>18</v>
      </c>
    </row>
    <row r="823" spans="1:25" hidden="1" x14ac:dyDescent="0.3">
      <c r="A823">
        <v>775</v>
      </c>
      <c r="B823">
        <v>15</v>
      </c>
      <c r="C823" s="1">
        <v>41579</v>
      </c>
      <c r="D823" t="s">
        <v>34</v>
      </c>
      <c r="E823" t="s">
        <v>28</v>
      </c>
      <c r="F823">
        <v>4</v>
      </c>
      <c r="G823" t="s">
        <v>39</v>
      </c>
      <c r="H823" t="s">
        <v>18</v>
      </c>
      <c r="I823" t="s">
        <v>19</v>
      </c>
      <c r="J823" t="s">
        <v>32</v>
      </c>
      <c r="K823">
        <v>42</v>
      </c>
      <c r="L823">
        <v>30</v>
      </c>
      <c r="M823">
        <v>13</v>
      </c>
      <c r="N823">
        <v>10</v>
      </c>
      <c r="O823">
        <v>10</v>
      </c>
      <c r="P823">
        <v>15</v>
      </c>
      <c r="Q823" t="str">
        <f t="shared" si="12"/>
        <v>Regular</v>
      </c>
      <c r="R823" t="str">
        <f>IF(Coffee_chain[[#This Row],[Profit]]&lt;0,"Negative",IF(Coffee_chain[[#This Row],[Profit]]=0,"No profit","Positive"))</f>
        <v>Positive</v>
      </c>
      <c r="U823" t="s">
        <v>32</v>
      </c>
      <c r="V823" t="str">
        <f>IF(Coffee_chain[[#This Row],[Profit]]&lt;0,"Negative",IF(Coffee_chain[[#This Row],[Profit]]=0,"No profit","Positive"))</f>
        <v>Positive</v>
      </c>
      <c r="W823" s="6">
        <v>775</v>
      </c>
      <c r="X823" t="s">
        <v>39</v>
      </c>
      <c r="Y823" s="10" t="s">
        <v>18</v>
      </c>
    </row>
    <row r="824" spans="1:25" hidden="1" x14ac:dyDescent="0.3">
      <c r="A824">
        <v>775</v>
      </c>
      <c r="B824">
        <v>31</v>
      </c>
      <c r="C824" s="1">
        <v>41609</v>
      </c>
      <c r="D824" t="s">
        <v>34</v>
      </c>
      <c r="E824" t="s">
        <v>28</v>
      </c>
      <c r="F824">
        <v>9</v>
      </c>
      <c r="G824" t="s">
        <v>39</v>
      </c>
      <c r="H824" t="s">
        <v>18</v>
      </c>
      <c r="I824" t="s">
        <v>22</v>
      </c>
      <c r="J824" t="s">
        <v>47</v>
      </c>
      <c r="K824">
        <v>74</v>
      </c>
      <c r="L824">
        <v>80</v>
      </c>
      <c r="M824">
        <v>12</v>
      </c>
      <c r="N824">
        <v>30</v>
      </c>
      <c r="O824">
        <v>30</v>
      </c>
      <c r="P824">
        <v>30</v>
      </c>
      <c r="Q824" t="str">
        <f t="shared" si="12"/>
        <v>Decaf</v>
      </c>
      <c r="R824" t="str">
        <f>IF(Coffee_chain[[#This Row],[Profit]]&lt;0,"Negative",IF(Coffee_chain[[#This Row],[Profit]]=0,"No profit","Positive"))</f>
        <v>Positive</v>
      </c>
      <c r="U824" t="s">
        <v>47</v>
      </c>
      <c r="V824" t="str">
        <f>IF(Coffee_chain[[#This Row],[Profit]]&lt;0,"Negative",IF(Coffee_chain[[#This Row],[Profit]]=0,"No profit","Positive"))</f>
        <v>Positive</v>
      </c>
      <c r="W824" s="7">
        <v>775</v>
      </c>
      <c r="X824" t="s">
        <v>39</v>
      </c>
      <c r="Y824" s="9" t="s">
        <v>18</v>
      </c>
    </row>
    <row r="825" spans="1:25" hidden="1" x14ac:dyDescent="0.3">
      <c r="A825">
        <v>775</v>
      </c>
      <c r="B825">
        <v>31</v>
      </c>
      <c r="C825" s="1">
        <v>41548</v>
      </c>
      <c r="D825" t="s">
        <v>34</v>
      </c>
      <c r="E825" t="s">
        <v>28</v>
      </c>
      <c r="F825">
        <v>9</v>
      </c>
      <c r="G825" t="s">
        <v>39</v>
      </c>
      <c r="H825" t="s">
        <v>18</v>
      </c>
      <c r="I825" t="s">
        <v>22</v>
      </c>
      <c r="J825" t="s">
        <v>47</v>
      </c>
      <c r="K825">
        <v>72</v>
      </c>
      <c r="L825">
        <v>90</v>
      </c>
      <c r="M825">
        <v>10</v>
      </c>
      <c r="N825">
        <v>50</v>
      </c>
      <c r="O825">
        <v>30</v>
      </c>
      <c r="P825">
        <v>30</v>
      </c>
      <c r="Q825" t="str">
        <f t="shared" si="12"/>
        <v>Decaf</v>
      </c>
      <c r="R825" t="str">
        <f>IF(Coffee_chain[[#This Row],[Profit]]&lt;0,"Negative",IF(Coffee_chain[[#This Row],[Profit]]=0,"No profit","Positive"))</f>
        <v>Positive</v>
      </c>
      <c r="U825" t="s">
        <v>47</v>
      </c>
      <c r="V825" t="str">
        <f>IF(Coffee_chain[[#This Row],[Profit]]&lt;0,"Negative",IF(Coffee_chain[[#This Row],[Profit]]=0,"No profit","Positive"))</f>
        <v>Positive</v>
      </c>
      <c r="W825" s="6">
        <v>775</v>
      </c>
      <c r="X825" t="s">
        <v>39</v>
      </c>
      <c r="Y825" s="10" t="s">
        <v>18</v>
      </c>
    </row>
    <row r="826" spans="1:25" hidden="1" x14ac:dyDescent="0.3">
      <c r="A826">
        <v>775</v>
      </c>
      <c r="B826">
        <v>16</v>
      </c>
      <c r="C826" s="1">
        <v>41244</v>
      </c>
      <c r="D826" t="s">
        <v>34</v>
      </c>
      <c r="E826" t="s">
        <v>28</v>
      </c>
      <c r="F826">
        <v>4</v>
      </c>
      <c r="G826" t="s">
        <v>39</v>
      </c>
      <c r="H826" t="s">
        <v>18</v>
      </c>
      <c r="I826" t="s">
        <v>19</v>
      </c>
      <c r="J826" t="s">
        <v>32</v>
      </c>
      <c r="K826">
        <v>41</v>
      </c>
      <c r="L826">
        <v>30</v>
      </c>
      <c r="M826">
        <v>10</v>
      </c>
      <c r="N826">
        <v>10</v>
      </c>
      <c r="O826">
        <v>10</v>
      </c>
      <c r="P826">
        <v>15</v>
      </c>
      <c r="Q826" t="str">
        <f t="shared" si="12"/>
        <v>Regular</v>
      </c>
      <c r="R826" t="str">
        <f>IF(Coffee_chain[[#This Row],[Profit]]&lt;0,"Negative",IF(Coffee_chain[[#This Row],[Profit]]=0,"No profit","Positive"))</f>
        <v>Positive</v>
      </c>
      <c r="U826" t="s">
        <v>32</v>
      </c>
      <c r="V826" t="str">
        <f>IF(Coffee_chain[[#This Row],[Profit]]&lt;0,"Negative",IF(Coffee_chain[[#This Row],[Profit]]=0,"No profit","Positive"))</f>
        <v>Positive</v>
      </c>
      <c r="W826" s="7">
        <v>775</v>
      </c>
      <c r="X826" t="s">
        <v>39</v>
      </c>
      <c r="Y826" s="9" t="s">
        <v>18</v>
      </c>
    </row>
    <row r="827" spans="1:25" hidden="1" x14ac:dyDescent="0.3">
      <c r="A827">
        <v>775</v>
      </c>
      <c r="B827">
        <v>15</v>
      </c>
      <c r="C827" s="1">
        <v>41214</v>
      </c>
      <c r="D827" t="s">
        <v>34</v>
      </c>
      <c r="E827" t="s">
        <v>28</v>
      </c>
      <c r="F827">
        <v>4</v>
      </c>
      <c r="G827" t="s">
        <v>39</v>
      </c>
      <c r="H827" t="s">
        <v>18</v>
      </c>
      <c r="I827" t="s">
        <v>19</v>
      </c>
      <c r="J827" t="s">
        <v>32</v>
      </c>
      <c r="K827">
        <v>39</v>
      </c>
      <c r="L827">
        <v>30</v>
      </c>
      <c r="M827">
        <v>9</v>
      </c>
      <c r="N827">
        <v>10</v>
      </c>
      <c r="O827">
        <v>10</v>
      </c>
      <c r="P827">
        <v>15</v>
      </c>
      <c r="Q827" t="str">
        <f t="shared" si="12"/>
        <v>Regular</v>
      </c>
      <c r="R827" t="str">
        <f>IF(Coffee_chain[[#This Row],[Profit]]&lt;0,"Negative",IF(Coffee_chain[[#This Row],[Profit]]=0,"No profit","Positive"))</f>
        <v>Positive</v>
      </c>
      <c r="U827" t="s">
        <v>32</v>
      </c>
      <c r="V827" t="str">
        <f>IF(Coffee_chain[[#This Row],[Profit]]&lt;0,"Negative",IF(Coffee_chain[[#This Row],[Profit]]=0,"No profit","Positive"))</f>
        <v>Positive</v>
      </c>
      <c r="W827" s="6">
        <v>775</v>
      </c>
      <c r="X827" t="s">
        <v>39</v>
      </c>
      <c r="Y827" s="10" t="s">
        <v>18</v>
      </c>
    </row>
    <row r="828" spans="1:25" hidden="1" x14ac:dyDescent="0.3">
      <c r="A828">
        <v>775</v>
      </c>
      <c r="B828">
        <v>31</v>
      </c>
      <c r="C828" s="1">
        <v>41183</v>
      </c>
      <c r="D828" t="s">
        <v>34</v>
      </c>
      <c r="E828" t="s">
        <v>28</v>
      </c>
      <c r="F828">
        <v>9</v>
      </c>
      <c r="G828" t="s">
        <v>39</v>
      </c>
      <c r="H828" t="s">
        <v>18</v>
      </c>
      <c r="I828" t="s">
        <v>22</v>
      </c>
      <c r="J828" t="s">
        <v>47</v>
      </c>
      <c r="K828">
        <v>68</v>
      </c>
      <c r="L828">
        <v>90</v>
      </c>
      <c r="M828">
        <v>7</v>
      </c>
      <c r="N828">
        <v>50</v>
      </c>
      <c r="O828">
        <v>30</v>
      </c>
      <c r="P828">
        <v>30</v>
      </c>
      <c r="Q828" t="str">
        <f t="shared" si="12"/>
        <v>Decaf</v>
      </c>
      <c r="R828" t="str">
        <f>IF(Coffee_chain[[#This Row],[Profit]]&lt;0,"Negative",IF(Coffee_chain[[#This Row],[Profit]]=0,"No profit","Positive"))</f>
        <v>Positive</v>
      </c>
      <c r="U828" t="s">
        <v>47</v>
      </c>
      <c r="V828" t="str">
        <f>IF(Coffee_chain[[#This Row],[Profit]]&lt;0,"Negative",IF(Coffee_chain[[#This Row],[Profit]]=0,"No profit","Positive"))</f>
        <v>Positive</v>
      </c>
      <c r="W828" s="7">
        <v>775</v>
      </c>
      <c r="X828" t="s">
        <v>39</v>
      </c>
      <c r="Y828" s="9" t="s">
        <v>18</v>
      </c>
    </row>
    <row r="829" spans="1:25" hidden="1" x14ac:dyDescent="0.3">
      <c r="A829">
        <v>775</v>
      </c>
      <c r="B829">
        <v>29</v>
      </c>
      <c r="C829" s="1">
        <v>41214</v>
      </c>
      <c r="D829" t="s">
        <v>34</v>
      </c>
      <c r="E829" t="s">
        <v>28</v>
      </c>
      <c r="F829">
        <v>8</v>
      </c>
      <c r="G829" t="s">
        <v>39</v>
      </c>
      <c r="H829" t="s">
        <v>18</v>
      </c>
      <c r="I829" t="s">
        <v>22</v>
      </c>
      <c r="J829" t="s">
        <v>47</v>
      </c>
      <c r="K829">
        <v>64</v>
      </c>
      <c r="L829">
        <v>70</v>
      </c>
      <c r="M829">
        <v>5</v>
      </c>
      <c r="N829">
        <v>20</v>
      </c>
      <c r="O829">
        <v>30</v>
      </c>
      <c r="P829">
        <v>30</v>
      </c>
      <c r="Q829" t="str">
        <f t="shared" si="12"/>
        <v>Decaf</v>
      </c>
      <c r="R829" t="str">
        <f>IF(Coffee_chain[[#This Row],[Profit]]&lt;0,"Negative",IF(Coffee_chain[[#This Row],[Profit]]=0,"No profit","Positive"))</f>
        <v>Positive</v>
      </c>
      <c r="U829" t="s">
        <v>47</v>
      </c>
      <c r="V829" t="str">
        <f>IF(Coffee_chain[[#This Row],[Profit]]&lt;0,"Negative",IF(Coffee_chain[[#This Row],[Profit]]=0,"No profit","Positive"))</f>
        <v>Positive</v>
      </c>
      <c r="W829" s="6">
        <v>775</v>
      </c>
      <c r="X829" t="s">
        <v>39</v>
      </c>
      <c r="Y829" s="10" t="s">
        <v>18</v>
      </c>
    </row>
    <row r="830" spans="1:25" hidden="1" x14ac:dyDescent="0.3">
      <c r="A830">
        <v>775</v>
      </c>
      <c r="B830">
        <v>39</v>
      </c>
      <c r="C830" s="1">
        <v>41244</v>
      </c>
      <c r="D830" t="s">
        <v>34</v>
      </c>
      <c r="E830" t="s">
        <v>28</v>
      </c>
      <c r="F830">
        <v>14</v>
      </c>
      <c r="G830" t="s">
        <v>39</v>
      </c>
      <c r="H830" t="s">
        <v>18</v>
      </c>
      <c r="I830" t="s">
        <v>22</v>
      </c>
      <c r="J830" t="s">
        <v>23</v>
      </c>
      <c r="K830">
        <v>88</v>
      </c>
      <c r="L830">
        <v>100</v>
      </c>
      <c r="M830">
        <v>1</v>
      </c>
      <c r="N830">
        <v>20</v>
      </c>
      <c r="O830">
        <v>40</v>
      </c>
      <c r="P830">
        <v>48</v>
      </c>
      <c r="Q830" t="str">
        <f t="shared" si="12"/>
        <v>Regular</v>
      </c>
      <c r="R830" t="str">
        <f>IF(Coffee_chain[[#This Row],[Profit]]&lt;0,"Negative",IF(Coffee_chain[[#This Row],[Profit]]=0,"No profit","Positive"))</f>
        <v>Positive</v>
      </c>
      <c r="U830" t="s">
        <v>23</v>
      </c>
      <c r="V830" t="str">
        <f>IF(Coffee_chain[[#This Row],[Profit]]&lt;0,"Negative",IF(Coffee_chain[[#This Row],[Profit]]=0,"No profit","Positive"))</f>
        <v>Positive</v>
      </c>
      <c r="W830" s="7">
        <v>775</v>
      </c>
      <c r="X830" t="s">
        <v>39</v>
      </c>
      <c r="Y830" s="9" t="s">
        <v>18</v>
      </c>
    </row>
    <row r="831" spans="1:25" x14ac:dyDescent="0.3">
      <c r="A831">
        <v>775</v>
      </c>
      <c r="B831">
        <v>34</v>
      </c>
      <c r="C831" s="1">
        <v>41183</v>
      </c>
      <c r="D831" t="s">
        <v>34</v>
      </c>
      <c r="E831" t="s">
        <v>28</v>
      </c>
      <c r="F831">
        <v>12</v>
      </c>
      <c r="G831" t="s">
        <v>39</v>
      </c>
      <c r="H831" t="s">
        <v>18</v>
      </c>
      <c r="I831" t="s">
        <v>22</v>
      </c>
      <c r="J831" t="s">
        <v>23</v>
      </c>
      <c r="K831">
        <v>77</v>
      </c>
      <c r="L831">
        <v>100</v>
      </c>
      <c r="M831">
        <v>-2</v>
      </c>
      <c r="N831">
        <v>30</v>
      </c>
      <c r="O831">
        <v>40</v>
      </c>
      <c r="P831">
        <v>45</v>
      </c>
      <c r="Q831" t="str">
        <f t="shared" si="12"/>
        <v>Regular</v>
      </c>
      <c r="R831" t="str">
        <f>IF(Coffee_chain[[#This Row],[Profit]]&lt;0,"Negative",IF(Coffee_chain[[#This Row],[Profit]]=0,"No profit","Positive"))</f>
        <v>Negative</v>
      </c>
      <c r="U831" t="s">
        <v>23</v>
      </c>
      <c r="V831" t="str">
        <f>IF(Coffee_chain[[#This Row],[Profit]]&lt;0,"Negative",IF(Coffee_chain[[#This Row],[Profit]]=0,"No profit","Positive"))</f>
        <v>Negative</v>
      </c>
      <c r="W831" s="6">
        <v>775</v>
      </c>
      <c r="X831" t="s">
        <v>39</v>
      </c>
      <c r="Y831" s="10" t="s">
        <v>18</v>
      </c>
    </row>
    <row r="832" spans="1:25" x14ac:dyDescent="0.3">
      <c r="A832">
        <v>775</v>
      </c>
      <c r="B832">
        <v>33</v>
      </c>
      <c r="C832" s="1">
        <v>41214</v>
      </c>
      <c r="D832" t="s">
        <v>34</v>
      </c>
      <c r="E832" t="s">
        <v>28</v>
      </c>
      <c r="F832">
        <v>12</v>
      </c>
      <c r="G832" t="s">
        <v>39</v>
      </c>
      <c r="H832" t="s">
        <v>18</v>
      </c>
      <c r="I832" t="s">
        <v>22</v>
      </c>
      <c r="J832" t="s">
        <v>23</v>
      </c>
      <c r="K832">
        <v>74</v>
      </c>
      <c r="L832">
        <v>80</v>
      </c>
      <c r="M832">
        <v>-4</v>
      </c>
      <c r="N832">
        <v>10</v>
      </c>
      <c r="O832">
        <v>30</v>
      </c>
      <c r="P832">
        <v>45</v>
      </c>
      <c r="Q832" t="str">
        <f t="shared" si="12"/>
        <v>Regular</v>
      </c>
      <c r="R832" t="str">
        <f>IF(Coffee_chain[[#This Row],[Profit]]&lt;0,"Negative",IF(Coffee_chain[[#This Row],[Profit]]=0,"No profit","Positive"))</f>
        <v>Negative</v>
      </c>
      <c r="U832" t="s">
        <v>23</v>
      </c>
      <c r="V832" t="str">
        <f>IF(Coffee_chain[[#This Row],[Profit]]&lt;0,"Negative",IF(Coffee_chain[[#This Row],[Profit]]=0,"No profit","Positive"))</f>
        <v>Negative</v>
      </c>
      <c r="W832" s="7">
        <v>775</v>
      </c>
      <c r="X832" t="s">
        <v>39</v>
      </c>
      <c r="Y832" s="9" t="s">
        <v>18</v>
      </c>
    </row>
    <row r="833" spans="1:25" x14ac:dyDescent="0.3">
      <c r="A833">
        <v>775</v>
      </c>
      <c r="B833">
        <v>33</v>
      </c>
      <c r="C833" s="1">
        <v>41579</v>
      </c>
      <c r="D833" t="s">
        <v>34</v>
      </c>
      <c r="E833" t="s">
        <v>28</v>
      </c>
      <c r="F833">
        <v>12</v>
      </c>
      <c r="G833" t="s">
        <v>39</v>
      </c>
      <c r="H833" t="s">
        <v>18</v>
      </c>
      <c r="I833" t="s">
        <v>22</v>
      </c>
      <c r="J833" t="s">
        <v>23</v>
      </c>
      <c r="K833">
        <v>79</v>
      </c>
      <c r="L833">
        <v>80</v>
      </c>
      <c r="M833">
        <v>-6</v>
      </c>
      <c r="N833">
        <v>10</v>
      </c>
      <c r="O833">
        <v>30</v>
      </c>
      <c r="P833">
        <v>45</v>
      </c>
      <c r="Q833" t="str">
        <f t="shared" si="12"/>
        <v>Regular</v>
      </c>
      <c r="R833" t="str">
        <f>IF(Coffee_chain[[#This Row],[Profit]]&lt;0,"Negative",IF(Coffee_chain[[#This Row],[Profit]]=0,"No profit","Positive"))</f>
        <v>Negative</v>
      </c>
      <c r="U833" t="s">
        <v>23</v>
      </c>
      <c r="V833" t="str">
        <f>IF(Coffee_chain[[#This Row],[Profit]]&lt;0,"Negative",IF(Coffee_chain[[#This Row],[Profit]]=0,"No profit","Positive"))</f>
        <v>Negative</v>
      </c>
      <c r="W833" s="6">
        <v>775</v>
      </c>
      <c r="X833" t="s">
        <v>39</v>
      </c>
      <c r="Y833" s="10" t="s">
        <v>18</v>
      </c>
    </row>
    <row r="834" spans="1:25" x14ac:dyDescent="0.3">
      <c r="A834">
        <v>775</v>
      </c>
      <c r="B834">
        <v>294</v>
      </c>
      <c r="C834" s="1">
        <v>41244</v>
      </c>
      <c r="D834" t="s">
        <v>34</v>
      </c>
      <c r="E834" t="s">
        <v>28</v>
      </c>
      <c r="F834">
        <v>111</v>
      </c>
      <c r="G834" t="s">
        <v>39</v>
      </c>
      <c r="H834" t="s">
        <v>25</v>
      </c>
      <c r="I834" t="s">
        <v>37</v>
      </c>
      <c r="J834" t="s">
        <v>53</v>
      </c>
      <c r="K834">
        <v>31</v>
      </c>
      <c r="L834">
        <v>0</v>
      </c>
      <c r="M834">
        <v>-408</v>
      </c>
      <c r="N834">
        <v>-320</v>
      </c>
      <c r="O834">
        <v>210</v>
      </c>
      <c r="P834">
        <v>145</v>
      </c>
      <c r="Q834" t="str">
        <f t="shared" ref="Q834:Q897" si="13">IF(J834="Lemon","Decaf",IF(J834="Mint","Decaf",IF(J834="Decaf Espresso","Decaf",IF(J834="Decaf Irish Cream","Decaf",IF(J834="Chamomile","Decaf","Regular")))))</f>
        <v>Regular</v>
      </c>
      <c r="R834" t="str">
        <f>IF(Coffee_chain[[#This Row],[Profit]]&lt;0,"Negative",IF(Coffee_chain[[#This Row],[Profit]]=0,"No profit","Positive"))</f>
        <v>Negative</v>
      </c>
      <c r="U834" t="s">
        <v>53</v>
      </c>
      <c r="V834" t="str">
        <f>IF(Coffee_chain[[#This Row],[Profit]]&lt;0,"Negative",IF(Coffee_chain[[#This Row],[Profit]]=0,"No profit","Positive"))</f>
        <v>Negative</v>
      </c>
      <c r="W834" s="7">
        <v>775</v>
      </c>
      <c r="X834" t="s">
        <v>39</v>
      </c>
      <c r="Y834" s="9" t="s">
        <v>25</v>
      </c>
    </row>
    <row r="835" spans="1:25" x14ac:dyDescent="0.3">
      <c r="A835">
        <v>775</v>
      </c>
      <c r="B835">
        <v>245</v>
      </c>
      <c r="C835" s="1">
        <v>41579</v>
      </c>
      <c r="D835" t="s">
        <v>34</v>
      </c>
      <c r="E835" t="s">
        <v>28</v>
      </c>
      <c r="F835">
        <v>93</v>
      </c>
      <c r="G835" t="s">
        <v>39</v>
      </c>
      <c r="H835" t="s">
        <v>25</v>
      </c>
      <c r="I835" t="s">
        <v>37</v>
      </c>
      <c r="J835" t="s">
        <v>53</v>
      </c>
      <c r="K835">
        <v>34</v>
      </c>
      <c r="L835">
        <v>0</v>
      </c>
      <c r="M835">
        <v>-505</v>
      </c>
      <c r="N835">
        <v>-280</v>
      </c>
      <c r="O835">
        <v>180</v>
      </c>
      <c r="P835">
        <v>127</v>
      </c>
      <c r="Q835" t="str">
        <f t="shared" si="13"/>
        <v>Regular</v>
      </c>
      <c r="R835" t="str">
        <f>IF(Coffee_chain[[#This Row],[Profit]]&lt;0,"Negative",IF(Coffee_chain[[#This Row],[Profit]]=0,"No profit","Positive"))</f>
        <v>Negative</v>
      </c>
      <c r="U835" t="s">
        <v>53</v>
      </c>
      <c r="V835" t="str">
        <f>IF(Coffee_chain[[#This Row],[Profit]]&lt;0,"Negative",IF(Coffee_chain[[#This Row],[Profit]]=0,"No profit","Positive"))</f>
        <v>Negative</v>
      </c>
      <c r="W835" s="6">
        <v>775</v>
      </c>
      <c r="X835" t="s">
        <v>39</v>
      </c>
      <c r="Y835" s="10" t="s">
        <v>25</v>
      </c>
    </row>
    <row r="836" spans="1:25" x14ac:dyDescent="0.3">
      <c r="A836">
        <v>775</v>
      </c>
      <c r="B836">
        <v>294</v>
      </c>
      <c r="C836" s="1">
        <v>41609</v>
      </c>
      <c r="D836" t="s">
        <v>34</v>
      </c>
      <c r="E836" t="s">
        <v>28</v>
      </c>
      <c r="F836">
        <v>111</v>
      </c>
      <c r="G836" t="s">
        <v>39</v>
      </c>
      <c r="H836" t="s">
        <v>25</v>
      </c>
      <c r="I836" t="s">
        <v>37</v>
      </c>
      <c r="J836" t="s">
        <v>53</v>
      </c>
      <c r="K836">
        <v>33</v>
      </c>
      <c r="L836">
        <v>0</v>
      </c>
      <c r="M836">
        <v>-605</v>
      </c>
      <c r="N836">
        <v>-320</v>
      </c>
      <c r="O836">
        <v>210</v>
      </c>
      <c r="P836">
        <v>145</v>
      </c>
      <c r="Q836" t="str">
        <f t="shared" si="13"/>
        <v>Regular</v>
      </c>
      <c r="R836" t="str">
        <f>IF(Coffee_chain[[#This Row],[Profit]]&lt;0,"Negative",IF(Coffee_chain[[#This Row],[Profit]]=0,"No profit","Positive"))</f>
        <v>Negative</v>
      </c>
      <c r="U836" t="s">
        <v>53</v>
      </c>
      <c r="V836" t="str">
        <f>IF(Coffee_chain[[#This Row],[Profit]]&lt;0,"Negative",IF(Coffee_chain[[#This Row],[Profit]]=0,"No profit","Positive"))</f>
        <v>Negative</v>
      </c>
      <c r="W836" s="7">
        <v>775</v>
      </c>
      <c r="X836" t="s">
        <v>39</v>
      </c>
      <c r="Y836" s="9" t="s">
        <v>25</v>
      </c>
    </row>
    <row r="837" spans="1:25" hidden="1" x14ac:dyDescent="0.3">
      <c r="A837">
        <v>781</v>
      </c>
      <c r="B837">
        <v>161</v>
      </c>
      <c r="C837" s="1">
        <v>41183</v>
      </c>
      <c r="D837" t="s">
        <v>16</v>
      </c>
      <c r="E837" t="s">
        <v>17</v>
      </c>
      <c r="F837">
        <v>45</v>
      </c>
      <c r="G837" t="s">
        <v>24</v>
      </c>
      <c r="H837" t="s">
        <v>18</v>
      </c>
      <c r="I837" t="s">
        <v>19</v>
      </c>
      <c r="J837" t="s">
        <v>20</v>
      </c>
      <c r="K837">
        <v>322</v>
      </c>
      <c r="L837">
        <v>300</v>
      </c>
      <c r="M837">
        <v>92</v>
      </c>
      <c r="N837">
        <v>120</v>
      </c>
      <c r="O837">
        <v>140</v>
      </c>
      <c r="P837">
        <v>69</v>
      </c>
      <c r="Q837" t="str">
        <f t="shared" si="13"/>
        <v>Regular</v>
      </c>
      <c r="R837" t="str">
        <f>IF(Coffee_chain[[#This Row],[Profit]]&lt;0,"Negative",IF(Coffee_chain[[#This Row],[Profit]]=0,"No profit","Positive"))</f>
        <v>Positive</v>
      </c>
      <c r="U837" t="s">
        <v>20</v>
      </c>
      <c r="V837" t="str">
        <f>IF(Coffee_chain[[#This Row],[Profit]]&lt;0,"Negative",IF(Coffee_chain[[#This Row],[Profit]]=0,"No profit","Positive"))</f>
        <v>Positive</v>
      </c>
      <c r="W837" s="6">
        <v>781</v>
      </c>
      <c r="X837" t="s">
        <v>24</v>
      </c>
      <c r="Y837" s="10" t="s">
        <v>18</v>
      </c>
    </row>
    <row r="838" spans="1:25" hidden="1" x14ac:dyDescent="0.3">
      <c r="A838">
        <v>781</v>
      </c>
      <c r="B838">
        <v>21</v>
      </c>
      <c r="C838" s="1">
        <v>41548</v>
      </c>
      <c r="D838" t="s">
        <v>16</v>
      </c>
      <c r="E838" t="s">
        <v>17</v>
      </c>
      <c r="F838">
        <v>5</v>
      </c>
      <c r="G838" t="s">
        <v>24</v>
      </c>
      <c r="H838" t="s">
        <v>25</v>
      </c>
      <c r="I838" t="s">
        <v>37</v>
      </c>
      <c r="J838" t="s">
        <v>53</v>
      </c>
      <c r="K838">
        <v>56</v>
      </c>
      <c r="L838">
        <v>50</v>
      </c>
      <c r="M838">
        <v>22</v>
      </c>
      <c r="N838">
        <v>30</v>
      </c>
      <c r="O838">
        <v>20</v>
      </c>
      <c r="P838">
        <v>17</v>
      </c>
      <c r="Q838" t="str">
        <f t="shared" si="13"/>
        <v>Regular</v>
      </c>
      <c r="R838" t="str">
        <f>IF(Coffee_chain[[#This Row],[Profit]]&lt;0,"Negative",IF(Coffee_chain[[#This Row],[Profit]]=0,"No profit","Positive"))</f>
        <v>Positive</v>
      </c>
      <c r="U838" t="s">
        <v>53</v>
      </c>
      <c r="V838" t="str">
        <f>IF(Coffee_chain[[#This Row],[Profit]]&lt;0,"Negative",IF(Coffee_chain[[#This Row],[Profit]]=0,"No profit","Positive"))</f>
        <v>Positive</v>
      </c>
      <c r="W838" s="7">
        <v>781</v>
      </c>
      <c r="X838" t="s">
        <v>24</v>
      </c>
      <c r="Y838" s="9" t="s">
        <v>25</v>
      </c>
    </row>
    <row r="839" spans="1:25" hidden="1" x14ac:dyDescent="0.3">
      <c r="A839">
        <v>781</v>
      </c>
      <c r="B839">
        <v>54</v>
      </c>
      <c r="C839" s="1">
        <v>41183</v>
      </c>
      <c r="D839" t="s">
        <v>16</v>
      </c>
      <c r="E839" t="s">
        <v>17</v>
      </c>
      <c r="F839">
        <v>20</v>
      </c>
      <c r="G839" t="s">
        <v>24</v>
      </c>
      <c r="H839" t="s">
        <v>25</v>
      </c>
      <c r="I839" t="s">
        <v>26</v>
      </c>
      <c r="J839" t="s">
        <v>27</v>
      </c>
      <c r="K839">
        <v>120</v>
      </c>
      <c r="L839">
        <v>60</v>
      </c>
      <c r="M839">
        <v>13</v>
      </c>
      <c r="N839">
        <v>20</v>
      </c>
      <c r="O839">
        <v>30</v>
      </c>
      <c r="P839">
        <v>53</v>
      </c>
      <c r="Q839" t="str">
        <f t="shared" si="13"/>
        <v>Decaf</v>
      </c>
      <c r="R839" t="str">
        <f>IF(Coffee_chain[[#This Row],[Profit]]&lt;0,"Negative",IF(Coffee_chain[[#This Row],[Profit]]=0,"No profit","Positive"))</f>
        <v>Positive</v>
      </c>
      <c r="U839" t="s">
        <v>27</v>
      </c>
      <c r="V839" t="str">
        <f>IF(Coffee_chain[[#This Row],[Profit]]&lt;0,"Negative",IF(Coffee_chain[[#This Row],[Profit]]=0,"No profit","Positive"))</f>
        <v>Positive</v>
      </c>
      <c r="W839" s="6">
        <v>781</v>
      </c>
      <c r="X839" t="s">
        <v>24</v>
      </c>
      <c r="Y839" s="10" t="s">
        <v>25</v>
      </c>
    </row>
    <row r="840" spans="1:25" hidden="1" x14ac:dyDescent="0.3">
      <c r="A840">
        <v>786</v>
      </c>
      <c r="B840">
        <v>78</v>
      </c>
      <c r="C840" s="1">
        <v>41579</v>
      </c>
      <c r="D840" t="s">
        <v>16</v>
      </c>
      <c r="E840" t="s">
        <v>17</v>
      </c>
      <c r="F840">
        <v>25</v>
      </c>
      <c r="G840" t="s">
        <v>48</v>
      </c>
      <c r="H840" t="s">
        <v>18</v>
      </c>
      <c r="I840" t="s">
        <v>22</v>
      </c>
      <c r="J840" t="s">
        <v>23</v>
      </c>
      <c r="K840">
        <v>210</v>
      </c>
      <c r="L840">
        <v>170</v>
      </c>
      <c r="M840">
        <v>93</v>
      </c>
      <c r="N840">
        <v>60</v>
      </c>
      <c r="O840">
        <v>70</v>
      </c>
      <c r="P840">
        <v>56</v>
      </c>
      <c r="Q840" t="str">
        <f t="shared" si="13"/>
        <v>Regular</v>
      </c>
      <c r="R840" t="str">
        <f>IF(Coffee_chain[[#This Row],[Profit]]&lt;0,"Negative",IF(Coffee_chain[[#This Row],[Profit]]=0,"No profit","Positive"))</f>
        <v>Positive</v>
      </c>
      <c r="U840" t="s">
        <v>23</v>
      </c>
      <c r="V840" t="str">
        <f>IF(Coffee_chain[[#This Row],[Profit]]&lt;0,"Negative",IF(Coffee_chain[[#This Row],[Profit]]=0,"No profit","Positive"))</f>
        <v>Positive</v>
      </c>
      <c r="W840" s="7">
        <v>786</v>
      </c>
      <c r="X840" t="s">
        <v>48</v>
      </c>
      <c r="Y840" s="9" t="s">
        <v>18</v>
      </c>
    </row>
    <row r="841" spans="1:25" hidden="1" x14ac:dyDescent="0.3">
      <c r="A841">
        <v>786</v>
      </c>
      <c r="B841">
        <v>56</v>
      </c>
      <c r="C841" s="1">
        <v>41548</v>
      </c>
      <c r="D841" t="s">
        <v>16</v>
      </c>
      <c r="E841" t="s">
        <v>17</v>
      </c>
      <c r="F841">
        <v>21</v>
      </c>
      <c r="G841" t="s">
        <v>48</v>
      </c>
      <c r="H841" t="s">
        <v>25</v>
      </c>
      <c r="I841" t="s">
        <v>26</v>
      </c>
      <c r="J841" t="s">
        <v>27</v>
      </c>
      <c r="K841">
        <v>134</v>
      </c>
      <c r="L841">
        <v>60</v>
      </c>
      <c r="M841">
        <v>24</v>
      </c>
      <c r="N841">
        <v>20</v>
      </c>
      <c r="O841">
        <v>30</v>
      </c>
      <c r="P841">
        <v>54</v>
      </c>
      <c r="Q841" t="str">
        <f t="shared" si="13"/>
        <v>Decaf</v>
      </c>
      <c r="R841" t="str">
        <f>IF(Coffee_chain[[#This Row],[Profit]]&lt;0,"Negative",IF(Coffee_chain[[#This Row],[Profit]]=0,"No profit","Positive"))</f>
        <v>Positive</v>
      </c>
      <c r="U841" t="s">
        <v>27</v>
      </c>
      <c r="V841" t="str">
        <f>IF(Coffee_chain[[#This Row],[Profit]]&lt;0,"Negative",IF(Coffee_chain[[#This Row],[Profit]]=0,"No profit","Positive"))</f>
        <v>Positive</v>
      </c>
      <c r="W841" s="6">
        <v>786</v>
      </c>
      <c r="X841" t="s">
        <v>48</v>
      </c>
      <c r="Y841" s="10" t="s">
        <v>25</v>
      </c>
    </row>
    <row r="842" spans="1:25" hidden="1" x14ac:dyDescent="0.3">
      <c r="A842">
        <v>801</v>
      </c>
      <c r="B842">
        <v>101</v>
      </c>
      <c r="C842" s="1">
        <v>41579</v>
      </c>
      <c r="D842" t="s">
        <v>34</v>
      </c>
      <c r="E842" t="s">
        <v>28</v>
      </c>
      <c r="F842">
        <v>33</v>
      </c>
      <c r="G842" t="s">
        <v>56</v>
      </c>
      <c r="H842" t="s">
        <v>18</v>
      </c>
      <c r="I842" t="s">
        <v>19</v>
      </c>
      <c r="J842" t="s">
        <v>32</v>
      </c>
      <c r="K842">
        <v>246</v>
      </c>
      <c r="L842">
        <v>220</v>
      </c>
      <c r="M842">
        <v>126</v>
      </c>
      <c r="N842">
        <v>90</v>
      </c>
      <c r="O842">
        <v>90</v>
      </c>
      <c r="P842">
        <v>45</v>
      </c>
      <c r="Q842" t="str">
        <f t="shared" si="13"/>
        <v>Regular</v>
      </c>
      <c r="R842" t="str">
        <f>IF(Coffee_chain[[#This Row],[Profit]]&lt;0,"Negative",IF(Coffee_chain[[#This Row],[Profit]]=0,"No profit","Positive"))</f>
        <v>Positive</v>
      </c>
      <c r="U842" t="s">
        <v>32</v>
      </c>
      <c r="V842" t="str">
        <f>IF(Coffee_chain[[#This Row],[Profit]]&lt;0,"Negative",IF(Coffee_chain[[#This Row],[Profit]]=0,"No profit","Positive"))</f>
        <v>Positive</v>
      </c>
      <c r="W842" s="7">
        <v>801</v>
      </c>
      <c r="X842" t="s">
        <v>56</v>
      </c>
      <c r="Y842" s="9" t="s">
        <v>18</v>
      </c>
    </row>
    <row r="843" spans="1:25" hidden="1" x14ac:dyDescent="0.3">
      <c r="A843">
        <v>801</v>
      </c>
      <c r="B843">
        <v>103</v>
      </c>
      <c r="C843" s="1">
        <v>41183</v>
      </c>
      <c r="D843" t="s">
        <v>34</v>
      </c>
      <c r="E843" t="s">
        <v>28</v>
      </c>
      <c r="F843">
        <v>33</v>
      </c>
      <c r="G843" t="s">
        <v>56</v>
      </c>
      <c r="H843" t="s">
        <v>18</v>
      </c>
      <c r="I843" t="s">
        <v>19</v>
      </c>
      <c r="J843" t="s">
        <v>32</v>
      </c>
      <c r="K843">
        <v>236</v>
      </c>
      <c r="L843">
        <v>210</v>
      </c>
      <c r="M843">
        <v>87</v>
      </c>
      <c r="N843">
        <v>110</v>
      </c>
      <c r="O843">
        <v>80</v>
      </c>
      <c r="P843">
        <v>46</v>
      </c>
      <c r="Q843" t="str">
        <f t="shared" si="13"/>
        <v>Regular</v>
      </c>
      <c r="R843" t="str">
        <f>IF(Coffee_chain[[#This Row],[Profit]]&lt;0,"Negative",IF(Coffee_chain[[#This Row],[Profit]]=0,"No profit","Positive"))</f>
        <v>Positive</v>
      </c>
      <c r="U843" t="s">
        <v>32</v>
      </c>
      <c r="V843" t="str">
        <f>IF(Coffee_chain[[#This Row],[Profit]]&lt;0,"Negative",IF(Coffee_chain[[#This Row],[Profit]]=0,"No profit","Positive"))</f>
        <v>Positive</v>
      </c>
      <c r="W843" s="6">
        <v>801</v>
      </c>
      <c r="X843" t="s">
        <v>56</v>
      </c>
      <c r="Y843" s="10" t="s">
        <v>18</v>
      </c>
    </row>
    <row r="844" spans="1:25" hidden="1" x14ac:dyDescent="0.3">
      <c r="A844">
        <v>801</v>
      </c>
      <c r="B844">
        <v>49</v>
      </c>
      <c r="C844" s="1">
        <v>41548</v>
      </c>
      <c r="D844" t="s">
        <v>34</v>
      </c>
      <c r="E844" t="s">
        <v>28</v>
      </c>
      <c r="F844">
        <v>15</v>
      </c>
      <c r="G844" t="s">
        <v>56</v>
      </c>
      <c r="H844" t="s">
        <v>25</v>
      </c>
      <c r="I844" t="s">
        <v>26</v>
      </c>
      <c r="J844" t="s">
        <v>35</v>
      </c>
      <c r="K844">
        <v>128</v>
      </c>
      <c r="L844">
        <v>90</v>
      </c>
      <c r="M844">
        <v>49</v>
      </c>
      <c r="N844">
        <v>60</v>
      </c>
      <c r="O844">
        <v>30</v>
      </c>
      <c r="P844">
        <v>38</v>
      </c>
      <c r="Q844" t="str">
        <f t="shared" si="13"/>
        <v>Decaf</v>
      </c>
      <c r="R844" t="str">
        <f>IF(Coffee_chain[[#This Row],[Profit]]&lt;0,"Negative",IF(Coffee_chain[[#This Row],[Profit]]=0,"No profit","Positive"))</f>
        <v>Positive</v>
      </c>
      <c r="U844" t="s">
        <v>35</v>
      </c>
      <c r="V844" t="str">
        <f>IF(Coffee_chain[[#This Row],[Profit]]&lt;0,"Negative",IF(Coffee_chain[[#This Row],[Profit]]=0,"No profit","Positive"))</f>
        <v>Positive</v>
      </c>
      <c r="W844" s="7">
        <v>801</v>
      </c>
      <c r="X844" t="s">
        <v>56</v>
      </c>
      <c r="Y844" s="9" t="s">
        <v>25</v>
      </c>
    </row>
    <row r="845" spans="1:25" hidden="1" x14ac:dyDescent="0.3">
      <c r="A845">
        <v>801</v>
      </c>
      <c r="B845">
        <v>69</v>
      </c>
      <c r="C845" s="1">
        <v>41214</v>
      </c>
      <c r="D845" t="s">
        <v>34</v>
      </c>
      <c r="E845" t="s">
        <v>28</v>
      </c>
      <c r="F845">
        <v>21</v>
      </c>
      <c r="G845" t="s">
        <v>56</v>
      </c>
      <c r="H845" t="s">
        <v>18</v>
      </c>
      <c r="I845" t="s">
        <v>22</v>
      </c>
      <c r="J845" t="s">
        <v>44</v>
      </c>
      <c r="K845">
        <v>150</v>
      </c>
      <c r="L845">
        <v>170</v>
      </c>
      <c r="M845">
        <v>39</v>
      </c>
      <c r="N845">
        <v>50</v>
      </c>
      <c r="O845">
        <v>80</v>
      </c>
      <c r="P845">
        <v>42</v>
      </c>
      <c r="Q845" t="str">
        <f t="shared" si="13"/>
        <v>Regular</v>
      </c>
      <c r="R845" t="str">
        <f>IF(Coffee_chain[[#This Row],[Profit]]&lt;0,"Negative",IF(Coffee_chain[[#This Row],[Profit]]=0,"No profit","Positive"))</f>
        <v>Positive</v>
      </c>
      <c r="U845" t="s">
        <v>44</v>
      </c>
      <c r="V845" t="str">
        <f>IF(Coffee_chain[[#This Row],[Profit]]&lt;0,"Negative",IF(Coffee_chain[[#This Row],[Profit]]=0,"No profit","Positive"))</f>
        <v>Positive</v>
      </c>
      <c r="W845" s="6">
        <v>801</v>
      </c>
      <c r="X845" t="s">
        <v>56</v>
      </c>
      <c r="Y845" s="10" t="s">
        <v>18</v>
      </c>
    </row>
    <row r="846" spans="1:25" hidden="1" x14ac:dyDescent="0.3">
      <c r="A846">
        <v>801</v>
      </c>
      <c r="B846">
        <v>68</v>
      </c>
      <c r="C846" s="1">
        <v>41609</v>
      </c>
      <c r="D846" t="s">
        <v>34</v>
      </c>
      <c r="E846" t="s">
        <v>28</v>
      </c>
      <c r="F846">
        <v>25</v>
      </c>
      <c r="G846" t="s">
        <v>56</v>
      </c>
      <c r="H846" t="s">
        <v>18</v>
      </c>
      <c r="I846" t="s">
        <v>22</v>
      </c>
      <c r="J846" t="s">
        <v>47</v>
      </c>
      <c r="K846">
        <v>163</v>
      </c>
      <c r="L846">
        <v>180</v>
      </c>
      <c r="M846">
        <v>39</v>
      </c>
      <c r="N846">
        <v>50</v>
      </c>
      <c r="O846">
        <v>80</v>
      </c>
      <c r="P846">
        <v>59</v>
      </c>
      <c r="Q846" t="str">
        <f t="shared" si="13"/>
        <v>Decaf</v>
      </c>
      <c r="R846" t="str">
        <f>IF(Coffee_chain[[#This Row],[Profit]]&lt;0,"Negative",IF(Coffee_chain[[#This Row],[Profit]]=0,"No profit","Positive"))</f>
        <v>Positive</v>
      </c>
      <c r="U846" t="s">
        <v>47</v>
      </c>
      <c r="V846" t="str">
        <f>IF(Coffee_chain[[#This Row],[Profit]]&lt;0,"Negative",IF(Coffee_chain[[#This Row],[Profit]]=0,"No profit","Positive"))</f>
        <v>Positive</v>
      </c>
      <c r="W846" s="7">
        <v>801</v>
      </c>
      <c r="X846" t="s">
        <v>56</v>
      </c>
      <c r="Y846" s="9" t="s">
        <v>18</v>
      </c>
    </row>
    <row r="847" spans="1:25" hidden="1" x14ac:dyDescent="0.3">
      <c r="A847">
        <v>801</v>
      </c>
      <c r="B847">
        <v>82</v>
      </c>
      <c r="C847" s="1">
        <v>41214</v>
      </c>
      <c r="D847" t="s">
        <v>34</v>
      </c>
      <c r="E847" t="s">
        <v>28</v>
      </c>
      <c r="F847">
        <v>31</v>
      </c>
      <c r="G847" t="s">
        <v>56</v>
      </c>
      <c r="H847" t="s">
        <v>18</v>
      </c>
      <c r="I847" t="s">
        <v>22</v>
      </c>
      <c r="J847" t="s">
        <v>47</v>
      </c>
      <c r="K847">
        <v>184</v>
      </c>
      <c r="L847">
        <v>210</v>
      </c>
      <c r="M847">
        <v>38</v>
      </c>
      <c r="N847">
        <v>60</v>
      </c>
      <c r="O847">
        <v>90</v>
      </c>
      <c r="P847">
        <v>64</v>
      </c>
      <c r="Q847" t="str">
        <f t="shared" si="13"/>
        <v>Decaf</v>
      </c>
      <c r="R847" t="str">
        <f>IF(Coffee_chain[[#This Row],[Profit]]&lt;0,"Negative",IF(Coffee_chain[[#This Row],[Profit]]=0,"No profit","Positive"))</f>
        <v>Positive</v>
      </c>
      <c r="U847" t="s">
        <v>47</v>
      </c>
      <c r="V847" t="str">
        <f>IF(Coffee_chain[[#This Row],[Profit]]&lt;0,"Negative",IF(Coffee_chain[[#This Row],[Profit]]=0,"No profit","Positive"))</f>
        <v>Positive</v>
      </c>
      <c r="W847" s="6">
        <v>801</v>
      </c>
      <c r="X847" t="s">
        <v>56</v>
      </c>
      <c r="Y847" s="10" t="s">
        <v>18</v>
      </c>
    </row>
    <row r="848" spans="1:25" hidden="1" x14ac:dyDescent="0.3">
      <c r="A848">
        <v>801</v>
      </c>
      <c r="B848">
        <v>49</v>
      </c>
      <c r="C848" s="1">
        <v>41183</v>
      </c>
      <c r="D848" t="s">
        <v>34</v>
      </c>
      <c r="E848" t="s">
        <v>28</v>
      </c>
      <c r="F848">
        <v>15</v>
      </c>
      <c r="G848" t="s">
        <v>56</v>
      </c>
      <c r="H848" t="s">
        <v>25</v>
      </c>
      <c r="I848" t="s">
        <v>26</v>
      </c>
      <c r="J848" t="s">
        <v>35</v>
      </c>
      <c r="K848">
        <v>120</v>
      </c>
      <c r="L848">
        <v>90</v>
      </c>
      <c r="M848">
        <v>33</v>
      </c>
      <c r="N848">
        <v>60</v>
      </c>
      <c r="O848">
        <v>30</v>
      </c>
      <c r="P848">
        <v>38</v>
      </c>
      <c r="Q848" t="str">
        <f t="shared" si="13"/>
        <v>Decaf</v>
      </c>
      <c r="R848" t="str">
        <f>IF(Coffee_chain[[#This Row],[Profit]]&lt;0,"Negative",IF(Coffee_chain[[#This Row],[Profit]]=0,"No profit","Positive"))</f>
        <v>Positive</v>
      </c>
      <c r="U848" t="s">
        <v>35</v>
      </c>
      <c r="V848" t="str">
        <f>IF(Coffee_chain[[#This Row],[Profit]]&lt;0,"Negative",IF(Coffee_chain[[#This Row],[Profit]]=0,"No profit","Positive"))</f>
        <v>Positive</v>
      </c>
      <c r="W848" s="7">
        <v>801</v>
      </c>
      <c r="X848" t="s">
        <v>56</v>
      </c>
      <c r="Y848" s="9" t="s">
        <v>25</v>
      </c>
    </row>
    <row r="849" spans="1:25" hidden="1" x14ac:dyDescent="0.3">
      <c r="A849">
        <v>801</v>
      </c>
      <c r="B849">
        <v>46</v>
      </c>
      <c r="C849" s="1">
        <v>41214</v>
      </c>
      <c r="D849" t="s">
        <v>34</v>
      </c>
      <c r="E849" t="s">
        <v>28</v>
      </c>
      <c r="F849">
        <v>14</v>
      </c>
      <c r="G849" t="s">
        <v>56</v>
      </c>
      <c r="H849" t="s">
        <v>25</v>
      </c>
      <c r="I849" t="s">
        <v>26</v>
      </c>
      <c r="J849" t="s">
        <v>35</v>
      </c>
      <c r="K849">
        <v>113</v>
      </c>
      <c r="L849">
        <v>100</v>
      </c>
      <c r="M849">
        <v>30</v>
      </c>
      <c r="N849">
        <v>30</v>
      </c>
      <c r="O849">
        <v>40</v>
      </c>
      <c r="P849">
        <v>37</v>
      </c>
      <c r="Q849" t="str">
        <f t="shared" si="13"/>
        <v>Decaf</v>
      </c>
      <c r="R849" t="str">
        <f>IF(Coffee_chain[[#This Row],[Profit]]&lt;0,"Negative",IF(Coffee_chain[[#This Row],[Profit]]=0,"No profit","Positive"))</f>
        <v>Positive</v>
      </c>
      <c r="U849" t="s">
        <v>35</v>
      </c>
      <c r="V849" t="str">
        <f>IF(Coffee_chain[[#This Row],[Profit]]&lt;0,"Negative",IF(Coffee_chain[[#This Row],[Profit]]=0,"No profit","Positive"))</f>
        <v>Positive</v>
      </c>
      <c r="W849" s="6">
        <v>801</v>
      </c>
      <c r="X849" t="s">
        <v>56</v>
      </c>
      <c r="Y849" s="10" t="s">
        <v>25</v>
      </c>
    </row>
    <row r="850" spans="1:25" hidden="1" x14ac:dyDescent="0.3">
      <c r="A850">
        <v>801</v>
      </c>
      <c r="B850">
        <v>32</v>
      </c>
      <c r="C850" s="1">
        <v>41183</v>
      </c>
      <c r="D850" t="s">
        <v>34</v>
      </c>
      <c r="E850" t="s">
        <v>28</v>
      </c>
      <c r="F850">
        <v>8</v>
      </c>
      <c r="G850" t="s">
        <v>56</v>
      </c>
      <c r="H850" t="s">
        <v>18</v>
      </c>
      <c r="I850" t="s">
        <v>19</v>
      </c>
      <c r="J850" t="s">
        <v>43</v>
      </c>
      <c r="K850">
        <v>79</v>
      </c>
      <c r="L850">
        <v>60</v>
      </c>
      <c r="M850">
        <v>28</v>
      </c>
      <c r="N850">
        <v>40</v>
      </c>
      <c r="O850">
        <v>20</v>
      </c>
      <c r="P850">
        <v>19</v>
      </c>
      <c r="Q850" t="str">
        <f t="shared" si="13"/>
        <v>Regular</v>
      </c>
      <c r="R850" t="str">
        <f>IF(Coffee_chain[[#This Row],[Profit]]&lt;0,"Negative",IF(Coffee_chain[[#This Row],[Profit]]=0,"No profit","Positive"))</f>
        <v>Positive</v>
      </c>
      <c r="U850" t="s">
        <v>43</v>
      </c>
      <c r="V850" t="str">
        <f>IF(Coffee_chain[[#This Row],[Profit]]&lt;0,"Negative",IF(Coffee_chain[[#This Row],[Profit]]=0,"No profit","Positive"))</f>
        <v>Positive</v>
      </c>
      <c r="W850" s="7">
        <v>801</v>
      </c>
      <c r="X850" t="s">
        <v>56</v>
      </c>
      <c r="Y850" s="9" t="s">
        <v>18</v>
      </c>
    </row>
    <row r="851" spans="1:25" hidden="1" x14ac:dyDescent="0.3">
      <c r="A851">
        <v>801</v>
      </c>
      <c r="B851">
        <v>48</v>
      </c>
      <c r="C851" s="1">
        <v>41244</v>
      </c>
      <c r="D851" t="s">
        <v>34</v>
      </c>
      <c r="E851" t="s">
        <v>28</v>
      </c>
      <c r="F851">
        <v>15</v>
      </c>
      <c r="G851" t="s">
        <v>56</v>
      </c>
      <c r="H851" t="s">
        <v>25</v>
      </c>
      <c r="I851" t="s">
        <v>26</v>
      </c>
      <c r="J851" t="s">
        <v>27</v>
      </c>
      <c r="K851">
        <v>122</v>
      </c>
      <c r="L851">
        <v>110</v>
      </c>
      <c r="M851">
        <v>28</v>
      </c>
      <c r="N851">
        <v>40</v>
      </c>
      <c r="O851">
        <v>40</v>
      </c>
      <c r="P851">
        <v>46</v>
      </c>
      <c r="Q851" t="str">
        <f t="shared" si="13"/>
        <v>Decaf</v>
      </c>
      <c r="R851" t="str">
        <f>IF(Coffee_chain[[#This Row],[Profit]]&lt;0,"Negative",IF(Coffee_chain[[#This Row],[Profit]]=0,"No profit","Positive"))</f>
        <v>Positive</v>
      </c>
      <c r="U851" t="s">
        <v>27</v>
      </c>
      <c r="V851" t="str">
        <f>IF(Coffee_chain[[#This Row],[Profit]]&lt;0,"Negative",IF(Coffee_chain[[#This Row],[Profit]]=0,"No profit","Positive"))</f>
        <v>Positive</v>
      </c>
      <c r="W851" s="6">
        <v>801</v>
      </c>
      <c r="X851" t="s">
        <v>56</v>
      </c>
      <c r="Y851" s="10" t="s">
        <v>25</v>
      </c>
    </row>
    <row r="852" spans="1:25" hidden="1" x14ac:dyDescent="0.3">
      <c r="A852">
        <v>801</v>
      </c>
      <c r="B852">
        <v>49</v>
      </c>
      <c r="C852" s="1">
        <v>41244</v>
      </c>
      <c r="D852" t="s">
        <v>34</v>
      </c>
      <c r="E852" t="s">
        <v>28</v>
      </c>
      <c r="F852">
        <v>16</v>
      </c>
      <c r="G852" t="s">
        <v>56</v>
      </c>
      <c r="H852" t="s">
        <v>18</v>
      </c>
      <c r="I852" t="s">
        <v>22</v>
      </c>
      <c r="J852" t="s">
        <v>23</v>
      </c>
      <c r="K852">
        <v>114</v>
      </c>
      <c r="L852">
        <v>130</v>
      </c>
      <c r="M852">
        <v>21</v>
      </c>
      <c r="N852">
        <v>50</v>
      </c>
      <c r="O852">
        <v>50</v>
      </c>
      <c r="P852">
        <v>44</v>
      </c>
      <c r="Q852" t="str">
        <f t="shared" si="13"/>
        <v>Regular</v>
      </c>
      <c r="R852" t="str">
        <f>IF(Coffee_chain[[#This Row],[Profit]]&lt;0,"Negative",IF(Coffee_chain[[#This Row],[Profit]]=0,"No profit","Positive"))</f>
        <v>Positive</v>
      </c>
      <c r="U852" t="s">
        <v>23</v>
      </c>
      <c r="V852" t="str">
        <f>IF(Coffee_chain[[#This Row],[Profit]]&lt;0,"Negative",IF(Coffee_chain[[#This Row],[Profit]]=0,"No profit","Positive"))</f>
        <v>Positive</v>
      </c>
      <c r="W852" s="7">
        <v>801</v>
      </c>
      <c r="X852" t="s">
        <v>56</v>
      </c>
      <c r="Y852" s="9" t="s">
        <v>18</v>
      </c>
    </row>
    <row r="853" spans="1:25" hidden="1" x14ac:dyDescent="0.3">
      <c r="A853">
        <v>801</v>
      </c>
      <c r="B853">
        <v>38</v>
      </c>
      <c r="C853" s="1">
        <v>41244</v>
      </c>
      <c r="D853" t="s">
        <v>34</v>
      </c>
      <c r="E853" t="s">
        <v>28</v>
      </c>
      <c r="F853">
        <v>12</v>
      </c>
      <c r="G853" t="s">
        <v>56</v>
      </c>
      <c r="H853" t="s">
        <v>25</v>
      </c>
      <c r="I853" t="s">
        <v>37</v>
      </c>
      <c r="J853" t="s">
        <v>40</v>
      </c>
      <c r="K853">
        <v>89</v>
      </c>
      <c r="L853">
        <v>60</v>
      </c>
      <c r="M853">
        <v>12</v>
      </c>
      <c r="N853">
        <v>10</v>
      </c>
      <c r="O853">
        <v>20</v>
      </c>
      <c r="P853">
        <v>39</v>
      </c>
      <c r="Q853" t="str">
        <f t="shared" si="13"/>
        <v>Regular</v>
      </c>
      <c r="R853" t="str">
        <f>IF(Coffee_chain[[#This Row],[Profit]]&lt;0,"Negative",IF(Coffee_chain[[#This Row],[Profit]]=0,"No profit","Positive"))</f>
        <v>Positive</v>
      </c>
      <c r="U853" t="s">
        <v>40</v>
      </c>
      <c r="V853" t="str">
        <f>IF(Coffee_chain[[#This Row],[Profit]]&lt;0,"Negative",IF(Coffee_chain[[#This Row],[Profit]]=0,"No profit","Positive"))</f>
        <v>Positive</v>
      </c>
      <c r="W853" s="6">
        <v>801</v>
      </c>
      <c r="X853" t="s">
        <v>56</v>
      </c>
      <c r="Y853" s="10" t="s">
        <v>25</v>
      </c>
    </row>
    <row r="854" spans="1:25" x14ac:dyDescent="0.3">
      <c r="A854">
        <v>801</v>
      </c>
      <c r="B854">
        <v>34</v>
      </c>
      <c r="C854" s="1">
        <v>41214</v>
      </c>
      <c r="D854" t="s">
        <v>34</v>
      </c>
      <c r="E854" t="s">
        <v>28</v>
      </c>
      <c r="F854">
        <v>12</v>
      </c>
      <c r="G854" t="s">
        <v>56</v>
      </c>
      <c r="H854" t="s">
        <v>25</v>
      </c>
      <c r="I854" t="s">
        <v>37</v>
      </c>
      <c r="J854" t="s">
        <v>53</v>
      </c>
      <c r="K854">
        <v>76</v>
      </c>
      <c r="L854">
        <v>50</v>
      </c>
      <c r="M854">
        <v>-3</v>
      </c>
      <c r="N854">
        <v>0</v>
      </c>
      <c r="O854">
        <v>20</v>
      </c>
      <c r="P854">
        <v>45</v>
      </c>
      <c r="Q854" t="str">
        <f t="shared" si="13"/>
        <v>Regular</v>
      </c>
      <c r="R854" t="str">
        <f>IF(Coffee_chain[[#This Row],[Profit]]&lt;0,"Negative",IF(Coffee_chain[[#This Row],[Profit]]=0,"No profit","Positive"))</f>
        <v>Negative</v>
      </c>
      <c r="U854" t="s">
        <v>53</v>
      </c>
      <c r="V854" t="str">
        <f>IF(Coffee_chain[[#This Row],[Profit]]&lt;0,"Negative",IF(Coffee_chain[[#This Row],[Profit]]=0,"No profit","Positive"))</f>
        <v>Negative</v>
      </c>
      <c r="W854" s="7">
        <v>801</v>
      </c>
      <c r="X854" t="s">
        <v>56</v>
      </c>
      <c r="Y854" s="9" t="s">
        <v>25</v>
      </c>
    </row>
    <row r="855" spans="1:25" x14ac:dyDescent="0.3">
      <c r="A855">
        <v>801</v>
      </c>
      <c r="B855">
        <v>45</v>
      </c>
      <c r="C855" s="1">
        <v>41183</v>
      </c>
      <c r="D855" t="s">
        <v>34</v>
      </c>
      <c r="E855" t="s">
        <v>28</v>
      </c>
      <c r="F855">
        <v>41</v>
      </c>
      <c r="G855" t="s">
        <v>56</v>
      </c>
      <c r="H855" t="s">
        <v>25</v>
      </c>
      <c r="I855" t="s">
        <v>37</v>
      </c>
      <c r="J855" t="s">
        <v>38</v>
      </c>
      <c r="K855">
        <v>109</v>
      </c>
      <c r="L855">
        <v>50</v>
      </c>
      <c r="M855">
        <v>-6</v>
      </c>
      <c r="N855">
        <v>20</v>
      </c>
      <c r="O855">
        <v>10</v>
      </c>
      <c r="P855">
        <v>70</v>
      </c>
      <c r="Q855" t="str">
        <f t="shared" si="13"/>
        <v>Regular</v>
      </c>
      <c r="R855" t="str">
        <f>IF(Coffee_chain[[#This Row],[Profit]]&lt;0,"Negative",IF(Coffee_chain[[#This Row],[Profit]]=0,"No profit","Positive"))</f>
        <v>Negative</v>
      </c>
      <c r="U855" t="s">
        <v>38</v>
      </c>
      <c r="V855" t="str">
        <f>IF(Coffee_chain[[#This Row],[Profit]]&lt;0,"Negative",IF(Coffee_chain[[#This Row],[Profit]]=0,"No profit","Positive"))</f>
        <v>Negative</v>
      </c>
      <c r="W855" s="6">
        <v>801</v>
      </c>
      <c r="X855" t="s">
        <v>56</v>
      </c>
      <c r="Y855" s="10" t="s">
        <v>25</v>
      </c>
    </row>
    <row r="856" spans="1:25" x14ac:dyDescent="0.3">
      <c r="A856">
        <v>801</v>
      </c>
      <c r="B856">
        <v>82</v>
      </c>
      <c r="C856" s="1">
        <v>41214</v>
      </c>
      <c r="D856" t="s">
        <v>34</v>
      </c>
      <c r="E856" t="s">
        <v>28</v>
      </c>
      <c r="F856">
        <v>25</v>
      </c>
      <c r="G856" t="s">
        <v>56</v>
      </c>
      <c r="H856" t="s">
        <v>25</v>
      </c>
      <c r="I856" t="s">
        <v>26</v>
      </c>
      <c r="J856" t="s">
        <v>50</v>
      </c>
      <c r="K856">
        <v>122</v>
      </c>
      <c r="L856">
        <v>110</v>
      </c>
      <c r="M856">
        <v>-8</v>
      </c>
      <c r="N856">
        <v>0</v>
      </c>
      <c r="O856">
        <v>70</v>
      </c>
      <c r="P856">
        <v>48</v>
      </c>
      <c r="Q856" t="str">
        <f t="shared" si="13"/>
        <v>Decaf</v>
      </c>
      <c r="R856" t="str">
        <f>IF(Coffee_chain[[#This Row],[Profit]]&lt;0,"Negative",IF(Coffee_chain[[#This Row],[Profit]]=0,"No profit","Positive"))</f>
        <v>Negative</v>
      </c>
      <c r="U856" t="s">
        <v>50</v>
      </c>
      <c r="V856" t="str">
        <f>IF(Coffee_chain[[#This Row],[Profit]]&lt;0,"Negative",IF(Coffee_chain[[#This Row],[Profit]]=0,"No profit","Positive"))</f>
        <v>Negative</v>
      </c>
      <c r="W856" s="7">
        <v>801</v>
      </c>
      <c r="X856" t="s">
        <v>56</v>
      </c>
      <c r="Y856" s="9" t="s">
        <v>25</v>
      </c>
    </row>
    <row r="857" spans="1:25" hidden="1" x14ac:dyDescent="0.3">
      <c r="A857">
        <v>805</v>
      </c>
      <c r="B857">
        <v>118</v>
      </c>
      <c r="C857" s="1">
        <v>41579</v>
      </c>
      <c r="D857" t="s">
        <v>16</v>
      </c>
      <c r="E857" t="s">
        <v>28</v>
      </c>
      <c r="F857">
        <v>33</v>
      </c>
      <c r="G857" t="s">
        <v>29</v>
      </c>
      <c r="H857" t="s">
        <v>25</v>
      </c>
      <c r="I857" t="s">
        <v>37</v>
      </c>
      <c r="J857" t="s">
        <v>38</v>
      </c>
      <c r="K857">
        <v>309</v>
      </c>
      <c r="L857">
        <v>210</v>
      </c>
      <c r="M857">
        <v>190</v>
      </c>
      <c r="N857">
        <v>110</v>
      </c>
      <c r="O857">
        <v>80</v>
      </c>
      <c r="P857">
        <v>44</v>
      </c>
      <c r="Q857" t="str">
        <f t="shared" si="13"/>
        <v>Regular</v>
      </c>
      <c r="R857" t="str">
        <f>IF(Coffee_chain[[#This Row],[Profit]]&lt;0,"Negative",IF(Coffee_chain[[#This Row],[Profit]]=0,"No profit","Positive"))</f>
        <v>Positive</v>
      </c>
      <c r="U857" t="s">
        <v>38</v>
      </c>
      <c r="V857" t="str">
        <f>IF(Coffee_chain[[#This Row],[Profit]]&lt;0,"Negative",IF(Coffee_chain[[#This Row],[Profit]]=0,"No profit","Positive"))</f>
        <v>Positive</v>
      </c>
      <c r="W857" s="6">
        <v>805</v>
      </c>
      <c r="X857" t="s">
        <v>29</v>
      </c>
      <c r="Y857" s="10" t="s">
        <v>25</v>
      </c>
    </row>
    <row r="858" spans="1:25" hidden="1" x14ac:dyDescent="0.3">
      <c r="A858">
        <v>805</v>
      </c>
      <c r="B858">
        <v>125</v>
      </c>
      <c r="C858" s="1">
        <v>41548</v>
      </c>
      <c r="D858" t="s">
        <v>16</v>
      </c>
      <c r="E858" t="s">
        <v>28</v>
      </c>
      <c r="F858">
        <v>113</v>
      </c>
      <c r="G858" t="s">
        <v>29</v>
      </c>
      <c r="H858" t="s">
        <v>18</v>
      </c>
      <c r="I858" t="s">
        <v>19</v>
      </c>
      <c r="J858" t="s">
        <v>32</v>
      </c>
      <c r="K858">
        <v>318</v>
      </c>
      <c r="L858">
        <v>270</v>
      </c>
      <c r="M858">
        <v>40</v>
      </c>
      <c r="N858">
        <v>50</v>
      </c>
      <c r="O858">
        <v>110</v>
      </c>
      <c r="P858">
        <v>146</v>
      </c>
      <c r="Q858" t="str">
        <f t="shared" si="13"/>
        <v>Regular</v>
      </c>
      <c r="R858" t="str">
        <f>IF(Coffee_chain[[#This Row],[Profit]]&lt;0,"Negative",IF(Coffee_chain[[#This Row],[Profit]]=0,"No profit","Positive"))</f>
        <v>Positive</v>
      </c>
      <c r="U858" t="s">
        <v>32</v>
      </c>
      <c r="V858" t="str">
        <f>IF(Coffee_chain[[#This Row],[Profit]]&lt;0,"Negative",IF(Coffee_chain[[#This Row],[Profit]]=0,"No profit","Positive"))</f>
        <v>Positive</v>
      </c>
      <c r="W858" s="7">
        <v>805</v>
      </c>
      <c r="X858" t="s">
        <v>29</v>
      </c>
      <c r="Y858" s="9" t="s">
        <v>18</v>
      </c>
    </row>
    <row r="859" spans="1:25" hidden="1" x14ac:dyDescent="0.3">
      <c r="A859">
        <v>805</v>
      </c>
      <c r="B859">
        <v>43</v>
      </c>
      <c r="C859" s="1">
        <v>41244</v>
      </c>
      <c r="D859" t="s">
        <v>16</v>
      </c>
      <c r="E859" t="s">
        <v>28</v>
      </c>
      <c r="F859">
        <v>14</v>
      </c>
      <c r="G859" t="s">
        <v>29</v>
      </c>
      <c r="H859" t="s">
        <v>25</v>
      </c>
      <c r="I859" t="s">
        <v>26</v>
      </c>
      <c r="J859" t="s">
        <v>50</v>
      </c>
      <c r="K859">
        <v>99</v>
      </c>
      <c r="L859">
        <v>90</v>
      </c>
      <c r="M859">
        <v>29</v>
      </c>
      <c r="N859">
        <v>30</v>
      </c>
      <c r="O859">
        <v>40</v>
      </c>
      <c r="P859">
        <v>27</v>
      </c>
      <c r="Q859" t="str">
        <f t="shared" si="13"/>
        <v>Decaf</v>
      </c>
      <c r="R859" t="str">
        <f>IF(Coffee_chain[[#This Row],[Profit]]&lt;0,"Negative",IF(Coffee_chain[[#This Row],[Profit]]=0,"No profit","Positive"))</f>
        <v>Positive</v>
      </c>
      <c r="U859" t="s">
        <v>50</v>
      </c>
      <c r="V859" t="str">
        <f>IF(Coffee_chain[[#This Row],[Profit]]&lt;0,"Negative",IF(Coffee_chain[[#This Row],[Profit]]=0,"No profit","Positive"))</f>
        <v>Positive</v>
      </c>
      <c r="W859" s="6">
        <v>805</v>
      </c>
      <c r="X859" t="s">
        <v>29</v>
      </c>
      <c r="Y859" s="10" t="s">
        <v>25</v>
      </c>
    </row>
    <row r="860" spans="1:25" hidden="1" x14ac:dyDescent="0.3">
      <c r="A860">
        <v>806</v>
      </c>
      <c r="B860">
        <v>75</v>
      </c>
      <c r="C860" s="1">
        <v>41579</v>
      </c>
      <c r="D860" t="s">
        <v>16</v>
      </c>
      <c r="E860" t="s">
        <v>41</v>
      </c>
      <c r="F860">
        <v>24</v>
      </c>
      <c r="G860" t="s">
        <v>42</v>
      </c>
      <c r="H860" t="s">
        <v>18</v>
      </c>
      <c r="I860" t="s">
        <v>19</v>
      </c>
      <c r="J860" t="s">
        <v>43</v>
      </c>
      <c r="K860">
        <v>201</v>
      </c>
      <c r="L860">
        <v>140</v>
      </c>
      <c r="M860">
        <v>88</v>
      </c>
      <c r="N860">
        <v>40</v>
      </c>
      <c r="O860">
        <v>50</v>
      </c>
      <c r="P860">
        <v>55</v>
      </c>
      <c r="Q860" t="str">
        <f t="shared" si="13"/>
        <v>Regular</v>
      </c>
      <c r="R860" t="str">
        <f>IF(Coffee_chain[[#This Row],[Profit]]&lt;0,"Negative",IF(Coffee_chain[[#This Row],[Profit]]=0,"No profit","Positive"))</f>
        <v>Positive</v>
      </c>
      <c r="U860" t="s">
        <v>43</v>
      </c>
      <c r="V860" t="str">
        <f>IF(Coffee_chain[[#This Row],[Profit]]&lt;0,"Negative",IF(Coffee_chain[[#This Row],[Profit]]=0,"No profit","Positive"))</f>
        <v>Positive</v>
      </c>
      <c r="W860" s="7">
        <v>806</v>
      </c>
      <c r="X860" t="s">
        <v>42</v>
      </c>
      <c r="Y860" s="9" t="s">
        <v>18</v>
      </c>
    </row>
    <row r="861" spans="1:25" hidden="1" x14ac:dyDescent="0.3">
      <c r="A861">
        <v>806</v>
      </c>
      <c r="B861">
        <v>46</v>
      </c>
      <c r="C861" s="1">
        <v>41579</v>
      </c>
      <c r="D861" t="s">
        <v>16</v>
      </c>
      <c r="E861" t="s">
        <v>41</v>
      </c>
      <c r="F861">
        <v>14</v>
      </c>
      <c r="G861" t="s">
        <v>42</v>
      </c>
      <c r="H861" t="s">
        <v>25</v>
      </c>
      <c r="I861" t="s">
        <v>26</v>
      </c>
      <c r="J861" t="s">
        <v>27</v>
      </c>
      <c r="K861">
        <v>121</v>
      </c>
      <c r="L861">
        <v>100</v>
      </c>
      <c r="M861">
        <v>46</v>
      </c>
      <c r="N861">
        <v>30</v>
      </c>
      <c r="O861">
        <v>40</v>
      </c>
      <c r="P861">
        <v>37</v>
      </c>
      <c r="Q861" t="str">
        <f t="shared" si="13"/>
        <v>Decaf</v>
      </c>
      <c r="R861" t="str">
        <f>IF(Coffee_chain[[#This Row],[Profit]]&lt;0,"Negative",IF(Coffee_chain[[#This Row],[Profit]]=0,"No profit","Positive"))</f>
        <v>Positive</v>
      </c>
      <c r="U861" t="s">
        <v>27</v>
      </c>
      <c r="V861" t="str">
        <f>IF(Coffee_chain[[#This Row],[Profit]]&lt;0,"Negative",IF(Coffee_chain[[#This Row],[Profit]]=0,"No profit","Positive"))</f>
        <v>Positive</v>
      </c>
      <c r="W861" s="6">
        <v>806</v>
      </c>
      <c r="X861" t="s">
        <v>42</v>
      </c>
      <c r="Y861" s="10" t="s">
        <v>25</v>
      </c>
    </row>
    <row r="862" spans="1:25" hidden="1" x14ac:dyDescent="0.3">
      <c r="A862">
        <v>813</v>
      </c>
      <c r="B862">
        <v>134</v>
      </c>
      <c r="C862" s="1">
        <v>41244</v>
      </c>
      <c r="D862" t="s">
        <v>16</v>
      </c>
      <c r="E862" t="s">
        <v>17</v>
      </c>
      <c r="F862">
        <v>41</v>
      </c>
      <c r="G862" t="s">
        <v>48</v>
      </c>
      <c r="H862" t="s">
        <v>18</v>
      </c>
      <c r="I862" t="s">
        <v>22</v>
      </c>
      <c r="J862" t="s">
        <v>47</v>
      </c>
      <c r="K862">
        <v>320</v>
      </c>
      <c r="L862">
        <v>280</v>
      </c>
      <c r="M862">
        <v>122</v>
      </c>
      <c r="N862">
        <v>110</v>
      </c>
      <c r="O862">
        <v>120</v>
      </c>
      <c r="P862">
        <v>64</v>
      </c>
      <c r="Q862" t="str">
        <f t="shared" si="13"/>
        <v>Decaf</v>
      </c>
      <c r="R862" t="str">
        <f>IF(Coffee_chain[[#This Row],[Profit]]&lt;0,"Negative",IF(Coffee_chain[[#This Row],[Profit]]=0,"No profit","Positive"))</f>
        <v>Positive</v>
      </c>
      <c r="U862" t="s">
        <v>47</v>
      </c>
      <c r="V862" t="str">
        <f>IF(Coffee_chain[[#This Row],[Profit]]&lt;0,"Negative",IF(Coffee_chain[[#This Row],[Profit]]=0,"No profit","Positive"))</f>
        <v>Positive</v>
      </c>
      <c r="W862" s="7">
        <v>813</v>
      </c>
      <c r="X862" t="s">
        <v>48</v>
      </c>
      <c r="Y862" s="9" t="s">
        <v>18</v>
      </c>
    </row>
    <row r="863" spans="1:25" hidden="1" x14ac:dyDescent="0.3">
      <c r="A863">
        <v>813</v>
      </c>
      <c r="B863">
        <v>30</v>
      </c>
      <c r="C863" s="1">
        <v>41244</v>
      </c>
      <c r="D863" t="s">
        <v>16</v>
      </c>
      <c r="E863" t="s">
        <v>17</v>
      </c>
      <c r="F863">
        <v>8</v>
      </c>
      <c r="G863" t="s">
        <v>48</v>
      </c>
      <c r="H863" t="s">
        <v>25</v>
      </c>
      <c r="I863" t="s">
        <v>37</v>
      </c>
      <c r="J863" t="s">
        <v>38</v>
      </c>
      <c r="K863">
        <v>75</v>
      </c>
      <c r="L863">
        <v>70</v>
      </c>
      <c r="M863">
        <v>26</v>
      </c>
      <c r="N863">
        <v>30</v>
      </c>
      <c r="O863">
        <v>30</v>
      </c>
      <c r="P863">
        <v>19</v>
      </c>
      <c r="Q863" t="str">
        <f t="shared" si="13"/>
        <v>Regular</v>
      </c>
      <c r="R863" t="str">
        <f>IF(Coffee_chain[[#This Row],[Profit]]&lt;0,"Negative",IF(Coffee_chain[[#This Row],[Profit]]=0,"No profit","Positive"))</f>
        <v>Positive</v>
      </c>
      <c r="U863" t="s">
        <v>38</v>
      </c>
      <c r="V863" t="str">
        <f>IF(Coffee_chain[[#This Row],[Profit]]&lt;0,"Negative",IF(Coffee_chain[[#This Row],[Profit]]=0,"No profit","Positive"))</f>
        <v>Positive</v>
      </c>
      <c r="W863" s="6">
        <v>813</v>
      </c>
      <c r="X863" t="s">
        <v>48</v>
      </c>
      <c r="Y863" s="10" t="s">
        <v>25</v>
      </c>
    </row>
    <row r="864" spans="1:25" hidden="1" x14ac:dyDescent="0.3">
      <c r="A864">
        <v>813</v>
      </c>
      <c r="B864">
        <v>94</v>
      </c>
      <c r="C864" s="1">
        <v>41579</v>
      </c>
      <c r="D864" t="s">
        <v>16</v>
      </c>
      <c r="E864" t="s">
        <v>17</v>
      </c>
      <c r="F864">
        <v>85</v>
      </c>
      <c r="G864" t="s">
        <v>48</v>
      </c>
      <c r="H864" t="s">
        <v>18</v>
      </c>
      <c r="I864" t="s">
        <v>19</v>
      </c>
      <c r="J864" t="s">
        <v>32</v>
      </c>
      <c r="K864">
        <v>239</v>
      </c>
      <c r="L864">
        <v>210</v>
      </c>
      <c r="M864">
        <v>22</v>
      </c>
      <c r="N864">
        <v>20</v>
      </c>
      <c r="O864">
        <v>90</v>
      </c>
      <c r="P864">
        <v>115</v>
      </c>
      <c r="Q864" t="str">
        <f t="shared" si="13"/>
        <v>Regular</v>
      </c>
      <c r="R864" t="str">
        <f>IF(Coffee_chain[[#This Row],[Profit]]&lt;0,"Negative",IF(Coffee_chain[[#This Row],[Profit]]=0,"No profit","Positive"))</f>
        <v>Positive</v>
      </c>
      <c r="U864" t="s">
        <v>32</v>
      </c>
      <c r="V864" t="str">
        <f>IF(Coffee_chain[[#This Row],[Profit]]&lt;0,"Negative",IF(Coffee_chain[[#This Row],[Profit]]=0,"No profit","Positive"))</f>
        <v>Positive</v>
      </c>
      <c r="W864" s="7">
        <v>813</v>
      </c>
      <c r="X864" t="s">
        <v>48</v>
      </c>
      <c r="Y864" s="9" t="s">
        <v>18</v>
      </c>
    </row>
    <row r="865" spans="1:25" hidden="1" x14ac:dyDescent="0.3">
      <c r="A865">
        <v>815</v>
      </c>
      <c r="B865">
        <v>257</v>
      </c>
      <c r="C865" s="1">
        <v>41183</v>
      </c>
      <c r="D865" t="s">
        <v>16</v>
      </c>
      <c r="E865" t="s">
        <v>31</v>
      </c>
      <c r="F865">
        <v>84</v>
      </c>
      <c r="G865" t="s">
        <v>33</v>
      </c>
      <c r="H865" t="s">
        <v>18</v>
      </c>
      <c r="I865" t="s">
        <v>19</v>
      </c>
      <c r="J865" t="s">
        <v>32</v>
      </c>
      <c r="K865">
        <v>598</v>
      </c>
      <c r="L865">
        <v>890</v>
      </c>
      <c r="M865">
        <v>224</v>
      </c>
      <c r="N865">
        <v>420</v>
      </c>
      <c r="O865">
        <v>370</v>
      </c>
      <c r="P865">
        <v>117</v>
      </c>
      <c r="Q865" t="str">
        <f t="shared" si="13"/>
        <v>Regular</v>
      </c>
      <c r="R865" t="str">
        <f>IF(Coffee_chain[[#This Row],[Profit]]&lt;0,"Negative",IF(Coffee_chain[[#This Row],[Profit]]=0,"No profit","Positive"))</f>
        <v>Positive</v>
      </c>
      <c r="U865" t="s">
        <v>32</v>
      </c>
      <c r="V865" t="str">
        <f>IF(Coffee_chain[[#This Row],[Profit]]&lt;0,"Negative",IF(Coffee_chain[[#This Row],[Profit]]=0,"No profit","Positive"))</f>
        <v>Positive</v>
      </c>
      <c r="W865" s="6">
        <v>815</v>
      </c>
      <c r="X865" t="s">
        <v>33</v>
      </c>
      <c r="Y865" s="10" t="s">
        <v>18</v>
      </c>
    </row>
    <row r="866" spans="1:25" hidden="1" x14ac:dyDescent="0.3">
      <c r="A866">
        <v>815</v>
      </c>
      <c r="B866">
        <v>247</v>
      </c>
      <c r="C866" s="1">
        <v>41244</v>
      </c>
      <c r="D866" t="s">
        <v>16</v>
      </c>
      <c r="E866" t="s">
        <v>31</v>
      </c>
      <c r="F866">
        <v>81</v>
      </c>
      <c r="G866" t="s">
        <v>33</v>
      </c>
      <c r="H866" t="s">
        <v>18</v>
      </c>
      <c r="I866" t="s">
        <v>19</v>
      </c>
      <c r="J866" t="s">
        <v>32</v>
      </c>
      <c r="K866">
        <v>576</v>
      </c>
      <c r="L866">
        <v>730</v>
      </c>
      <c r="M866">
        <v>216</v>
      </c>
      <c r="N866">
        <v>320</v>
      </c>
      <c r="O866">
        <v>310</v>
      </c>
      <c r="P866">
        <v>113</v>
      </c>
      <c r="Q866" t="str">
        <f t="shared" si="13"/>
        <v>Regular</v>
      </c>
      <c r="R866" t="str">
        <f>IF(Coffee_chain[[#This Row],[Profit]]&lt;0,"Negative",IF(Coffee_chain[[#This Row],[Profit]]=0,"No profit","Positive"))</f>
        <v>Positive</v>
      </c>
      <c r="U866" t="s">
        <v>32</v>
      </c>
      <c r="V866" t="str">
        <f>IF(Coffee_chain[[#This Row],[Profit]]&lt;0,"Negative",IF(Coffee_chain[[#This Row],[Profit]]=0,"No profit","Positive"))</f>
        <v>Positive</v>
      </c>
      <c r="W866" s="7">
        <v>815</v>
      </c>
      <c r="X866" t="s">
        <v>33</v>
      </c>
      <c r="Y866" s="9" t="s">
        <v>18</v>
      </c>
    </row>
    <row r="867" spans="1:25" hidden="1" x14ac:dyDescent="0.3">
      <c r="A867">
        <v>815</v>
      </c>
      <c r="B867">
        <v>173</v>
      </c>
      <c r="C867" s="1">
        <v>41579</v>
      </c>
      <c r="D867" t="s">
        <v>16</v>
      </c>
      <c r="E867" t="s">
        <v>31</v>
      </c>
      <c r="F867">
        <v>57</v>
      </c>
      <c r="G867" t="s">
        <v>33</v>
      </c>
      <c r="H867" t="s">
        <v>18</v>
      </c>
      <c r="I867" t="s">
        <v>22</v>
      </c>
      <c r="J867" t="s">
        <v>23</v>
      </c>
      <c r="K867">
        <v>439</v>
      </c>
      <c r="L867">
        <v>400</v>
      </c>
      <c r="M867">
        <v>206</v>
      </c>
      <c r="N867">
        <v>140</v>
      </c>
      <c r="O867">
        <v>170</v>
      </c>
      <c r="P867">
        <v>100</v>
      </c>
      <c r="Q867" t="str">
        <f t="shared" si="13"/>
        <v>Regular</v>
      </c>
      <c r="R867" t="str">
        <f>IF(Coffee_chain[[#This Row],[Profit]]&lt;0,"Negative",IF(Coffee_chain[[#This Row],[Profit]]=0,"No profit","Positive"))</f>
        <v>Positive</v>
      </c>
      <c r="U867" t="s">
        <v>23</v>
      </c>
      <c r="V867" t="str">
        <f>IF(Coffee_chain[[#This Row],[Profit]]&lt;0,"Negative",IF(Coffee_chain[[#This Row],[Profit]]=0,"No profit","Positive"))</f>
        <v>Positive</v>
      </c>
      <c r="W867" s="6">
        <v>815</v>
      </c>
      <c r="X867" t="s">
        <v>33</v>
      </c>
      <c r="Y867" s="10" t="s">
        <v>18</v>
      </c>
    </row>
    <row r="868" spans="1:25" hidden="1" x14ac:dyDescent="0.3">
      <c r="A868">
        <v>815</v>
      </c>
      <c r="B868">
        <v>154</v>
      </c>
      <c r="C868" s="1">
        <v>41548</v>
      </c>
      <c r="D868" t="s">
        <v>16</v>
      </c>
      <c r="E868" t="s">
        <v>31</v>
      </c>
      <c r="F868">
        <v>50</v>
      </c>
      <c r="G868" t="s">
        <v>33</v>
      </c>
      <c r="H868" t="s">
        <v>18</v>
      </c>
      <c r="I868" t="s">
        <v>22</v>
      </c>
      <c r="J868" t="s">
        <v>23</v>
      </c>
      <c r="K868">
        <v>391</v>
      </c>
      <c r="L868">
        <v>370</v>
      </c>
      <c r="M868">
        <v>178</v>
      </c>
      <c r="N868">
        <v>160</v>
      </c>
      <c r="O868">
        <v>150</v>
      </c>
      <c r="P868">
        <v>93</v>
      </c>
      <c r="Q868" t="str">
        <f t="shared" si="13"/>
        <v>Regular</v>
      </c>
      <c r="R868" t="str">
        <f>IF(Coffee_chain[[#This Row],[Profit]]&lt;0,"Negative",IF(Coffee_chain[[#This Row],[Profit]]=0,"No profit","Positive"))</f>
        <v>Positive</v>
      </c>
      <c r="U868" t="s">
        <v>23</v>
      </c>
      <c r="V868" t="str">
        <f>IF(Coffee_chain[[#This Row],[Profit]]&lt;0,"Negative",IF(Coffee_chain[[#This Row],[Profit]]=0,"No profit","Positive"))</f>
        <v>Positive</v>
      </c>
      <c r="W868" s="7">
        <v>815</v>
      </c>
      <c r="X868" t="s">
        <v>33</v>
      </c>
      <c r="Y868" s="9" t="s">
        <v>18</v>
      </c>
    </row>
    <row r="869" spans="1:25" hidden="1" x14ac:dyDescent="0.3">
      <c r="A869">
        <v>815</v>
      </c>
      <c r="B869">
        <v>108</v>
      </c>
      <c r="C869" s="1">
        <v>41548</v>
      </c>
      <c r="D869" t="s">
        <v>16</v>
      </c>
      <c r="E869" t="s">
        <v>31</v>
      </c>
      <c r="F869">
        <v>30</v>
      </c>
      <c r="G869" t="s">
        <v>33</v>
      </c>
      <c r="H869" t="s">
        <v>25</v>
      </c>
      <c r="I869" t="s">
        <v>26</v>
      </c>
      <c r="J869" t="s">
        <v>50</v>
      </c>
      <c r="K869">
        <v>282</v>
      </c>
      <c r="L869">
        <v>210</v>
      </c>
      <c r="M869">
        <v>172</v>
      </c>
      <c r="N869">
        <v>120</v>
      </c>
      <c r="O869">
        <v>80</v>
      </c>
      <c r="P869">
        <v>41</v>
      </c>
      <c r="Q869" t="str">
        <f t="shared" si="13"/>
        <v>Decaf</v>
      </c>
      <c r="R869" t="str">
        <f>IF(Coffee_chain[[#This Row],[Profit]]&lt;0,"Negative",IF(Coffee_chain[[#This Row],[Profit]]=0,"No profit","Positive"))</f>
        <v>Positive</v>
      </c>
      <c r="U869" t="s">
        <v>50</v>
      </c>
      <c r="V869" t="str">
        <f>IF(Coffee_chain[[#This Row],[Profit]]&lt;0,"Negative",IF(Coffee_chain[[#This Row],[Profit]]=0,"No profit","Positive"))</f>
        <v>Positive</v>
      </c>
      <c r="W869" s="6">
        <v>815</v>
      </c>
      <c r="X869" t="s">
        <v>33</v>
      </c>
      <c r="Y869" s="10" t="s">
        <v>25</v>
      </c>
    </row>
    <row r="870" spans="1:25" hidden="1" x14ac:dyDescent="0.3">
      <c r="A870">
        <v>815</v>
      </c>
      <c r="B870">
        <v>122</v>
      </c>
      <c r="C870" s="1">
        <v>41548</v>
      </c>
      <c r="D870" t="s">
        <v>16</v>
      </c>
      <c r="E870" t="s">
        <v>31</v>
      </c>
      <c r="F870">
        <v>39</v>
      </c>
      <c r="G870" t="s">
        <v>33</v>
      </c>
      <c r="H870" t="s">
        <v>18</v>
      </c>
      <c r="I870" t="s">
        <v>22</v>
      </c>
      <c r="J870" t="s">
        <v>47</v>
      </c>
      <c r="K870">
        <v>318</v>
      </c>
      <c r="L870">
        <v>300</v>
      </c>
      <c r="M870">
        <v>171</v>
      </c>
      <c r="N870">
        <v>160</v>
      </c>
      <c r="O870">
        <v>110</v>
      </c>
      <c r="P870">
        <v>61</v>
      </c>
      <c r="Q870" t="str">
        <f t="shared" si="13"/>
        <v>Decaf</v>
      </c>
      <c r="R870" t="str">
        <f>IF(Coffee_chain[[#This Row],[Profit]]&lt;0,"Negative",IF(Coffee_chain[[#This Row],[Profit]]=0,"No profit","Positive"))</f>
        <v>Positive</v>
      </c>
      <c r="U870" t="s">
        <v>47</v>
      </c>
      <c r="V870" t="str">
        <f>IF(Coffee_chain[[#This Row],[Profit]]&lt;0,"Negative",IF(Coffee_chain[[#This Row],[Profit]]=0,"No profit","Positive"))</f>
        <v>Positive</v>
      </c>
      <c r="W870" s="7">
        <v>815</v>
      </c>
      <c r="X870" t="s">
        <v>33</v>
      </c>
      <c r="Y870" s="9" t="s">
        <v>18</v>
      </c>
    </row>
    <row r="871" spans="1:25" hidden="1" x14ac:dyDescent="0.3">
      <c r="A871">
        <v>815</v>
      </c>
      <c r="B871">
        <v>173</v>
      </c>
      <c r="C871" s="1">
        <v>41214</v>
      </c>
      <c r="D871" t="s">
        <v>16</v>
      </c>
      <c r="E871" t="s">
        <v>31</v>
      </c>
      <c r="F871">
        <v>57</v>
      </c>
      <c r="G871" t="s">
        <v>33</v>
      </c>
      <c r="H871" t="s">
        <v>18</v>
      </c>
      <c r="I871" t="s">
        <v>22</v>
      </c>
      <c r="J871" t="s">
        <v>23</v>
      </c>
      <c r="K871">
        <v>412</v>
      </c>
      <c r="L871">
        <v>400</v>
      </c>
      <c r="M871">
        <v>139</v>
      </c>
      <c r="N871">
        <v>140</v>
      </c>
      <c r="O871">
        <v>170</v>
      </c>
      <c r="P871">
        <v>100</v>
      </c>
      <c r="Q871" t="str">
        <f t="shared" si="13"/>
        <v>Regular</v>
      </c>
      <c r="R871" t="str">
        <f>IF(Coffee_chain[[#This Row],[Profit]]&lt;0,"Negative",IF(Coffee_chain[[#This Row],[Profit]]=0,"No profit","Positive"))</f>
        <v>Positive</v>
      </c>
      <c r="U871" t="s">
        <v>23</v>
      </c>
      <c r="V871" t="str">
        <f>IF(Coffee_chain[[#This Row],[Profit]]&lt;0,"Negative",IF(Coffee_chain[[#This Row],[Profit]]=0,"No profit","Positive"))</f>
        <v>Positive</v>
      </c>
      <c r="W871" s="6">
        <v>815</v>
      </c>
      <c r="X871" t="s">
        <v>33</v>
      </c>
      <c r="Y871" s="10" t="s">
        <v>18</v>
      </c>
    </row>
    <row r="872" spans="1:25" hidden="1" x14ac:dyDescent="0.3">
      <c r="A872">
        <v>815</v>
      </c>
      <c r="B872">
        <v>154</v>
      </c>
      <c r="C872" s="1">
        <v>41183</v>
      </c>
      <c r="D872" t="s">
        <v>16</v>
      </c>
      <c r="E872" t="s">
        <v>31</v>
      </c>
      <c r="F872">
        <v>50</v>
      </c>
      <c r="G872" t="s">
        <v>33</v>
      </c>
      <c r="H872" t="s">
        <v>18</v>
      </c>
      <c r="I872" t="s">
        <v>22</v>
      </c>
      <c r="J872" t="s">
        <v>23</v>
      </c>
      <c r="K872">
        <v>367</v>
      </c>
      <c r="L872">
        <v>370</v>
      </c>
      <c r="M872">
        <v>120</v>
      </c>
      <c r="N872">
        <v>160</v>
      </c>
      <c r="O872">
        <v>150</v>
      </c>
      <c r="P872">
        <v>93</v>
      </c>
      <c r="Q872" t="str">
        <f t="shared" si="13"/>
        <v>Regular</v>
      </c>
      <c r="R872" t="str">
        <f>IF(Coffee_chain[[#This Row],[Profit]]&lt;0,"Negative",IF(Coffee_chain[[#This Row],[Profit]]=0,"No profit","Positive"))</f>
        <v>Positive</v>
      </c>
      <c r="U872" t="s">
        <v>23</v>
      </c>
      <c r="V872" t="str">
        <f>IF(Coffee_chain[[#This Row],[Profit]]&lt;0,"Negative",IF(Coffee_chain[[#This Row],[Profit]]=0,"No profit","Positive"))</f>
        <v>Positive</v>
      </c>
      <c r="W872" s="7">
        <v>815</v>
      </c>
      <c r="X872" t="s">
        <v>33</v>
      </c>
      <c r="Y872" s="9" t="s">
        <v>18</v>
      </c>
    </row>
    <row r="873" spans="1:25" hidden="1" x14ac:dyDescent="0.3">
      <c r="A873">
        <v>815</v>
      </c>
      <c r="B873">
        <v>76</v>
      </c>
      <c r="C873" s="1">
        <v>41548</v>
      </c>
      <c r="D873" t="s">
        <v>16</v>
      </c>
      <c r="E873" t="s">
        <v>31</v>
      </c>
      <c r="F873">
        <v>21</v>
      </c>
      <c r="G873" t="s">
        <v>33</v>
      </c>
      <c r="H873" t="s">
        <v>25</v>
      </c>
      <c r="I873" t="s">
        <v>37</v>
      </c>
      <c r="J873" t="s">
        <v>38</v>
      </c>
      <c r="K873">
        <v>199</v>
      </c>
      <c r="L873">
        <v>130</v>
      </c>
      <c r="M873">
        <v>116</v>
      </c>
      <c r="N873">
        <v>80</v>
      </c>
      <c r="O873">
        <v>50</v>
      </c>
      <c r="P873">
        <v>33</v>
      </c>
      <c r="Q873" t="str">
        <f t="shared" si="13"/>
        <v>Regular</v>
      </c>
      <c r="R873" t="str">
        <f>IF(Coffee_chain[[#This Row],[Profit]]&lt;0,"Negative",IF(Coffee_chain[[#This Row],[Profit]]=0,"No profit","Positive"))</f>
        <v>Positive</v>
      </c>
      <c r="U873" t="s">
        <v>38</v>
      </c>
      <c r="V873" t="str">
        <f>IF(Coffee_chain[[#This Row],[Profit]]&lt;0,"Negative",IF(Coffee_chain[[#This Row],[Profit]]=0,"No profit","Positive"))</f>
        <v>Positive</v>
      </c>
      <c r="W873" s="6">
        <v>815</v>
      </c>
      <c r="X873" t="s">
        <v>33</v>
      </c>
      <c r="Y873" s="10" t="s">
        <v>25</v>
      </c>
    </row>
    <row r="874" spans="1:25" hidden="1" x14ac:dyDescent="0.3">
      <c r="A874">
        <v>815</v>
      </c>
      <c r="B874">
        <v>108</v>
      </c>
      <c r="C874" s="1">
        <v>41183</v>
      </c>
      <c r="D874" t="s">
        <v>16</v>
      </c>
      <c r="E874" t="s">
        <v>31</v>
      </c>
      <c r="F874">
        <v>30</v>
      </c>
      <c r="G874" t="s">
        <v>33</v>
      </c>
      <c r="H874" t="s">
        <v>25</v>
      </c>
      <c r="I874" t="s">
        <v>26</v>
      </c>
      <c r="J874" t="s">
        <v>50</v>
      </c>
      <c r="K874">
        <v>265</v>
      </c>
      <c r="L874">
        <v>210</v>
      </c>
      <c r="M874">
        <v>116</v>
      </c>
      <c r="N874">
        <v>120</v>
      </c>
      <c r="O874">
        <v>80</v>
      </c>
      <c r="P874">
        <v>41</v>
      </c>
      <c r="Q874" t="str">
        <f t="shared" si="13"/>
        <v>Decaf</v>
      </c>
      <c r="R874" t="str">
        <f>IF(Coffee_chain[[#This Row],[Profit]]&lt;0,"Negative",IF(Coffee_chain[[#This Row],[Profit]]=0,"No profit","Positive"))</f>
        <v>Positive</v>
      </c>
      <c r="U874" t="s">
        <v>50</v>
      </c>
      <c r="V874" t="str">
        <f>IF(Coffee_chain[[#This Row],[Profit]]&lt;0,"Negative",IF(Coffee_chain[[#This Row],[Profit]]=0,"No profit","Positive"))</f>
        <v>Positive</v>
      </c>
      <c r="W874" s="7">
        <v>815</v>
      </c>
      <c r="X874" t="s">
        <v>33</v>
      </c>
      <c r="Y874" s="9" t="s">
        <v>25</v>
      </c>
    </row>
    <row r="875" spans="1:25" hidden="1" x14ac:dyDescent="0.3">
      <c r="A875">
        <v>815</v>
      </c>
      <c r="B875">
        <v>122</v>
      </c>
      <c r="C875" s="1">
        <v>41183</v>
      </c>
      <c r="D875" t="s">
        <v>16</v>
      </c>
      <c r="E875" t="s">
        <v>31</v>
      </c>
      <c r="F875">
        <v>39</v>
      </c>
      <c r="G875" t="s">
        <v>33</v>
      </c>
      <c r="H875" t="s">
        <v>18</v>
      </c>
      <c r="I875" t="s">
        <v>22</v>
      </c>
      <c r="J875" t="s">
        <v>47</v>
      </c>
      <c r="K875">
        <v>298</v>
      </c>
      <c r="L875">
        <v>300</v>
      </c>
      <c r="M875">
        <v>115</v>
      </c>
      <c r="N875">
        <v>160</v>
      </c>
      <c r="O875">
        <v>110</v>
      </c>
      <c r="P875">
        <v>61</v>
      </c>
      <c r="Q875" t="str">
        <f t="shared" si="13"/>
        <v>Decaf</v>
      </c>
      <c r="R875" t="str">
        <f>IF(Coffee_chain[[#This Row],[Profit]]&lt;0,"Negative",IF(Coffee_chain[[#This Row],[Profit]]=0,"No profit","Positive"))</f>
        <v>Positive</v>
      </c>
      <c r="U875" t="s">
        <v>47</v>
      </c>
      <c r="V875" t="str">
        <f>IF(Coffee_chain[[#This Row],[Profit]]&lt;0,"Negative",IF(Coffee_chain[[#This Row],[Profit]]=0,"No profit","Positive"))</f>
        <v>Positive</v>
      </c>
      <c r="W875" s="6">
        <v>815</v>
      </c>
      <c r="X875" t="s">
        <v>33</v>
      </c>
      <c r="Y875" s="10" t="s">
        <v>18</v>
      </c>
    </row>
    <row r="876" spans="1:25" hidden="1" x14ac:dyDescent="0.3">
      <c r="A876">
        <v>815</v>
      </c>
      <c r="B876">
        <v>113</v>
      </c>
      <c r="C876" s="1">
        <v>41214</v>
      </c>
      <c r="D876" t="s">
        <v>16</v>
      </c>
      <c r="E876" t="s">
        <v>31</v>
      </c>
      <c r="F876">
        <v>36</v>
      </c>
      <c r="G876" t="s">
        <v>33</v>
      </c>
      <c r="H876" t="s">
        <v>18</v>
      </c>
      <c r="I876" t="s">
        <v>22</v>
      </c>
      <c r="J876" t="s">
        <v>47</v>
      </c>
      <c r="K876">
        <v>278</v>
      </c>
      <c r="L876">
        <v>270</v>
      </c>
      <c r="M876">
        <v>106</v>
      </c>
      <c r="N876">
        <v>110</v>
      </c>
      <c r="O876">
        <v>110</v>
      </c>
      <c r="P876">
        <v>59</v>
      </c>
      <c r="Q876" t="str">
        <f t="shared" si="13"/>
        <v>Decaf</v>
      </c>
      <c r="R876" t="str">
        <f>IF(Coffee_chain[[#This Row],[Profit]]&lt;0,"Negative",IF(Coffee_chain[[#This Row],[Profit]]=0,"No profit","Positive"))</f>
        <v>Positive</v>
      </c>
      <c r="U876" t="s">
        <v>47</v>
      </c>
      <c r="V876" t="str">
        <f>IF(Coffee_chain[[#This Row],[Profit]]&lt;0,"Negative",IF(Coffee_chain[[#This Row],[Profit]]=0,"No profit","Positive"))</f>
        <v>Positive</v>
      </c>
      <c r="W876" s="7">
        <v>815</v>
      </c>
      <c r="X876" t="s">
        <v>33</v>
      </c>
      <c r="Y876" s="9" t="s">
        <v>18</v>
      </c>
    </row>
    <row r="877" spans="1:25" hidden="1" x14ac:dyDescent="0.3">
      <c r="A877">
        <v>815</v>
      </c>
      <c r="B877">
        <v>72</v>
      </c>
      <c r="C877" s="1">
        <v>41548</v>
      </c>
      <c r="D877" t="s">
        <v>16</v>
      </c>
      <c r="E877" t="s">
        <v>31</v>
      </c>
      <c r="F877">
        <v>23</v>
      </c>
      <c r="G877" t="s">
        <v>33</v>
      </c>
      <c r="H877" t="s">
        <v>25</v>
      </c>
      <c r="I877" t="s">
        <v>37</v>
      </c>
      <c r="J877" t="s">
        <v>40</v>
      </c>
      <c r="K877">
        <v>194</v>
      </c>
      <c r="L877">
        <v>130</v>
      </c>
      <c r="M877">
        <v>82</v>
      </c>
      <c r="N877">
        <v>50</v>
      </c>
      <c r="O877">
        <v>50</v>
      </c>
      <c r="P877">
        <v>55</v>
      </c>
      <c r="Q877" t="str">
        <f t="shared" si="13"/>
        <v>Regular</v>
      </c>
      <c r="R877" t="str">
        <f>IF(Coffee_chain[[#This Row],[Profit]]&lt;0,"Negative",IF(Coffee_chain[[#This Row],[Profit]]=0,"No profit","Positive"))</f>
        <v>Positive</v>
      </c>
      <c r="U877" t="s">
        <v>40</v>
      </c>
      <c r="V877" t="str">
        <f>IF(Coffee_chain[[#This Row],[Profit]]&lt;0,"Negative",IF(Coffee_chain[[#This Row],[Profit]]=0,"No profit","Positive"))</f>
        <v>Positive</v>
      </c>
      <c r="W877" s="6">
        <v>815</v>
      </c>
      <c r="X877" t="s">
        <v>33</v>
      </c>
      <c r="Y877" s="10" t="s">
        <v>25</v>
      </c>
    </row>
    <row r="878" spans="1:25" hidden="1" x14ac:dyDescent="0.3">
      <c r="A878">
        <v>816</v>
      </c>
      <c r="B878">
        <v>31</v>
      </c>
      <c r="C878" s="1">
        <v>41609</v>
      </c>
      <c r="D878" t="s">
        <v>34</v>
      </c>
      <c r="E878" t="s">
        <v>31</v>
      </c>
      <c r="F878">
        <v>8</v>
      </c>
      <c r="G878" t="s">
        <v>58</v>
      </c>
      <c r="H878" t="s">
        <v>18</v>
      </c>
      <c r="I878" t="s">
        <v>19</v>
      </c>
      <c r="J878" t="s">
        <v>30</v>
      </c>
      <c r="K878">
        <v>82</v>
      </c>
      <c r="L878">
        <v>90</v>
      </c>
      <c r="M878">
        <v>40</v>
      </c>
      <c r="N878">
        <v>50</v>
      </c>
      <c r="O878">
        <v>30</v>
      </c>
      <c r="P878">
        <v>19</v>
      </c>
      <c r="Q878" t="str">
        <f t="shared" si="13"/>
        <v>Decaf</v>
      </c>
      <c r="R878" t="str">
        <f>IF(Coffee_chain[[#This Row],[Profit]]&lt;0,"Negative",IF(Coffee_chain[[#This Row],[Profit]]=0,"No profit","Positive"))</f>
        <v>Positive</v>
      </c>
      <c r="U878" t="s">
        <v>30</v>
      </c>
      <c r="V878" t="str">
        <f>IF(Coffee_chain[[#This Row],[Profit]]&lt;0,"Negative",IF(Coffee_chain[[#This Row],[Profit]]=0,"No profit","Positive"))</f>
        <v>Positive</v>
      </c>
      <c r="W878" s="7">
        <v>816</v>
      </c>
      <c r="X878" t="s">
        <v>58</v>
      </c>
      <c r="Y878" s="9" t="s">
        <v>18</v>
      </c>
    </row>
    <row r="879" spans="1:25" hidden="1" x14ac:dyDescent="0.3">
      <c r="A879">
        <v>816</v>
      </c>
      <c r="B879">
        <v>63</v>
      </c>
      <c r="C879" s="1">
        <v>41244</v>
      </c>
      <c r="D879" t="s">
        <v>34</v>
      </c>
      <c r="E879" t="s">
        <v>31</v>
      </c>
      <c r="F879">
        <v>19</v>
      </c>
      <c r="G879" t="s">
        <v>58</v>
      </c>
      <c r="H879" t="s">
        <v>18</v>
      </c>
      <c r="I879" t="s">
        <v>22</v>
      </c>
      <c r="J879" t="s">
        <v>47</v>
      </c>
      <c r="K879">
        <v>139</v>
      </c>
      <c r="L879">
        <v>130</v>
      </c>
      <c r="M879">
        <v>36</v>
      </c>
      <c r="N879">
        <v>40</v>
      </c>
      <c r="O879">
        <v>60</v>
      </c>
      <c r="P879">
        <v>40</v>
      </c>
      <c r="Q879" t="str">
        <f t="shared" si="13"/>
        <v>Decaf</v>
      </c>
      <c r="R879" t="str">
        <f>IF(Coffee_chain[[#This Row],[Profit]]&lt;0,"Negative",IF(Coffee_chain[[#This Row],[Profit]]=0,"No profit","Positive"))</f>
        <v>Positive</v>
      </c>
      <c r="U879" t="s">
        <v>47</v>
      </c>
      <c r="V879" t="str">
        <f>IF(Coffee_chain[[#This Row],[Profit]]&lt;0,"Negative",IF(Coffee_chain[[#This Row],[Profit]]=0,"No profit","Positive"))</f>
        <v>Positive</v>
      </c>
      <c r="W879" s="6">
        <v>816</v>
      </c>
      <c r="X879" t="s">
        <v>58</v>
      </c>
      <c r="Y879" s="10" t="s">
        <v>18</v>
      </c>
    </row>
    <row r="880" spans="1:25" hidden="1" x14ac:dyDescent="0.3">
      <c r="A880">
        <v>816</v>
      </c>
      <c r="B880">
        <v>79</v>
      </c>
      <c r="C880" s="1">
        <v>41183</v>
      </c>
      <c r="D880" t="s">
        <v>34</v>
      </c>
      <c r="E880" t="s">
        <v>31</v>
      </c>
      <c r="F880">
        <v>30</v>
      </c>
      <c r="G880" t="s">
        <v>58</v>
      </c>
      <c r="H880" t="s">
        <v>18</v>
      </c>
      <c r="I880" t="s">
        <v>22</v>
      </c>
      <c r="J880" t="s">
        <v>23</v>
      </c>
      <c r="K880">
        <v>177</v>
      </c>
      <c r="L880">
        <v>170</v>
      </c>
      <c r="M880">
        <v>35</v>
      </c>
      <c r="N880">
        <v>70</v>
      </c>
      <c r="O880">
        <v>70</v>
      </c>
      <c r="P880">
        <v>63</v>
      </c>
      <c r="Q880" t="str">
        <f t="shared" si="13"/>
        <v>Regular</v>
      </c>
      <c r="R880" t="str">
        <f>IF(Coffee_chain[[#This Row],[Profit]]&lt;0,"Negative",IF(Coffee_chain[[#This Row],[Profit]]=0,"No profit","Positive"))</f>
        <v>Positive</v>
      </c>
      <c r="U880" t="s">
        <v>23</v>
      </c>
      <c r="V880" t="str">
        <f>IF(Coffee_chain[[#This Row],[Profit]]&lt;0,"Negative",IF(Coffee_chain[[#This Row],[Profit]]=0,"No profit","Positive"))</f>
        <v>Positive</v>
      </c>
      <c r="W880" s="7">
        <v>816</v>
      </c>
      <c r="X880" t="s">
        <v>58</v>
      </c>
      <c r="Y880" s="9" t="s">
        <v>18</v>
      </c>
    </row>
    <row r="881" spans="1:25" x14ac:dyDescent="0.3">
      <c r="A881">
        <v>816</v>
      </c>
      <c r="B881">
        <v>20</v>
      </c>
      <c r="C881" s="1">
        <v>41609</v>
      </c>
      <c r="D881" t="s">
        <v>34</v>
      </c>
      <c r="E881" t="s">
        <v>31</v>
      </c>
      <c r="F881">
        <v>7</v>
      </c>
      <c r="G881" t="s">
        <v>58</v>
      </c>
      <c r="H881" t="s">
        <v>25</v>
      </c>
      <c r="I881" t="s">
        <v>37</v>
      </c>
      <c r="J881" t="s">
        <v>40</v>
      </c>
      <c r="K881">
        <v>48</v>
      </c>
      <c r="L881">
        <v>30</v>
      </c>
      <c r="M881">
        <v>-24</v>
      </c>
      <c r="N881">
        <v>-10</v>
      </c>
      <c r="O881">
        <v>10</v>
      </c>
      <c r="P881">
        <v>41</v>
      </c>
      <c r="Q881" t="str">
        <f t="shared" si="13"/>
        <v>Regular</v>
      </c>
      <c r="R881" t="str">
        <f>IF(Coffee_chain[[#This Row],[Profit]]&lt;0,"Negative",IF(Coffee_chain[[#This Row],[Profit]]=0,"No profit","Positive"))</f>
        <v>Negative</v>
      </c>
      <c r="U881" t="s">
        <v>40</v>
      </c>
      <c r="V881" t="str">
        <f>IF(Coffee_chain[[#This Row],[Profit]]&lt;0,"Negative",IF(Coffee_chain[[#This Row],[Profit]]=0,"No profit","Positive"))</f>
        <v>Negative</v>
      </c>
      <c r="W881" s="6">
        <v>816</v>
      </c>
      <c r="X881" t="s">
        <v>58</v>
      </c>
      <c r="Y881" s="10" t="s">
        <v>25</v>
      </c>
    </row>
    <row r="882" spans="1:25" hidden="1" x14ac:dyDescent="0.3">
      <c r="A882">
        <v>817</v>
      </c>
      <c r="B882">
        <v>123</v>
      </c>
      <c r="C882" s="1">
        <v>41548</v>
      </c>
      <c r="D882" t="s">
        <v>16</v>
      </c>
      <c r="E882" t="s">
        <v>41</v>
      </c>
      <c r="F882">
        <v>34</v>
      </c>
      <c r="G882" t="s">
        <v>42</v>
      </c>
      <c r="H882" t="s">
        <v>18</v>
      </c>
      <c r="I882" t="s">
        <v>19</v>
      </c>
      <c r="J882" t="s">
        <v>32</v>
      </c>
      <c r="K882">
        <v>322</v>
      </c>
      <c r="L882">
        <v>190</v>
      </c>
      <c r="M882">
        <v>197</v>
      </c>
      <c r="N882">
        <v>100</v>
      </c>
      <c r="O882">
        <v>70</v>
      </c>
      <c r="P882">
        <v>46</v>
      </c>
      <c r="Q882" t="str">
        <f t="shared" si="13"/>
        <v>Regular</v>
      </c>
      <c r="R882" t="str">
        <f>IF(Coffee_chain[[#This Row],[Profit]]&lt;0,"Negative",IF(Coffee_chain[[#This Row],[Profit]]=0,"No profit","Positive"))</f>
        <v>Positive</v>
      </c>
      <c r="U882" t="s">
        <v>32</v>
      </c>
      <c r="V882" t="str">
        <f>IF(Coffee_chain[[#This Row],[Profit]]&lt;0,"Negative",IF(Coffee_chain[[#This Row],[Profit]]=0,"No profit","Positive"))</f>
        <v>Positive</v>
      </c>
      <c r="W882" s="7">
        <v>817</v>
      </c>
      <c r="X882" t="s">
        <v>42</v>
      </c>
      <c r="Y882" s="9" t="s">
        <v>18</v>
      </c>
    </row>
    <row r="883" spans="1:25" hidden="1" x14ac:dyDescent="0.3">
      <c r="A883">
        <v>817</v>
      </c>
      <c r="B883">
        <v>75</v>
      </c>
      <c r="C883" s="1">
        <v>41214</v>
      </c>
      <c r="D883" t="s">
        <v>16</v>
      </c>
      <c r="E883" t="s">
        <v>41</v>
      </c>
      <c r="F883">
        <v>24</v>
      </c>
      <c r="G883" t="s">
        <v>42</v>
      </c>
      <c r="H883" t="s">
        <v>18</v>
      </c>
      <c r="I883" t="s">
        <v>19</v>
      </c>
      <c r="J883" t="s">
        <v>43</v>
      </c>
      <c r="K883">
        <v>189</v>
      </c>
      <c r="L883">
        <v>140</v>
      </c>
      <c r="M883">
        <v>59</v>
      </c>
      <c r="N883">
        <v>40</v>
      </c>
      <c r="O883">
        <v>50</v>
      </c>
      <c r="P883">
        <v>55</v>
      </c>
      <c r="Q883" t="str">
        <f t="shared" si="13"/>
        <v>Regular</v>
      </c>
      <c r="R883" t="str">
        <f>IF(Coffee_chain[[#This Row],[Profit]]&lt;0,"Negative",IF(Coffee_chain[[#This Row],[Profit]]=0,"No profit","Positive"))</f>
        <v>Positive</v>
      </c>
      <c r="U883" t="s">
        <v>43</v>
      </c>
      <c r="V883" t="str">
        <f>IF(Coffee_chain[[#This Row],[Profit]]&lt;0,"Negative",IF(Coffee_chain[[#This Row],[Profit]]=0,"No profit","Positive"))</f>
        <v>Positive</v>
      </c>
      <c r="W883" s="6">
        <v>817</v>
      </c>
      <c r="X883" t="s">
        <v>42</v>
      </c>
      <c r="Y883" s="10" t="s">
        <v>18</v>
      </c>
    </row>
    <row r="884" spans="1:25" hidden="1" x14ac:dyDescent="0.3">
      <c r="A884">
        <v>818</v>
      </c>
      <c r="B884">
        <v>260</v>
      </c>
      <c r="C884" s="1">
        <v>41548</v>
      </c>
      <c r="D884" t="s">
        <v>16</v>
      </c>
      <c r="E884" t="s">
        <v>28</v>
      </c>
      <c r="F884">
        <v>91</v>
      </c>
      <c r="G884" t="s">
        <v>29</v>
      </c>
      <c r="H884" t="s">
        <v>18</v>
      </c>
      <c r="I884" t="s">
        <v>22</v>
      </c>
      <c r="J884" t="s">
        <v>23</v>
      </c>
      <c r="K884">
        <v>693</v>
      </c>
      <c r="L884">
        <v>960</v>
      </c>
      <c r="M884">
        <v>367</v>
      </c>
      <c r="N884">
        <v>470</v>
      </c>
      <c r="O884">
        <v>380</v>
      </c>
      <c r="P884">
        <v>143</v>
      </c>
      <c r="Q884" t="str">
        <f t="shared" si="13"/>
        <v>Regular</v>
      </c>
      <c r="R884" t="str">
        <f>IF(Coffee_chain[[#This Row],[Profit]]&lt;0,"Negative",IF(Coffee_chain[[#This Row],[Profit]]=0,"No profit","Positive"))</f>
        <v>Positive</v>
      </c>
      <c r="U884" t="s">
        <v>23</v>
      </c>
      <c r="V884" t="str">
        <f>IF(Coffee_chain[[#This Row],[Profit]]&lt;0,"Negative",IF(Coffee_chain[[#This Row],[Profit]]=0,"No profit","Positive"))</f>
        <v>Positive</v>
      </c>
      <c r="W884" s="7">
        <v>818</v>
      </c>
      <c r="X884" t="s">
        <v>29</v>
      </c>
      <c r="Y884" s="9" t="s">
        <v>18</v>
      </c>
    </row>
    <row r="885" spans="1:25" hidden="1" x14ac:dyDescent="0.3">
      <c r="A885">
        <v>818</v>
      </c>
      <c r="B885">
        <v>121</v>
      </c>
      <c r="C885" s="1">
        <v>41214</v>
      </c>
      <c r="D885" t="s">
        <v>16</v>
      </c>
      <c r="E885" t="s">
        <v>28</v>
      </c>
      <c r="F885">
        <v>109</v>
      </c>
      <c r="G885" t="s">
        <v>29</v>
      </c>
      <c r="H885" t="s">
        <v>18</v>
      </c>
      <c r="I885" t="s">
        <v>19</v>
      </c>
      <c r="J885" t="s">
        <v>32</v>
      </c>
      <c r="K885">
        <v>289</v>
      </c>
      <c r="L885">
        <v>280</v>
      </c>
      <c r="M885">
        <v>26</v>
      </c>
      <c r="N885">
        <v>40</v>
      </c>
      <c r="O885">
        <v>110</v>
      </c>
      <c r="P885">
        <v>142</v>
      </c>
      <c r="Q885" t="str">
        <f t="shared" si="13"/>
        <v>Regular</v>
      </c>
      <c r="R885" t="str">
        <f>IF(Coffee_chain[[#This Row],[Profit]]&lt;0,"Negative",IF(Coffee_chain[[#This Row],[Profit]]=0,"No profit","Positive"))</f>
        <v>Positive</v>
      </c>
      <c r="U885" t="s">
        <v>32</v>
      </c>
      <c r="V885" t="str">
        <f>IF(Coffee_chain[[#This Row],[Profit]]&lt;0,"Negative",IF(Coffee_chain[[#This Row],[Profit]]=0,"No profit","Positive"))</f>
        <v>Positive</v>
      </c>
      <c r="W885" s="6">
        <v>818</v>
      </c>
      <c r="X885" t="s">
        <v>29</v>
      </c>
      <c r="Y885" s="10" t="s">
        <v>18</v>
      </c>
    </row>
    <row r="886" spans="1:25" x14ac:dyDescent="0.3">
      <c r="A886">
        <v>818</v>
      </c>
      <c r="B886">
        <v>122</v>
      </c>
      <c r="C886" s="1">
        <v>41183</v>
      </c>
      <c r="D886" t="s">
        <v>16</v>
      </c>
      <c r="E886" t="s">
        <v>28</v>
      </c>
      <c r="F886">
        <v>39</v>
      </c>
      <c r="G886" t="s">
        <v>29</v>
      </c>
      <c r="H886" t="s">
        <v>18</v>
      </c>
      <c r="I886" t="s">
        <v>22</v>
      </c>
      <c r="J886" t="s">
        <v>44</v>
      </c>
      <c r="K886">
        <v>109</v>
      </c>
      <c r="L886">
        <v>150</v>
      </c>
      <c r="M886">
        <v>-74</v>
      </c>
      <c r="N886">
        <v>-60</v>
      </c>
      <c r="O886">
        <v>170</v>
      </c>
      <c r="P886">
        <v>61</v>
      </c>
      <c r="Q886" t="str">
        <f t="shared" si="13"/>
        <v>Regular</v>
      </c>
      <c r="R886" t="str">
        <f>IF(Coffee_chain[[#This Row],[Profit]]&lt;0,"Negative",IF(Coffee_chain[[#This Row],[Profit]]=0,"No profit","Positive"))</f>
        <v>Negative</v>
      </c>
      <c r="U886" t="s">
        <v>44</v>
      </c>
      <c r="V886" t="str">
        <f>IF(Coffee_chain[[#This Row],[Profit]]&lt;0,"Negative",IF(Coffee_chain[[#This Row],[Profit]]=0,"No profit","Positive"))</f>
        <v>Negative</v>
      </c>
      <c r="W886" s="7">
        <v>818</v>
      </c>
      <c r="X886" t="s">
        <v>29</v>
      </c>
      <c r="Y886" s="9" t="s">
        <v>18</v>
      </c>
    </row>
    <row r="887" spans="1:25" hidden="1" x14ac:dyDescent="0.3">
      <c r="A887">
        <v>831</v>
      </c>
      <c r="B887">
        <v>123</v>
      </c>
      <c r="C887" s="1">
        <v>41548</v>
      </c>
      <c r="D887" t="s">
        <v>16</v>
      </c>
      <c r="E887" t="s">
        <v>28</v>
      </c>
      <c r="F887">
        <v>34</v>
      </c>
      <c r="G887" t="s">
        <v>29</v>
      </c>
      <c r="H887" t="s">
        <v>25</v>
      </c>
      <c r="I887" t="s">
        <v>37</v>
      </c>
      <c r="J887" t="s">
        <v>38</v>
      </c>
      <c r="K887">
        <v>322</v>
      </c>
      <c r="L887">
        <v>140</v>
      </c>
      <c r="M887">
        <v>199</v>
      </c>
      <c r="N887">
        <v>80</v>
      </c>
      <c r="O887">
        <v>50</v>
      </c>
      <c r="P887">
        <v>45</v>
      </c>
      <c r="Q887" t="str">
        <f t="shared" si="13"/>
        <v>Regular</v>
      </c>
      <c r="R887" t="str">
        <f>IF(Coffee_chain[[#This Row],[Profit]]&lt;0,"Negative",IF(Coffee_chain[[#This Row],[Profit]]=0,"No profit","Positive"))</f>
        <v>Positive</v>
      </c>
      <c r="U887" t="s">
        <v>38</v>
      </c>
      <c r="V887" t="str">
        <f>IF(Coffee_chain[[#This Row],[Profit]]&lt;0,"Negative",IF(Coffee_chain[[#This Row],[Profit]]=0,"No profit","Positive"))</f>
        <v>Positive</v>
      </c>
      <c r="W887" s="6">
        <v>831</v>
      </c>
      <c r="X887" t="s">
        <v>29</v>
      </c>
      <c r="Y887" s="10" t="s">
        <v>25</v>
      </c>
    </row>
    <row r="888" spans="1:25" hidden="1" x14ac:dyDescent="0.3">
      <c r="A888">
        <v>832</v>
      </c>
      <c r="B888">
        <v>72</v>
      </c>
      <c r="C888" s="1">
        <v>41183</v>
      </c>
      <c r="D888" t="s">
        <v>16</v>
      </c>
      <c r="E888" t="s">
        <v>41</v>
      </c>
      <c r="F888">
        <v>23</v>
      </c>
      <c r="G888" t="s">
        <v>42</v>
      </c>
      <c r="H888" t="s">
        <v>18</v>
      </c>
      <c r="I888" t="s">
        <v>19</v>
      </c>
      <c r="J888" t="s">
        <v>43</v>
      </c>
      <c r="K888">
        <v>182</v>
      </c>
      <c r="L888">
        <v>110</v>
      </c>
      <c r="M888">
        <v>55</v>
      </c>
      <c r="N888">
        <v>50</v>
      </c>
      <c r="O888">
        <v>40</v>
      </c>
      <c r="P888">
        <v>55</v>
      </c>
      <c r="Q888" t="str">
        <f t="shared" si="13"/>
        <v>Regular</v>
      </c>
      <c r="R888" t="str">
        <f>IF(Coffee_chain[[#This Row],[Profit]]&lt;0,"Negative",IF(Coffee_chain[[#This Row],[Profit]]=0,"No profit","Positive"))</f>
        <v>Positive</v>
      </c>
      <c r="U888" t="s">
        <v>43</v>
      </c>
      <c r="V888" t="str">
        <f>IF(Coffee_chain[[#This Row],[Profit]]&lt;0,"Negative",IF(Coffee_chain[[#This Row],[Profit]]=0,"No profit","Positive"))</f>
        <v>Positive</v>
      </c>
      <c r="W888" s="7">
        <v>832</v>
      </c>
      <c r="X888" t="s">
        <v>42</v>
      </c>
      <c r="Y888" s="9" t="s">
        <v>18</v>
      </c>
    </row>
    <row r="889" spans="1:25" hidden="1" x14ac:dyDescent="0.3">
      <c r="A889">
        <v>845</v>
      </c>
      <c r="B889">
        <v>279</v>
      </c>
      <c r="C889" s="1">
        <v>41244</v>
      </c>
      <c r="D889" t="s">
        <v>16</v>
      </c>
      <c r="E889" t="s">
        <v>17</v>
      </c>
      <c r="F889">
        <v>97</v>
      </c>
      <c r="G889" t="s">
        <v>21</v>
      </c>
      <c r="H889" t="s">
        <v>18</v>
      </c>
      <c r="I889" t="s">
        <v>22</v>
      </c>
      <c r="J889" t="s">
        <v>23</v>
      </c>
      <c r="K889">
        <v>699</v>
      </c>
      <c r="L889">
        <v>620</v>
      </c>
      <c r="M889">
        <v>271</v>
      </c>
      <c r="N889">
        <v>250</v>
      </c>
      <c r="O889">
        <v>250</v>
      </c>
      <c r="P889">
        <v>149</v>
      </c>
      <c r="Q889" t="str">
        <f t="shared" si="13"/>
        <v>Regular</v>
      </c>
      <c r="R889" t="str">
        <f>IF(Coffee_chain[[#This Row],[Profit]]&lt;0,"Negative",IF(Coffee_chain[[#This Row],[Profit]]=0,"No profit","Positive"))</f>
        <v>Positive</v>
      </c>
      <c r="U889" t="s">
        <v>23</v>
      </c>
      <c r="V889" t="str">
        <f>IF(Coffee_chain[[#This Row],[Profit]]&lt;0,"Negative",IF(Coffee_chain[[#This Row],[Profit]]=0,"No profit","Positive"))</f>
        <v>Positive</v>
      </c>
      <c r="W889" s="6">
        <v>845</v>
      </c>
      <c r="X889" t="s">
        <v>21</v>
      </c>
      <c r="Y889" s="10" t="s">
        <v>18</v>
      </c>
    </row>
    <row r="890" spans="1:25" hidden="1" x14ac:dyDescent="0.3">
      <c r="A890">
        <v>845</v>
      </c>
      <c r="B890">
        <v>255</v>
      </c>
      <c r="C890" s="1">
        <v>41183</v>
      </c>
      <c r="D890" t="s">
        <v>16</v>
      </c>
      <c r="E890" t="s">
        <v>17</v>
      </c>
      <c r="F890">
        <v>96</v>
      </c>
      <c r="G890" t="s">
        <v>21</v>
      </c>
      <c r="H890" t="s">
        <v>25</v>
      </c>
      <c r="I890" t="s">
        <v>26</v>
      </c>
      <c r="J890" t="s">
        <v>27</v>
      </c>
      <c r="K890">
        <v>513</v>
      </c>
      <c r="L890">
        <v>290</v>
      </c>
      <c r="M890">
        <v>129</v>
      </c>
      <c r="N890">
        <v>70</v>
      </c>
      <c r="O890">
        <v>140</v>
      </c>
      <c r="P890">
        <v>129</v>
      </c>
      <c r="Q890" t="str">
        <f t="shared" si="13"/>
        <v>Decaf</v>
      </c>
      <c r="R890" t="str">
        <f>IF(Coffee_chain[[#This Row],[Profit]]&lt;0,"Negative",IF(Coffee_chain[[#This Row],[Profit]]=0,"No profit","Positive"))</f>
        <v>Positive</v>
      </c>
      <c r="U890" t="s">
        <v>27</v>
      </c>
      <c r="V890" t="str">
        <f>IF(Coffee_chain[[#This Row],[Profit]]&lt;0,"Negative",IF(Coffee_chain[[#This Row],[Profit]]=0,"No profit","Positive"))</f>
        <v>Positive</v>
      </c>
      <c r="W890" s="7">
        <v>845</v>
      </c>
      <c r="X890" t="s">
        <v>21</v>
      </c>
      <c r="Y890" s="9" t="s">
        <v>25</v>
      </c>
    </row>
    <row r="891" spans="1:25" x14ac:dyDescent="0.3">
      <c r="A891">
        <v>845</v>
      </c>
      <c r="B891">
        <v>125</v>
      </c>
      <c r="C891" s="1">
        <v>41183</v>
      </c>
      <c r="D891" t="s">
        <v>16</v>
      </c>
      <c r="E891" t="s">
        <v>17</v>
      </c>
      <c r="F891">
        <v>113</v>
      </c>
      <c r="G891" t="s">
        <v>21</v>
      </c>
      <c r="H891" t="s">
        <v>18</v>
      </c>
      <c r="I891" t="s">
        <v>19</v>
      </c>
      <c r="J891" t="s">
        <v>32</v>
      </c>
      <c r="K891">
        <v>69</v>
      </c>
      <c r="L891">
        <v>50</v>
      </c>
      <c r="M891">
        <v>-202</v>
      </c>
      <c r="N891">
        <v>-170</v>
      </c>
      <c r="O891">
        <v>110</v>
      </c>
      <c r="P891">
        <v>146</v>
      </c>
      <c r="Q891" t="str">
        <f t="shared" si="13"/>
        <v>Regular</v>
      </c>
      <c r="R891" t="str">
        <f>IF(Coffee_chain[[#This Row],[Profit]]&lt;0,"Negative",IF(Coffee_chain[[#This Row],[Profit]]=0,"No profit","Positive"))</f>
        <v>Negative</v>
      </c>
      <c r="U891" t="s">
        <v>32</v>
      </c>
      <c r="V891" t="str">
        <f>IF(Coffee_chain[[#This Row],[Profit]]&lt;0,"Negative",IF(Coffee_chain[[#This Row],[Profit]]=0,"No profit","Positive"))</f>
        <v>Negative</v>
      </c>
      <c r="W891" s="6">
        <v>845</v>
      </c>
      <c r="X891" t="s">
        <v>21</v>
      </c>
      <c r="Y891" s="10" t="s">
        <v>18</v>
      </c>
    </row>
    <row r="892" spans="1:25" x14ac:dyDescent="0.3">
      <c r="A892">
        <v>845</v>
      </c>
      <c r="B892">
        <v>135</v>
      </c>
      <c r="C892" s="1">
        <v>41609</v>
      </c>
      <c r="D892" t="s">
        <v>16</v>
      </c>
      <c r="E892" t="s">
        <v>17</v>
      </c>
      <c r="F892">
        <v>122</v>
      </c>
      <c r="G892" t="s">
        <v>21</v>
      </c>
      <c r="H892" t="s">
        <v>18</v>
      </c>
      <c r="I892" t="s">
        <v>19</v>
      </c>
      <c r="J892" t="s">
        <v>32</v>
      </c>
      <c r="K892">
        <v>70</v>
      </c>
      <c r="L892">
        <v>60</v>
      </c>
      <c r="M892">
        <v>-332</v>
      </c>
      <c r="N892">
        <v>-210</v>
      </c>
      <c r="O892">
        <v>130</v>
      </c>
      <c r="P892">
        <v>155</v>
      </c>
      <c r="Q892" t="str">
        <f t="shared" si="13"/>
        <v>Regular</v>
      </c>
      <c r="R892" t="str">
        <f>IF(Coffee_chain[[#This Row],[Profit]]&lt;0,"Negative",IF(Coffee_chain[[#This Row],[Profit]]=0,"No profit","Positive"))</f>
        <v>Negative</v>
      </c>
      <c r="U892" t="s">
        <v>32</v>
      </c>
      <c r="V892" t="str">
        <f>IF(Coffee_chain[[#This Row],[Profit]]&lt;0,"Negative",IF(Coffee_chain[[#This Row],[Profit]]=0,"No profit","Positive"))</f>
        <v>Negative</v>
      </c>
      <c r="W892" s="7">
        <v>845</v>
      </c>
      <c r="X892" t="s">
        <v>21</v>
      </c>
      <c r="Y892" s="9" t="s">
        <v>18</v>
      </c>
    </row>
    <row r="893" spans="1:25" hidden="1" x14ac:dyDescent="0.3">
      <c r="A893">
        <v>847</v>
      </c>
      <c r="B893">
        <v>224</v>
      </c>
      <c r="C893" s="1">
        <v>41244</v>
      </c>
      <c r="D893" t="s">
        <v>16</v>
      </c>
      <c r="E893" t="s">
        <v>31</v>
      </c>
      <c r="F893">
        <v>73</v>
      </c>
      <c r="G893" t="s">
        <v>33</v>
      </c>
      <c r="H893" t="s">
        <v>18</v>
      </c>
      <c r="I893" t="s">
        <v>22</v>
      </c>
      <c r="J893" t="s">
        <v>23</v>
      </c>
      <c r="K893">
        <v>534</v>
      </c>
      <c r="L893">
        <v>520</v>
      </c>
      <c r="M893">
        <v>194</v>
      </c>
      <c r="N893">
        <v>190</v>
      </c>
      <c r="O893">
        <v>220</v>
      </c>
      <c r="P893">
        <v>116</v>
      </c>
      <c r="Q893" t="str">
        <f t="shared" si="13"/>
        <v>Regular</v>
      </c>
      <c r="R893" t="str">
        <f>IF(Coffee_chain[[#This Row],[Profit]]&lt;0,"Negative",IF(Coffee_chain[[#This Row],[Profit]]=0,"No profit","Positive"))</f>
        <v>Positive</v>
      </c>
      <c r="U893" t="s">
        <v>23</v>
      </c>
      <c r="V893" t="str">
        <f>IF(Coffee_chain[[#This Row],[Profit]]&lt;0,"Negative",IF(Coffee_chain[[#This Row],[Profit]]=0,"No profit","Positive"))</f>
        <v>Positive</v>
      </c>
      <c r="W893" s="6">
        <v>847</v>
      </c>
      <c r="X893" t="s">
        <v>33</v>
      </c>
      <c r="Y893" s="10" t="s">
        <v>18</v>
      </c>
    </row>
    <row r="894" spans="1:25" hidden="1" x14ac:dyDescent="0.3">
      <c r="A894">
        <v>847</v>
      </c>
      <c r="B894">
        <v>211</v>
      </c>
      <c r="C894" s="1">
        <v>41579</v>
      </c>
      <c r="D894" t="s">
        <v>16</v>
      </c>
      <c r="E894" t="s">
        <v>31</v>
      </c>
      <c r="F894">
        <v>59</v>
      </c>
      <c r="G894" t="s">
        <v>33</v>
      </c>
      <c r="H894" t="s">
        <v>18</v>
      </c>
      <c r="I894" t="s">
        <v>19</v>
      </c>
      <c r="J894" t="s">
        <v>30</v>
      </c>
      <c r="K894">
        <v>451</v>
      </c>
      <c r="L894">
        <v>540</v>
      </c>
      <c r="M894">
        <v>191</v>
      </c>
      <c r="N894">
        <v>200</v>
      </c>
      <c r="O894">
        <v>270</v>
      </c>
      <c r="P894">
        <v>83</v>
      </c>
      <c r="Q894" t="str">
        <f t="shared" si="13"/>
        <v>Decaf</v>
      </c>
      <c r="R894" t="str">
        <f>IF(Coffee_chain[[#This Row],[Profit]]&lt;0,"Negative",IF(Coffee_chain[[#This Row],[Profit]]=0,"No profit","Positive"))</f>
        <v>Positive</v>
      </c>
      <c r="U894" t="s">
        <v>30</v>
      </c>
      <c r="V894" t="str">
        <f>IF(Coffee_chain[[#This Row],[Profit]]&lt;0,"Negative",IF(Coffee_chain[[#This Row],[Profit]]=0,"No profit","Positive"))</f>
        <v>Positive</v>
      </c>
      <c r="W894" s="7">
        <v>847</v>
      </c>
      <c r="X894" t="s">
        <v>33</v>
      </c>
      <c r="Y894" s="9" t="s">
        <v>18</v>
      </c>
    </row>
    <row r="895" spans="1:25" hidden="1" x14ac:dyDescent="0.3">
      <c r="A895">
        <v>847</v>
      </c>
      <c r="B895">
        <v>113</v>
      </c>
      <c r="C895" s="1">
        <v>41579</v>
      </c>
      <c r="D895" t="s">
        <v>16</v>
      </c>
      <c r="E895" t="s">
        <v>31</v>
      </c>
      <c r="F895">
        <v>36</v>
      </c>
      <c r="G895" t="s">
        <v>33</v>
      </c>
      <c r="H895" t="s">
        <v>18</v>
      </c>
      <c r="I895" t="s">
        <v>22</v>
      </c>
      <c r="J895" t="s">
        <v>47</v>
      </c>
      <c r="K895">
        <v>296</v>
      </c>
      <c r="L895">
        <v>270</v>
      </c>
      <c r="M895">
        <v>157</v>
      </c>
      <c r="N895">
        <v>110</v>
      </c>
      <c r="O895">
        <v>110</v>
      </c>
      <c r="P895">
        <v>59</v>
      </c>
      <c r="Q895" t="str">
        <f t="shared" si="13"/>
        <v>Decaf</v>
      </c>
      <c r="R895" t="str">
        <f>IF(Coffee_chain[[#This Row],[Profit]]&lt;0,"Negative",IF(Coffee_chain[[#This Row],[Profit]]=0,"No profit","Positive"))</f>
        <v>Positive</v>
      </c>
      <c r="U895" t="s">
        <v>47</v>
      </c>
      <c r="V895" t="str">
        <f>IF(Coffee_chain[[#This Row],[Profit]]&lt;0,"Negative",IF(Coffee_chain[[#This Row],[Profit]]=0,"No profit","Positive"))</f>
        <v>Positive</v>
      </c>
      <c r="W895" s="6">
        <v>847</v>
      </c>
      <c r="X895" t="s">
        <v>33</v>
      </c>
      <c r="Y895" s="10" t="s">
        <v>18</v>
      </c>
    </row>
    <row r="896" spans="1:25" hidden="1" x14ac:dyDescent="0.3">
      <c r="A896">
        <v>847</v>
      </c>
      <c r="B896">
        <v>211</v>
      </c>
      <c r="C896" s="1">
        <v>41214</v>
      </c>
      <c r="D896" t="s">
        <v>16</v>
      </c>
      <c r="E896" t="s">
        <v>31</v>
      </c>
      <c r="F896">
        <v>59</v>
      </c>
      <c r="G896" t="s">
        <v>33</v>
      </c>
      <c r="H896" t="s">
        <v>18</v>
      </c>
      <c r="I896" t="s">
        <v>19</v>
      </c>
      <c r="J896" t="s">
        <v>30</v>
      </c>
      <c r="K896">
        <v>423</v>
      </c>
      <c r="L896">
        <v>540</v>
      </c>
      <c r="M896">
        <v>129</v>
      </c>
      <c r="N896">
        <v>200</v>
      </c>
      <c r="O896">
        <v>270</v>
      </c>
      <c r="P896">
        <v>83</v>
      </c>
      <c r="Q896" t="str">
        <f t="shared" si="13"/>
        <v>Decaf</v>
      </c>
      <c r="R896" t="str">
        <f>IF(Coffee_chain[[#This Row],[Profit]]&lt;0,"Negative",IF(Coffee_chain[[#This Row],[Profit]]=0,"No profit","Positive"))</f>
        <v>Positive</v>
      </c>
      <c r="U896" t="s">
        <v>30</v>
      </c>
      <c r="V896" t="str">
        <f>IF(Coffee_chain[[#This Row],[Profit]]&lt;0,"Negative",IF(Coffee_chain[[#This Row],[Profit]]=0,"No profit","Positive"))</f>
        <v>Positive</v>
      </c>
      <c r="W896" s="7">
        <v>847</v>
      </c>
      <c r="X896" t="s">
        <v>33</v>
      </c>
      <c r="Y896" s="9" t="s">
        <v>18</v>
      </c>
    </row>
    <row r="897" spans="1:25" hidden="1" x14ac:dyDescent="0.3">
      <c r="A897">
        <v>847</v>
      </c>
      <c r="B897">
        <v>72</v>
      </c>
      <c r="C897" s="1">
        <v>41183</v>
      </c>
      <c r="D897" t="s">
        <v>16</v>
      </c>
      <c r="E897" t="s">
        <v>31</v>
      </c>
      <c r="F897">
        <v>23</v>
      </c>
      <c r="G897" t="s">
        <v>33</v>
      </c>
      <c r="H897" t="s">
        <v>25</v>
      </c>
      <c r="I897" t="s">
        <v>37</v>
      </c>
      <c r="J897" t="s">
        <v>40</v>
      </c>
      <c r="K897">
        <v>182</v>
      </c>
      <c r="L897">
        <v>130</v>
      </c>
      <c r="M897">
        <v>55</v>
      </c>
      <c r="N897">
        <v>50</v>
      </c>
      <c r="O897">
        <v>50</v>
      </c>
      <c r="P897">
        <v>55</v>
      </c>
      <c r="Q897" t="str">
        <f t="shared" si="13"/>
        <v>Regular</v>
      </c>
      <c r="R897" t="str">
        <f>IF(Coffee_chain[[#This Row],[Profit]]&lt;0,"Negative",IF(Coffee_chain[[#This Row],[Profit]]=0,"No profit","Positive"))</f>
        <v>Positive</v>
      </c>
      <c r="U897" t="s">
        <v>40</v>
      </c>
      <c r="V897" t="str">
        <f>IF(Coffee_chain[[#This Row],[Profit]]&lt;0,"Negative",IF(Coffee_chain[[#This Row],[Profit]]=0,"No profit","Positive"))</f>
        <v>Positive</v>
      </c>
      <c r="W897" s="6">
        <v>847</v>
      </c>
      <c r="X897" t="s">
        <v>33</v>
      </c>
      <c r="Y897" s="10" t="s">
        <v>25</v>
      </c>
    </row>
    <row r="898" spans="1:25" hidden="1" x14ac:dyDescent="0.3">
      <c r="A898">
        <v>847</v>
      </c>
      <c r="B898">
        <v>50</v>
      </c>
      <c r="C898" s="1">
        <v>41214</v>
      </c>
      <c r="D898" t="s">
        <v>16</v>
      </c>
      <c r="E898" t="s">
        <v>31</v>
      </c>
      <c r="F898">
        <v>14</v>
      </c>
      <c r="G898" t="s">
        <v>33</v>
      </c>
      <c r="H898" t="s">
        <v>25</v>
      </c>
      <c r="I898" t="s">
        <v>37</v>
      </c>
      <c r="J898" t="s">
        <v>38</v>
      </c>
      <c r="K898">
        <v>123</v>
      </c>
      <c r="L898">
        <v>100</v>
      </c>
      <c r="M898">
        <v>48</v>
      </c>
      <c r="N898">
        <v>40</v>
      </c>
      <c r="O898">
        <v>40</v>
      </c>
      <c r="P898">
        <v>25</v>
      </c>
      <c r="Q898" t="str">
        <f t="shared" ref="Q898:Q961" si="14">IF(J898="Lemon","Decaf",IF(J898="Mint","Decaf",IF(J898="Decaf Espresso","Decaf",IF(J898="Decaf Irish Cream","Decaf",IF(J898="Chamomile","Decaf","Regular")))))</f>
        <v>Regular</v>
      </c>
      <c r="R898" t="str">
        <f>IF(Coffee_chain[[#This Row],[Profit]]&lt;0,"Negative",IF(Coffee_chain[[#This Row],[Profit]]=0,"No profit","Positive"))</f>
        <v>Positive</v>
      </c>
      <c r="U898" t="s">
        <v>38</v>
      </c>
      <c r="V898" t="str">
        <f>IF(Coffee_chain[[#This Row],[Profit]]&lt;0,"Negative",IF(Coffee_chain[[#This Row],[Profit]]=0,"No profit","Positive"))</f>
        <v>Positive</v>
      </c>
      <c r="W898" s="7">
        <v>847</v>
      </c>
      <c r="X898" t="s">
        <v>33</v>
      </c>
      <c r="Y898" s="9" t="s">
        <v>25</v>
      </c>
    </row>
    <row r="899" spans="1:25" hidden="1" x14ac:dyDescent="0.3">
      <c r="A899">
        <v>850</v>
      </c>
      <c r="B899">
        <v>38</v>
      </c>
      <c r="C899" s="1">
        <v>41183</v>
      </c>
      <c r="D899" t="s">
        <v>16</v>
      </c>
      <c r="E899" t="s">
        <v>17</v>
      </c>
      <c r="F899">
        <v>10</v>
      </c>
      <c r="G899" t="s">
        <v>48</v>
      </c>
      <c r="H899" t="s">
        <v>25</v>
      </c>
      <c r="I899" t="s">
        <v>37</v>
      </c>
      <c r="J899" t="s">
        <v>38</v>
      </c>
      <c r="K899">
        <v>94</v>
      </c>
      <c r="L899">
        <v>100</v>
      </c>
      <c r="M899">
        <v>35</v>
      </c>
      <c r="N899">
        <v>50</v>
      </c>
      <c r="O899">
        <v>40</v>
      </c>
      <c r="P899">
        <v>21</v>
      </c>
      <c r="Q899" t="str">
        <f t="shared" si="14"/>
        <v>Regular</v>
      </c>
      <c r="R899" t="str">
        <f>IF(Coffee_chain[[#This Row],[Profit]]&lt;0,"Negative",IF(Coffee_chain[[#This Row],[Profit]]=0,"No profit","Positive"))</f>
        <v>Positive</v>
      </c>
      <c r="U899" t="s">
        <v>38</v>
      </c>
      <c r="V899" t="str">
        <f>IF(Coffee_chain[[#This Row],[Profit]]&lt;0,"Negative",IF(Coffee_chain[[#This Row],[Profit]]=0,"No profit","Positive"))</f>
        <v>Positive</v>
      </c>
      <c r="W899" s="6">
        <v>850</v>
      </c>
      <c r="X899" t="s">
        <v>48</v>
      </c>
      <c r="Y899" s="10" t="s">
        <v>25</v>
      </c>
    </row>
    <row r="900" spans="1:25" hidden="1" x14ac:dyDescent="0.3">
      <c r="A900">
        <v>850</v>
      </c>
      <c r="B900">
        <v>56</v>
      </c>
      <c r="C900" s="1">
        <v>41183</v>
      </c>
      <c r="D900" t="s">
        <v>16</v>
      </c>
      <c r="E900" t="s">
        <v>17</v>
      </c>
      <c r="F900">
        <v>21</v>
      </c>
      <c r="G900" t="s">
        <v>48</v>
      </c>
      <c r="H900" t="s">
        <v>25</v>
      </c>
      <c r="I900" t="s">
        <v>26</v>
      </c>
      <c r="J900" t="s">
        <v>27</v>
      </c>
      <c r="K900">
        <v>126</v>
      </c>
      <c r="L900">
        <v>60</v>
      </c>
      <c r="M900">
        <v>16</v>
      </c>
      <c r="N900">
        <v>20</v>
      </c>
      <c r="O900">
        <v>30</v>
      </c>
      <c r="P900">
        <v>54</v>
      </c>
      <c r="Q900" t="str">
        <f t="shared" si="14"/>
        <v>Decaf</v>
      </c>
      <c r="R900" t="str">
        <f>IF(Coffee_chain[[#This Row],[Profit]]&lt;0,"Negative",IF(Coffee_chain[[#This Row],[Profit]]=0,"No profit","Positive"))</f>
        <v>Positive</v>
      </c>
      <c r="U900" t="s">
        <v>27</v>
      </c>
      <c r="V900" t="str">
        <f>IF(Coffee_chain[[#This Row],[Profit]]&lt;0,"Negative",IF(Coffee_chain[[#This Row],[Profit]]=0,"No profit","Positive"))</f>
        <v>Positive</v>
      </c>
      <c r="W900" s="7">
        <v>850</v>
      </c>
      <c r="X900" t="s">
        <v>48</v>
      </c>
      <c r="Y900" s="9" t="s">
        <v>25</v>
      </c>
    </row>
    <row r="901" spans="1:25" hidden="1" x14ac:dyDescent="0.3">
      <c r="A901">
        <v>857</v>
      </c>
      <c r="B901">
        <v>72</v>
      </c>
      <c r="C901" s="1">
        <v>41548</v>
      </c>
      <c r="D901" t="s">
        <v>16</v>
      </c>
      <c r="E901" t="s">
        <v>17</v>
      </c>
      <c r="F901">
        <v>23</v>
      </c>
      <c r="G901" t="s">
        <v>24</v>
      </c>
      <c r="H901" t="s">
        <v>18</v>
      </c>
      <c r="I901" t="s">
        <v>22</v>
      </c>
      <c r="J901" t="s">
        <v>23</v>
      </c>
      <c r="K901">
        <v>505</v>
      </c>
      <c r="L901">
        <v>400</v>
      </c>
      <c r="M901">
        <v>516</v>
      </c>
      <c r="N901">
        <v>330</v>
      </c>
      <c r="O901">
        <v>50</v>
      </c>
      <c r="P901">
        <v>54</v>
      </c>
      <c r="Q901" t="str">
        <f t="shared" si="14"/>
        <v>Regular</v>
      </c>
      <c r="R901" t="str">
        <f>IF(Coffee_chain[[#This Row],[Profit]]&lt;0,"Negative",IF(Coffee_chain[[#This Row],[Profit]]=0,"No profit","Positive"))</f>
        <v>Positive</v>
      </c>
      <c r="U901" t="s">
        <v>23</v>
      </c>
      <c r="V901" t="str">
        <f>IF(Coffee_chain[[#This Row],[Profit]]&lt;0,"Negative",IF(Coffee_chain[[#This Row],[Profit]]=0,"No profit","Positive"))</f>
        <v>Positive</v>
      </c>
      <c r="W901" s="6">
        <v>857</v>
      </c>
      <c r="X901" t="s">
        <v>24</v>
      </c>
      <c r="Y901" s="10" t="s">
        <v>18</v>
      </c>
    </row>
    <row r="902" spans="1:25" hidden="1" x14ac:dyDescent="0.3">
      <c r="A902">
        <v>857</v>
      </c>
      <c r="B902">
        <v>75</v>
      </c>
      <c r="C902" s="1">
        <v>41579</v>
      </c>
      <c r="D902" t="s">
        <v>16</v>
      </c>
      <c r="E902" t="s">
        <v>17</v>
      </c>
      <c r="F902">
        <v>24</v>
      </c>
      <c r="G902" t="s">
        <v>24</v>
      </c>
      <c r="H902" t="s">
        <v>18</v>
      </c>
      <c r="I902" t="s">
        <v>22</v>
      </c>
      <c r="J902" t="s">
        <v>23</v>
      </c>
      <c r="K902">
        <v>484</v>
      </c>
      <c r="L902">
        <v>400</v>
      </c>
      <c r="M902">
        <v>481</v>
      </c>
      <c r="N902">
        <v>300</v>
      </c>
      <c r="O902">
        <v>60</v>
      </c>
      <c r="P902">
        <v>55</v>
      </c>
      <c r="Q902" t="str">
        <f t="shared" si="14"/>
        <v>Regular</v>
      </c>
      <c r="R902" t="str">
        <f>IF(Coffee_chain[[#This Row],[Profit]]&lt;0,"Negative",IF(Coffee_chain[[#This Row],[Profit]]=0,"No profit","Positive"))</f>
        <v>Positive</v>
      </c>
      <c r="U902" t="s">
        <v>23</v>
      </c>
      <c r="V902" t="str">
        <f>IF(Coffee_chain[[#This Row],[Profit]]&lt;0,"Negative",IF(Coffee_chain[[#This Row],[Profit]]=0,"No profit","Positive"))</f>
        <v>Positive</v>
      </c>
      <c r="W902" s="7">
        <v>857</v>
      </c>
      <c r="X902" t="s">
        <v>24</v>
      </c>
      <c r="Y902" s="9" t="s">
        <v>18</v>
      </c>
    </row>
    <row r="903" spans="1:25" hidden="1" x14ac:dyDescent="0.3">
      <c r="A903">
        <v>857</v>
      </c>
      <c r="B903">
        <v>72</v>
      </c>
      <c r="C903" s="1">
        <v>41183</v>
      </c>
      <c r="D903" t="s">
        <v>16</v>
      </c>
      <c r="E903" t="s">
        <v>17</v>
      </c>
      <c r="F903">
        <v>23</v>
      </c>
      <c r="G903" t="s">
        <v>24</v>
      </c>
      <c r="H903" t="s">
        <v>18</v>
      </c>
      <c r="I903" t="s">
        <v>22</v>
      </c>
      <c r="J903" t="s">
        <v>23</v>
      </c>
      <c r="K903">
        <v>474</v>
      </c>
      <c r="L903">
        <v>400</v>
      </c>
      <c r="M903">
        <v>348</v>
      </c>
      <c r="N903">
        <v>330</v>
      </c>
      <c r="O903">
        <v>50</v>
      </c>
      <c r="P903">
        <v>54</v>
      </c>
      <c r="Q903" t="str">
        <f t="shared" si="14"/>
        <v>Regular</v>
      </c>
      <c r="R903" t="str">
        <f>IF(Coffee_chain[[#This Row],[Profit]]&lt;0,"Negative",IF(Coffee_chain[[#This Row],[Profit]]=0,"No profit","Positive"))</f>
        <v>Positive</v>
      </c>
      <c r="U903" t="s">
        <v>23</v>
      </c>
      <c r="V903" t="str">
        <f>IF(Coffee_chain[[#This Row],[Profit]]&lt;0,"Negative",IF(Coffee_chain[[#This Row],[Profit]]=0,"No profit","Positive"))</f>
        <v>Positive</v>
      </c>
      <c r="W903" s="6">
        <v>857</v>
      </c>
      <c r="X903" t="s">
        <v>24</v>
      </c>
      <c r="Y903" s="10" t="s">
        <v>18</v>
      </c>
    </row>
    <row r="904" spans="1:25" hidden="1" x14ac:dyDescent="0.3">
      <c r="A904">
        <v>857</v>
      </c>
      <c r="B904">
        <v>153</v>
      </c>
      <c r="C904" s="1">
        <v>41609</v>
      </c>
      <c r="D904" t="s">
        <v>16</v>
      </c>
      <c r="E904" t="s">
        <v>17</v>
      </c>
      <c r="F904">
        <v>42</v>
      </c>
      <c r="G904" t="s">
        <v>24</v>
      </c>
      <c r="H904" t="s">
        <v>18</v>
      </c>
      <c r="I904" t="s">
        <v>19</v>
      </c>
      <c r="J904" t="s">
        <v>20</v>
      </c>
      <c r="K904">
        <v>326</v>
      </c>
      <c r="L904">
        <v>290</v>
      </c>
      <c r="M904">
        <v>129</v>
      </c>
      <c r="N904">
        <v>80</v>
      </c>
      <c r="O904">
        <v>150</v>
      </c>
      <c r="P904">
        <v>66</v>
      </c>
      <c r="Q904" t="str">
        <f t="shared" si="14"/>
        <v>Regular</v>
      </c>
      <c r="R904" t="str">
        <f>IF(Coffee_chain[[#This Row],[Profit]]&lt;0,"Negative",IF(Coffee_chain[[#This Row],[Profit]]=0,"No profit","Positive"))</f>
        <v>Positive</v>
      </c>
      <c r="U904" t="s">
        <v>20</v>
      </c>
      <c r="V904" t="str">
        <f>IF(Coffee_chain[[#This Row],[Profit]]&lt;0,"Negative",IF(Coffee_chain[[#This Row],[Profit]]=0,"No profit","Positive"))</f>
        <v>Positive</v>
      </c>
      <c r="W904" s="7">
        <v>857</v>
      </c>
      <c r="X904" t="s">
        <v>24</v>
      </c>
      <c r="Y904" s="9" t="s">
        <v>18</v>
      </c>
    </row>
    <row r="905" spans="1:25" hidden="1" x14ac:dyDescent="0.3">
      <c r="A905">
        <v>857</v>
      </c>
      <c r="B905">
        <v>29</v>
      </c>
      <c r="C905" s="1">
        <v>41244</v>
      </c>
      <c r="D905" t="s">
        <v>16</v>
      </c>
      <c r="E905" t="s">
        <v>17</v>
      </c>
      <c r="F905">
        <v>8</v>
      </c>
      <c r="G905" t="s">
        <v>24</v>
      </c>
      <c r="H905" t="s">
        <v>25</v>
      </c>
      <c r="I905" t="s">
        <v>37</v>
      </c>
      <c r="J905" t="s">
        <v>53</v>
      </c>
      <c r="K905">
        <v>73</v>
      </c>
      <c r="L905">
        <v>70</v>
      </c>
      <c r="M905">
        <v>25</v>
      </c>
      <c r="N905">
        <v>30</v>
      </c>
      <c r="O905">
        <v>30</v>
      </c>
      <c r="P905">
        <v>19</v>
      </c>
      <c r="Q905" t="str">
        <f t="shared" si="14"/>
        <v>Regular</v>
      </c>
      <c r="R905" t="str">
        <f>IF(Coffee_chain[[#This Row],[Profit]]&lt;0,"Negative",IF(Coffee_chain[[#This Row],[Profit]]=0,"No profit","Positive"))</f>
        <v>Positive</v>
      </c>
      <c r="U905" t="s">
        <v>53</v>
      </c>
      <c r="V905" t="str">
        <f>IF(Coffee_chain[[#This Row],[Profit]]&lt;0,"Negative",IF(Coffee_chain[[#This Row],[Profit]]=0,"No profit","Positive"))</f>
        <v>Positive</v>
      </c>
      <c r="W905" s="6">
        <v>857</v>
      </c>
      <c r="X905" t="s">
        <v>24</v>
      </c>
      <c r="Y905" s="10" t="s">
        <v>25</v>
      </c>
    </row>
    <row r="906" spans="1:25" hidden="1" x14ac:dyDescent="0.3">
      <c r="A906">
        <v>857</v>
      </c>
      <c r="B906">
        <v>55</v>
      </c>
      <c r="C906" s="1">
        <v>41579</v>
      </c>
      <c r="D906" t="s">
        <v>16</v>
      </c>
      <c r="E906" t="s">
        <v>17</v>
      </c>
      <c r="F906">
        <v>20</v>
      </c>
      <c r="G906" t="s">
        <v>24</v>
      </c>
      <c r="H906" t="s">
        <v>25</v>
      </c>
      <c r="I906" t="s">
        <v>26</v>
      </c>
      <c r="J906" t="s">
        <v>27</v>
      </c>
      <c r="K906">
        <v>132</v>
      </c>
      <c r="L906">
        <v>90</v>
      </c>
      <c r="M906">
        <v>22</v>
      </c>
      <c r="N906">
        <v>20</v>
      </c>
      <c r="O906">
        <v>40</v>
      </c>
      <c r="P906">
        <v>54</v>
      </c>
      <c r="Q906" t="str">
        <f t="shared" si="14"/>
        <v>Decaf</v>
      </c>
      <c r="R906" t="str">
        <f>IF(Coffee_chain[[#This Row],[Profit]]&lt;0,"Negative",IF(Coffee_chain[[#This Row],[Profit]]=0,"No profit","Positive"))</f>
        <v>Positive</v>
      </c>
      <c r="U906" t="s">
        <v>27</v>
      </c>
      <c r="V906" t="str">
        <f>IF(Coffee_chain[[#This Row],[Profit]]&lt;0,"Negative",IF(Coffee_chain[[#This Row],[Profit]]=0,"No profit","Positive"))</f>
        <v>Positive</v>
      </c>
      <c r="W906" s="7">
        <v>857</v>
      </c>
      <c r="X906" t="s">
        <v>24</v>
      </c>
      <c r="Y906" s="9" t="s">
        <v>25</v>
      </c>
    </row>
    <row r="907" spans="1:25" hidden="1" x14ac:dyDescent="0.3">
      <c r="A907">
        <v>860</v>
      </c>
      <c r="B907">
        <v>125</v>
      </c>
      <c r="C907" s="1">
        <v>41183</v>
      </c>
      <c r="D907" t="s">
        <v>34</v>
      </c>
      <c r="E907" t="s">
        <v>17</v>
      </c>
      <c r="F907">
        <v>41</v>
      </c>
      <c r="G907" t="s">
        <v>46</v>
      </c>
      <c r="H907" t="s">
        <v>18</v>
      </c>
      <c r="I907" t="s">
        <v>22</v>
      </c>
      <c r="J907" t="s">
        <v>23</v>
      </c>
      <c r="K907">
        <v>313</v>
      </c>
      <c r="L907">
        <v>260</v>
      </c>
      <c r="M907">
        <v>115</v>
      </c>
      <c r="N907">
        <v>130</v>
      </c>
      <c r="O907">
        <v>100</v>
      </c>
      <c r="P907">
        <v>73</v>
      </c>
      <c r="Q907" t="str">
        <f t="shared" si="14"/>
        <v>Regular</v>
      </c>
      <c r="R907" t="str">
        <f>IF(Coffee_chain[[#This Row],[Profit]]&lt;0,"Negative",IF(Coffee_chain[[#This Row],[Profit]]=0,"No profit","Positive"))</f>
        <v>Positive</v>
      </c>
      <c r="U907" t="s">
        <v>23</v>
      </c>
      <c r="V907" t="str">
        <f>IF(Coffee_chain[[#This Row],[Profit]]&lt;0,"Negative",IF(Coffee_chain[[#This Row],[Profit]]=0,"No profit","Positive"))</f>
        <v>Positive</v>
      </c>
      <c r="W907" s="6">
        <v>860</v>
      </c>
      <c r="X907" t="s">
        <v>46</v>
      </c>
      <c r="Y907" s="10" t="s">
        <v>18</v>
      </c>
    </row>
    <row r="908" spans="1:25" hidden="1" x14ac:dyDescent="0.3">
      <c r="A908">
        <v>860</v>
      </c>
      <c r="B908">
        <v>54</v>
      </c>
      <c r="C908" s="1">
        <v>41579</v>
      </c>
      <c r="D908" t="s">
        <v>34</v>
      </c>
      <c r="E908" t="s">
        <v>17</v>
      </c>
      <c r="F908">
        <v>15</v>
      </c>
      <c r="G908" t="s">
        <v>46</v>
      </c>
      <c r="H908" t="s">
        <v>25</v>
      </c>
      <c r="I908" t="s">
        <v>37</v>
      </c>
      <c r="J908" t="s">
        <v>38</v>
      </c>
      <c r="K908">
        <v>141</v>
      </c>
      <c r="L908">
        <v>130</v>
      </c>
      <c r="M908">
        <v>76</v>
      </c>
      <c r="N908">
        <v>60</v>
      </c>
      <c r="O908">
        <v>50</v>
      </c>
      <c r="P908">
        <v>27</v>
      </c>
      <c r="Q908" t="str">
        <f t="shared" si="14"/>
        <v>Regular</v>
      </c>
      <c r="R908" t="str">
        <f>IF(Coffee_chain[[#This Row],[Profit]]&lt;0,"Negative",IF(Coffee_chain[[#This Row],[Profit]]=0,"No profit","Positive"))</f>
        <v>Positive</v>
      </c>
      <c r="U908" t="s">
        <v>38</v>
      </c>
      <c r="V908" t="str">
        <f>IF(Coffee_chain[[#This Row],[Profit]]&lt;0,"Negative",IF(Coffee_chain[[#This Row],[Profit]]=0,"No profit","Positive"))</f>
        <v>Positive</v>
      </c>
      <c r="W908" s="7">
        <v>860</v>
      </c>
      <c r="X908" t="s">
        <v>46</v>
      </c>
      <c r="Y908" s="9" t="s">
        <v>25</v>
      </c>
    </row>
    <row r="909" spans="1:25" hidden="1" x14ac:dyDescent="0.3">
      <c r="A909">
        <v>860</v>
      </c>
      <c r="B909">
        <v>50</v>
      </c>
      <c r="C909" s="1">
        <v>41244</v>
      </c>
      <c r="D909" t="s">
        <v>34</v>
      </c>
      <c r="E909" t="s">
        <v>17</v>
      </c>
      <c r="F909">
        <v>14</v>
      </c>
      <c r="G909" t="s">
        <v>46</v>
      </c>
      <c r="H909" t="s">
        <v>25</v>
      </c>
      <c r="I909" t="s">
        <v>37</v>
      </c>
      <c r="J909" t="s">
        <v>38</v>
      </c>
      <c r="K909">
        <v>123</v>
      </c>
      <c r="L909">
        <v>120</v>
      </c>
      <c r="M909">
        <v>47</v>
      </c>
      <c r="N909">
        <v>50</v>
      </c>
      <c r="O909">
        <v>50</v>
      </c>
      <c r="P909">
        <v>26</v>
      </c>
      <c r="Q909" t="str">
        <f t="shared" si="14"/>
        <v>Regular</v>
      </c>
      <c r="R909" t="str">
        <f>IF(Coffee_chain[[#This Row],[Profit]]&lt;0,"Negative",IF(Coffee_chain[[#This Row],[Profit]]=0,"No profit","Positive"))</f>
        <v>Positive</v>
      </c>
      <c r="U909" t="s">
        <v>38</v>
      </c>
      <c r="V909" t="str">
        <f>IF(Coffee_chain[[#This Row],[Profit]]&lt;0,"Negative",IF(Coffee_chain[[#This Row],[Profit]]=0,"No profit","Positive"))</f>
        <v>Positive</v>
      </c>
      <c r="W909" s="6">
        <v>860</v>
      </c>
      <c r="X909" t="s">
        <v>46</v>
      </c>
      <c r="Y909" s="10" t="s">
        <v>25</v>
      </c>
    </row>
    <row r="910" spans="1:25" hidden="1" x14ac:dyDescent="0.3">
      <c r="A910">
        <v>860</v>
      </c>
      <c r="B910">
        <v>68</v>
      </c>
      <c r="C910" s="1">
        <v>41609</v>
      </c>
      <c r="D910" t="s">
        <v>34</v>
      </c>
      <c r="E910" t="s">
        <v>17</v>
      </c>
      <c r="F910">
        <v>25</v>
      </c>
      <c r="G910" t="s">
        <v>46</v>
      </c>
      <c r="H910" t="s">
        <v>25</v>
      </c>
      <c r="I910" t="s">
        <v>26</v>
      </c>
      <c r="J910" t="s">
        <v>27</v>
      </c>
      <c r="K910">
        <v>163</v>
      </c>
      <c r="L910">
        <v>110</v>
      </c>
      <c r="M910">
        <v>40</v>
      </c>
      <c r="N910">
        <v>20</v>
      </c>
      <c r="O910">
        <v>50</v>
      </c>
      <c r="P910">
        <v>58</v>
      </c>
      <c r="Q910" t="str">
        <f t="shared" si="14"/>
        <v>Decaf</v>
      </c>
      <c r="R910" t="str">
        <f>IF(Coffee_chain[[#This Row],[Profit]]&lt;0,"Negative",IF(Coffee_chain[[#This Row],[Profit]]=0,"No profit","Positive"))</f>
        <v>Positive</v>
      </c>
      <c r="U910" t="s">
        <v>27</v>
      </c>
      <c r="V910" t="str">
        <f>IF(Coffee_chain[[#This Row],[Profit]]&lt;0,"Negative",IF(Coffee_chain[[#This Row],[Profit]]=0,"No profit","Positive"))</f>
        <v>Positive</v>
      </c>
      <c r="W910" s="7">
        <v>860</v>
      </c>
      <c r="X910" t="s">
        <v>46</v>
      </c>
      <c r="Y910" s="9" t="s">
        <v>25</v>
      </c>
    </row>
    <row r="911" spans="1:25" hidden="1" x14ac:dyDescent="0.3">
      <c r="A911">
        <v>860</v>
      </c>
      <c r="B911">
        <v>82</v>
      </c>
      <c r="C911" s="1">
        <v>41214</v>
      </c>
      <c r="D911" t="s">
        <v>34</v>
      </c>
      <c r="E911" t="s">
        <v>17</v>
      </c>
      <c r="F911">
        <v>31</v>
      </c>
      <c r="G911" t="s">
        <v>46</v>
      </c>
      <c r="H911" t="s">
        <v>25</v>
      </c>
      <c r="I911" t="s">
        <v>26</v>
      </c>
      <c r="J911" t="s">
        <v>27</v>
      </c>
      <c r="K911">
        <v>184</v>
      </c>
      <c r="L911">
        <v>130</v>
      </c>
      <c r="M911">
        <v>38</v>
      </c>
      <c r="N911">
        <v>30</v>
      </c>
      <c r="O911">
        <v>60</v>
      </c>
      <c r="P911">
        <v>64</v>
      </c>
      <c r="Q911" t="str">
        <f t="shared" si="14"/>
        <v>Decaf</v>
      </c>
      <c r="R911" t="str">
        <f>IF(Coffee_chain[[#This Row],[Profit]]&lt;0,"Negative",IF(Coffee_chain[[#This Row],[Profit]]=0,"No profit","Positive"))</f>
        <v>Positive</v>
      </c>
      <c r="U911" t="s">
        <v>27</v>
      </c>
      <c r="V911" t="str">
        <f>IF(Coffee_chain[[#This Row],[Profit]]&lt;0,"Negative",IF(Coffee_chain[[#This Row],[Profit]]=0,"No profit","Positive"))</f>
        <v>Positive</v>
      </c>
      <c r="W911" s="6">
        <v>860</v>
      </c>
      <c r="X911" t="s">
        <v>46</v>
      </c>
      <c r="Y911" s="10" t="s">
        <v>25</v>
      </c>
    </row>
    <row r="912" spans="1:25" hidden="1" x14ac:dyDescent="0.3">
      <c r="A912">
        <v>860</v>
      </c>
      <c r="B912">
        <v>40</v>
      </c>
      <c r="C912" s="1">
        <v>41183</v>
      </c>
      <c r="D912" t="s">
        <v>34</v>
      </c>
      <c r="E912" t="s">
        <v>17</v>
      </c>
      <c r="F912">
        <v>11</v>
      </c>
      <c r="G912" t="s">
        <v>46</v>
      </c>
      <c r="H912" t="s">
        <v>25</v>
      </c>
      <c r="I912" t="s">
        <v>37</v>
      </c>
      <c r="J912" t="s">
        <v>38</v>
      </c>
      <c r="K912">
        <v>99</v>
      </c>
      <c r="L912">
        <v>100</v>
      </c>
      <c r="M912">
        <v>36</v>
      </c>
      <c r="N912">
        <v>50</v>
      </c>
      <c r="O912">
        <v>40</v>
      </c>
      <c r="P912">
        <v>23</v>
      </c>
      <c r="Q912" t="str">
        <f t="shared" si="14"/>
        <v>Regular</v>
      </c>
      <c r="R912" t="str">
        <f>IF(Coffee_chain[[#This Row],[Profit]]&lt;0,"Negative",IF(Coffee_chain[[#This Row],[Profit]]=0,"No profit","Positive"))</f>
        <v>Positive</v>
      </c>
      <c r="U912" t="s">
        <v>38</v>
      </c>
      <c r="V912" t="str">
        <f>IF(Coffee_chain[[#This Row],[Profit]]&lt;0,"Negative",IF(Coffee_chain[[#This Row],[Profit]]=0,"No profit","Positive"))</f>
        <v>Positive</v>
      </c>
      <c r="W912" s="7">
        <v>860</v>
      </c>
      <c r="X912" t="s">
        <v>46</v>
      </c>
      <c r="Y912" s="9" t="s">
        <v>25</v>
      </c>
    </row>
    <row r="913" spans="1:25" hidden="1" x14ac:dyDescent="0.3">
      <c r="A913">
        <v>860</v>
      </c>
      <c r="B913">
        <v>65</v>
      </c>
      <c r="C913" s="1">
        <v>41183</v>
      </c>
      <c r="D913" t="s">
        <v>34</v>
      </c>
      <c r="E913" t="s">
        <v>17</v>
      </c>
      <c r="F913">
        <v>20</v>
      </c>
      <c r="G913" t="s">
        <v>46</v>
      </c>
      <c r="H913" t="s">
        <v>25</v>
      </c>
      <c r="I913" t="s">
        <v>26</v>
      </c>
      <c r="J913" t="s">
        <v>50</v>
      </c>
      <c r="K913">
        <v>142</v>
      </c>
      <c r="L913">
        <v>80</v>
      </c>
      <c r="M913">
        <v>35</v>
      </c>
      <c r="N913">
        <v>50</v>
      </c>
      <c r="O913">
        <v>30</v>
      </c>
      <c r="P913">
        <v>42</v>
      </c>
      <c r="Q913" t="str">
        <f t="shared" si="14"/>
        <v>Decaf</v>
      </c>
      <c r="R913" t="str">
        <f>IF(Coffee_chain[[#This Row],[Profit]]&lt;0,"Negative",IF(Coffee_chain[[#This Row],[Profit]]=0,"No profit","Positive"))</f>
        <v>Positive</v>
      </c>
      <c r="U913" t="s">
        <v>50</v>
      </c>
      <c r="V913" t="str">
        <f>IF(Coffee_chain[[#This Row],[Profit]]&lt;0,"Negative",IF(Coffee_chain[[#This Row],[Profit]]=0,"No profit","Positive"))</f>
        <v>Positive</v>
      </c>
      <c r="W913" s="6">
        <v>860</v>
      </c>
      <c r="X913" t="s">
        <v>46</v>
      </c>
      <c r="Y913" s="10" t="s">
        <v>25</v>
      </c>
    </row>
    <row r="914" spans="1:25" hidden="1" x14ac:dyDescent="0.3">
      <c r="A914">
        <v>860</v>
      </c>
      <c r="B914">
        <v>53</v>
      </c>
      <c r="C914" s="1">
        <v>41214</v>
      </c>
      <c r="D914" t="s">
        <v>34</v>
      </c>
      <c r="E914" t="s">
        <v>17</v>
      </c>
      <c r="F914">
        <v>17</v>
      </c>
      <c r="G914" t="s">
        <v>46</v>
      </c>
      <c r="H914" t="s">
        <v>18</v>
      </c>
      <c r="I914" t="s">
        <v>19</v>
      </c>
      <c r="J914" t="s">
        <v>30</v>
      </c>
      <c r="K914">
        <v>124</v>
      </c>
      <c r="L914">
        <v>120</v>
      </c>
      <c r="M914">
        <v>26</v>
      </c>
      <c r="N914">
        <v>40</v>
      </c>
      <c r="O914">
        <v>50</v>
      </c>
      <c r="P914">
        <v>45</v>
      </c>
      <c r="Q914" t="str">
        <f t="shared" si="14"/>
        <v>Decaf</v>
      </c>
      <c r="R914" t="str">
        <f>IF(Coffee_chain[[#This Row],[Profit]]&lt;0,"Negative",IF(Coffee_chain[[#This Row],[Profit]]=0,"No profit","Positive"))</f>
        <v>Positive</v>
      </c>
      <c r="U914" t="s">
        <v>30</v>
      </c>
      <c r="V914" t="str">
        <f>IF(Coffee_chain[[#This Row],[Profit]]&lt;0,"Negative",IF(Coffee_chain[[#This Row],[Profit]]=0,"No profit","Positive"))</f>
        <v>Positive</v>
      </c>
      <c r="W914" s="7">
        <v>860</v>
      </c>
      <c r="X914" t="s">
        <v>46</v>
      </c>
      <c r="Y914" s="9" t="s">
        <v>18</v>
      </c>
    </row>
    <row r="915" spans="1:25" hidden="1" x14ac:dyDescent="0.3">
      <c r="A915">
        <v>860</v>
      </c>
      <c r="B915">
        <v>47</v>
      </c>
      <c r="C915" s="1">
        <v>41183</v>
      </c>
      <c r="D915" t="s">
        <v>34</v>
      </c>
      <c r="E915" t="s">
        <v>17</v>
      </c>
      <c r="F915">
        <v>15</v>
      </c>
      <c r="G915" t="s">
        <v>46</v>
      </c>
      <c r="H915" t="s">
        <v>18</v>
      </c>
      <c r="I915" t="s">
        <v>19</v>
      </c>
      <c r="J915" t="s">
        <v>30</v>
      </c>
      <c r="K915">
        <v>111</v>
      </c>
      <c r="L915">
        <v>90</v>
      </c>
      <c r="M915">
        <v>21</v>
      </c>
      <c r="N915">
        <v>50</v>
      </c>
      <c r="O915">
        <v>30</v>
      </c>
      <c r="P915">
        <v>43</v>
      </c>
      <c r="Q915" t="str">
        <f t="shared" si="14"/>
        <v>Decaf</v>
      </c>
      <c r="R915" t="str">
        <f>IF(Coffee_chain[[#This Row],[Profit]]&lt;0,"Negative",IF(Coffee_chain[[#This Row],[Profit]]=0,"No profit","Positive"))</f>
        <v>Positive</v>
      </c>
      <c r="U915" t="s">
        <v>30</v>
      </c>
      <c r="V915" t="str">
        <f>IF(Coffee_chain[[#This Row],[Profit]]&lt;0,"Negative",IF(Coffee_chain[[#This Row],[Profit]]=0,"No profit","Positive"))</f>
        <v>Positive</v>
      </c>
      <c r="W915" s="6">
        <v>860</v>
      </c>
      <c r="X915" t="s">
        <v>46</v>
      </c>
      <c r="Y915" s="10" t="s">
        <v>18</v>
      </c>
    </row>
    <row r="916" spans="1:25" hidden="1" x14ac:dyDescent="0.3">
      <c r="A916">
        <v>863</v>
      </c>
      <c r="B916">
        <v>48</v>
      </c>
      <c r="C916" s="1">
        <v>41183</v>
      </c>
      <c r="D916" t="s">
        <v>16</v>
      </c>
      <c r="E916" t="s">
        <v>17</v>
      </c>
      <c r="F916">
        <v>13</v>
      </c>
      <c r="G916" t="s">
        <v>48</v>
      </c>
      <c r="H916" t="s">
        <v>25</v>
      </c>
      <c r="I916" t="s">
        <v>37</v>
      </c>
      <c r="J916" t="s">
        <v>53</v>
      </c>
      <c r="K916">
        <v>118</v>
      </c>
      <c r="L916">
        <v>120</v>
      </c>
      <c r="M916">
        <v>46</v>
      </c>
      <c r="N916">
        <v>60</v>
      </c>
      <c r="O916">
        <v>50</v>
      </c>
      <c r="P916">
        <v>24</v>
      </c>
      <c r="Q916" t="str">
        <f t="shared" si="14"/>
        <v>Regular</v>
      </c>
      <c r="R916" t="str">
        <f>IF(Coffee_chain[[#This Row],[Profit]]&lt;0,"Negative",IF(Coffee_chain[[#This Row],[Profit]]=0,"No profit","Positive"))</f>
        <v>Positive</v>
      </c>
      <c r="U916" t="s">
        <v>53</v>
      </c>
      <c r="V916" t="str">
        <f>IF(Coffee_chain[[#This Row],[Profit]]&lt;0,"Negative",IF(Coffee_chain[[#This Row],[Profit]]=0,"No profit","Positive"))</f>
        <v>Positive</v>
      </c>
      <c r="W916" s="7">
        <v>863</v>
      </c>
      <c r="X916" t="s">
        <v>48</v>
      </c>
      <c r="Y916" s="9" t="s">
        <v>25</v>
      </c>
    </row>
    <row r="917" spans="1:25" hidden="1" x14ac:dyDescent="0.3">
      <c r="A917">
        <v>863</v>
      </c>
      <c r="B917">
        <v>34</v>
      </c>
      <c r="C917" s="1">
        <v>41244</v>
      </c>
      <c r="D917" t="s">
        <v>16</v>
      </c>
      <c r="E917" t="s">
        <v>17</v>
      </c>
      <c r="F917">
        <v>9</v>
      </c>
      <c r="G917" t="s">
        <v>48</v>
      </c>
      <c r="H917" t="s">
        <v>25</v>
      </c>
      <c r="I917" t="s">
        <v>37</v>
      </c>
      <c r="J917" t="s">
        <v>53</v>
      </c>
      <c r="K917">
        <v>85</v>
      </c>
      <c r="L917">
        <v>80</v>
      </c>
      <c r="M917">
        <v>30</v>
      </c>
      <c r="N917">
        <v>40</v>
      </c>
      <c r="O917">
        <v>30</v>
      </c>
      <c r="P917">
        <v>21</v>
      </c>
      <c r="Q917" t="str">
        <f t="shared" si="14"/>
        <v>Regular</v>
      </c>
      <c r="R917" t="str">
        <f>IF(Coffee_chain[[#This Row],[Profit]]&lt;0,"Negative",IF(Coffee_chain[[#This Row],[Profit]]=0,"No profit","Positive"))</f>
        <v>Positive</v>
      </c>
      <c r="U917" t="s">
        <v>53</v>
      </c>
      <c r="V917" t="str">
        <f>IF(Coffee_chain[[#This Row],[Profit]]&lt;0,"Negative",IF(Coffee_chain[[#This Row],[Profit]]=0,"No profit","Positive"))</f>
        <v>Positive</v>
      </c>
      <c r="W917" s="6">
        <v>863</v>
      </c>
      <c r="X917" t="s">
        <v>48</v>
      </c>
      <c r="Y917" s="10" t="s">
        <v>25</v>
      </c>
    </row>
    <row r="918" spans="1:25" hidden="1" x14ac:dyDescent="0.3">
      <c r="A918">
        <v>904</v>
      </c>
      <c r="B918">
        <v>102</v>
      </c>
      <c r="C918" s="1">
        <v>41579</v>
      </c>
      <c r="D918" t="s">
        <v>16</v>
      </c>
      <c r="E918" t="s">
        <v>17</v>
      </c>
      <c r="F918">
        <v>31</v>
      </c>
      <c r="G918" t="s">
        <v>48</v>
      </c>
      <c r="H918" t="s">
        <v>18</v>
      </c>
      <c r="I918" t="s">
        <v>22</v>
      </c>
      <c r="J918" t="s">
        <v>47</v>
      </c>
      <c r="K918">
        <v>261</v>
      </c>
      <c r="L918">
        <v>220</v>
      </c>
      <c r="M918">
        <v>132</v>
      </c>
      <c r="N918">
        <v>90</v>
      </c>
      <c r="O918">
        <v>90</v>
      </c>
      <c r="P918">
        <v>54</v>
      </c>
      <c r="Q918" t="str">
        <f t="shared" si="14"/>
        <v>Decaf</v>
      </c>
      <c r="R918" t="str">
        <f>IF(Coffee_chain[[#This Row],[Profit]]&lt;0,"Negative",IF(Coffee_chain[[#This Row],[Profit]]=0,"No profit","Positive"))</f>
        <v>Positive</v>
      </c>
      <c r="U918" t="s">
        <v>47</v>
      </c>
      <c r="V918" t="str">
        <f>IF(Coffee_chain[[#This Row],[Profit]]&lt;0,"Negative",IF(Coffee_chain[[#This Row],[Profit]]=0,"No profit","Positive"))</f>
        <v>Positive</v>
      </c>
      <c r="W918" s="7">
        <v>904</v>
      </c>
      <c r="X918" t="s">
        <v>48</v>
      </c>
      <c r="Y918" s="9" t="s">
        <v>18</v>
      </c>
    </row>
    <row r="919" spans="1:25" hidden="1" x14ac:dyDescent="0.3">
      <c r="A919">
        <v>904</v>
      </c>
      <c r="B919">
        <v>80</v>
      </c>
      <c r="C919" s="1">
        <v>41548</v>
      </c>
      <c r="D919" t="s">
        <v>16</v>
      </c>
      <c r="E919" t="s">
        <v>17</v>
      </c>
      <c r="F919">
        <v>24</v>
      </c>
      <c r="G919" t="s">
        <v>48</v>
      </c>
      <c r="H919" t="s">
        <v>25</v>
      </c>
      <c r="I919" t="s">
        <v>26</v>
      </c>
      <c r="J919" t="s">
        <v>50</v>
      </c>
      <c r="K919">
        <v>185</v>
      </c>
      <c r="L919">
        <v>90</v>
      </c>
      <c r="M919">
        <v>71</v>
      </c>
      <c r="N919">
        <v>40</v>
      </c>
      <c r="O919">
        <v>40</v>
      </c>
      <c r="P919">
        <v>46</v>
      </c>
      <c r="Q919" t="str">
        <f t="shared" si="14"/>
        <v>Decaf</v>
      </c>
      <c r="R919" t="str">
        <f>IF(Coffee_chain[[#This Row],[Profit]]&lt;0,"Negative",IF(Coffee_chain[[#This Row],[Profit]]=0,"No profit","Positive"))</f>
        <v>Positive</v>
      </c>
      <c r="U919" t="s">
        <v>50</v>
      </c>
      <c r="V919" t="str">
        <f>IF(Coffee_chain[[#This Row],[Profit]]&lt;0,"Negative",IF(Coffee_chain[[#This Row],[Profit]]=0,"No profit","Positive"))</f>
        <v>Positive</v>
      </c>
      <c r="W919" s="6">
        <v>904</v>
      </c>
      <c r="X919" t="s">
        <v>48</v>
      </c>
      <c r="Y919" s="10" t="s">
        <v>25</v>
      </c>
    </row>
    <row r="920" spans="1:25" hidden="1" x14ac:dyDescent="0.3">
      <c r="A920">
        <v>904</v>
      </c>
      <c r="B920">
        <v>31</v>
      </c>
      <c r="C920" s="1">
        <v>41579</v>
      </c>
      <c r="D920" t="s">
        <v>16</v>
      </c>
      <c r="E920" t="s">
        <v>17</v>
      </c>
      <c r="F920">
        <v>8</v>
      </c>
      <c r="G920" t="s">
        <v>48</v>
      </c>
      <c r="H920" t="s">
        <v>25</v>
      </c>
      <c r="I920" t="s">
        <v>37</v>
      </c>
      <c r="J920" t="s">
        <v>53</v>
      </c>
      <c r="K920">
        <v>83</v>
      </c>
      <c r="L920">
        <v>80</v>
      </c>
      <c r="M920">
        <v>42</v>
      </c>
      <c r="N920">
        <v>40</v>
      </c>
      <c r="O920">
        <v>30</v>
      </c>
      <c r="P920">
        <v>19</v>
      </c>
      <c r="Q920" t="str">
        <f t="shared" si="14"/>
        <v>Regular</v>
      </c>
      <c r="R920" t="str">
        <f>IF(Coffee_chain[[#This Row],[Profit]]&lt;0,"Negative",IF(Coffee_chain[[#This Row],[Profit]]=0,"No profit","Positive"))</f>
        <v>Positive</v>
      </c>
      <c r="U920" t="s">
        <v>53</v>
      </c>
      <c r="V920" t="str">
        <f>IF(Coffee_chain[[#This Row],[Profit]]&lt;0,"Negative",IF(Coffee_chain[[#This Row],[Profit]]=0,"No profit","Positive"))</f>
        <v>Positive</v>
      </c>
      <c r="W920" s="7">
        <v>904</v>
      </c>
      <c r="X920" t="s">
        <v>48</v>
      </c>
      <c r="Y920" s="9" t="s">
        <v>25</v>
      </c>
    </row>
    <row r="921" spans="1:25" hidden="1" x14ac:dyDescent="0.3">
      <c r="A921">
        <v>904</v>
      </c>
      <c r="B921">
        <v>24</v>
      </c>
      <c r="C921" s="1">
        <v>41609</v>
      </c>
      <c r="D921" t="s">
        <v>16</v>
      </c>
      <c r="E921" t="s">
        <v>17</v>
      </c>
      <c r="F921">
        <v>7</v>
      </c>
      <c r="G921" t="s">
        <v>48</v>
      </c>
      <c r="H921" t="s">
        <v>25</v>
      </c>
      <c r="I921" t="s">
        <v>26</v>
      </c>
      <c r="J921" t="s">
        <v>35</v>
      </c>
      <c r="K921">
        <v>60</v>
      </c>
      <c r="L921">
        <v>40</v>
      </c>
      <c r="M921">
        <v>18</v>
      </c>
      <c r="N921">
        <v>20</v>
      </c>
      <c r="O921">
        <v>10</v>
      </c>
      <c r="P921">
        <v>20</v>
      </c>
      <c r="Q921" t="str">
        <f t="shared" si="14"/>
        <v>Decaf</v>
      </c>
      <c r="R921" t="str">
        <f>IF(Coffee_chain[[#This Row],[Profit]]&lt;0,"Negative",IF(Coffee_chain[[#This Row],[Profit]]=0,"No profit","Positive"))</f>
        <v>Positive</v>
      </c>
      <c r="U921" t="s">
        <v>35</v>
      </c>
      <c r="V921" t="str">
        <f>IF(Coffee_chain[[#This Row],[Profit]]&lt;0,"Negative",IF(Coffee_chain[[#This Row],[Profit]]=0,"No profit","Positive"))</f>
        <v>Positive</v>
      </c>
      <c r="W921" s="6">
        <v>904</v>
      </c>
      <c r="X921" t="s">
        <v>48</v>
      </c>
      <c r="Y921" s="10" t="s">
        <v>25</v>
      </c>
    </row>
    <row r="922" spans="1:25" hidden="1" x14ac:dyDescent="0.3">
      <c r="A922">
        <v>904</v>
      </c>
      <c r="B922">
        <v>22</v>
      </c>
      <c r="C922" s="1">
        <v>41548</v>
      </c>
      <c r="D922" t="s">
        <v>16</v>
      </c>
      <c r="E922" t="s">
        <v>17</v>
      </c>
      <c r="F922">
        <v>7</v>
      </c>
      <c r="G922" t="s">
        <v>48</v>
      </c>
      <c r="H922" t="s">
        <v>25</v>
      </c>
      <c r="I922" t="s">
        <v>26</v>
      </c>
      <c r="J922" t="s">
        <v>35</v>
      </c>
      <c r="K922">
        <v>54</v>
      </c>
      <c r="L922">
        <v>20</v>
      </c>
      <c r="M922">
        <v>15</v>
      </c>
      <c r="N922">
        <v>20</v>
      </c>
      <c r="O922">
        <v>0</v>
      </c>
      <c r="P922">
        <v>19</v>
      </c>
      <c r="Q922" t="str">
        <f t="shared" si="14"/>
        <v>Decaf</v>
      </c>
      <c r="R922" t="str">
        <f>IF(Coffee_chain[[#This Row],[Profit]]&lt;0,"Negative",IF(Coffee_chain[[#This Row],[Profit]]=0,"No profit","Positive"))</f>
        <v>Positive</v>
      </c>
      <c r="U922" t="s">
        <v>35</v>
      </c>
      <c r="V922" t="str">
        <f>IF(Coffee_chain[[#This Row],[Profit]]&lt;0,"Negative",IF(Coffee_chain[[#This Row],[Profit]]=0,"No profit","Positive"))</f>
        <v>Positive</v>
      </c>
      <c r="W922" s="7">
        <v>904</v>
      </c>
      <c r="X922" t="s">
        <v>48</v>
      </c>
      <c r="Y922" s="9" t="s">
        <v>25</v>
      </c>
    </row>
    <row r="923" spans="1:25" x14ac:dyDescent="0.3">
      <c r="A923">
        <v>909</v>
      </c>
      <c r="B923">
        <v>122</v>
      </c>
      <c r="C923" s="1">
        <v>41548</v>
      </c>
      <c r="D923" t="s">
        <v>16</v>
      </c>
      <c r="E923" t="s">
        <v>28</v>
      </c>
      <c r="F923">
        <v>39</v>
      </c>
      <c r="G923" t="s">
        <v>29</v>
      </c>
      <c r="H923" t="s">
        <v>18</v>
      </c>
      <c r="I923" t="s">
        <v>22</v>
      </c>
      <c r="J923" t="s">
        <v>44</v>
      </c>
      <c r="K923">
        <v>116</v>
      </c>
      <c r="L923">
        <v>150</v>
      </c>
      <c r="M923">
        <v>-110</v>
      </c>
      <c r="N923">
        <v>-60</v>
      </c>
      <c r="O923">
        <v>170</v>
      </c>
      <c r="P923">
        <v>61</v>
      </c>
      <c r="Q923" t="str">
        <f t="shared" si="14"/>
        <v>Regular</v>
      </c>
      <c r="R923" t="str">
        <f>IF(Coffee_chain[[#This Row],[Profit]]&lt;0,"Negative",IF(Coffee_chain[[#This Row],[Profit]]=0,"No profit","Positive"))</f>
        <v>Negative</v>
      </c>
      <c r="U923" t="s">
        <v>44</v>
      </c>
      <c r="V923" t="str">
        <f>IF(Coffee_chain[[#This Row],[Profit]]&lt;0,"Negative",IF(Coffee_chain[[#This Row],[Profit]]=0,"No profit","Positive"))</f>
        <v>Negative</v>
      </c>
      <c r="W923" s="6">
        <v>909</v>
      </c>
      <c r="X923" t="s">
        <v>29</v>
      </c>
      <c r="Y923" s="10" t="s">
        <v>18</v>
      </c>
    </row>
    <row r="924" spans="1:25" x14ac:dyDescent="0.3">
      <c r="A924">
        <v>909</v>
      </c>
      <c r="B924">
        <v>173</v>
      </c>
      <c r="C924" s="1">
        <v>41214</v>
      </c>
      <c r="D924" t="s">
        <v>16</v>
      </c>
      <c r="E924" t="s">
        <v>28</v>
      </c>
      <c r="F924">
        <v>57</v>
      </c>
      <c r="G924" t="s">
        <v>29</v>
      </c>
      <c r="H924" t="s">
        <v>18</v>
      </c>
      <c r="I924" t="s">
        <v>22</v>
      </c>
      <c r="J924" t="s">
        <v>47</v>
      </c>
      <c r="K924">
        <v>146</v>
      </c>
      <c r="L924">
        <v>170</v>
      </c>
      <c r="M924">
        <v>-127</v>
      </c>
      <c r="N924">
        <v>-130</v>
      </c>
      <c r="O924">
        <v>200</v>
      </c>
      <c r="P924">
        <v>100</v>
      </c>
      <c r="Q924" t="str">
        <f t="shared" si="14"/>
        <v>Decaf</v>
      </c>
      <c r="R924" t="str">
        <f>IF(Coffee_chain[[#This Row],[Profit]]&lt;0,"Negative",IF(Coffee_chain[[#This Row],[Profit]]=0,"No profit","Positive"))</f>
        <v>Negative</v>
      </c>
      <c r="U924" t="s">
        <v>47</v>
      </c>
      <c r="V924" t="str">
        <f>IF(Coffee_chain[[#This Row],[Profit]]&lt;0,"Negative",IF(Coffee_chain[[#This Row],[Profit]]=0,"No profit","Positive"))</f>
        <v>Negative</v>
      </c>
      <c r="W924" s="7">
        <v>909</v>
      </c>
      <c r="X924" t="s">
        <v>29</v>
      </c>
      <c r="Y924" s="9" t="s">
        <v>18</v>
      </c>
    </row>
    <row r="925" spans="1:25" hidden="1" x14ac:dyDescent="0.3">
      <c r="A925">
        <v>914</v>
      </c>
      <c r="B925">
        <v>118</v>
      </c>
      <c r="C925" s="1">
        <v>41579</v>
      </c>
      <c r="D925" t="s">
        <v>16</v>
      </c>
      <c r="E925" t="s">
        <v>17</v>
      </c>
      <c r="F925">
        <v>33</v>
      </c>
      <c r="G925" t="s">
        <v>21</v>
      </c>
      <c r="H925" t="s">
        <v>25</v>
      </c>
      <c r="I925" t="s">
        <v>37</v>
      </c>
      <c r="J925" t="s">
        <v>40</v>
      </c>
      <c r="K925">
        <v>309</v>
      </c>
      <c r="L925">
        <v>290</v>
      </c>
      <c r="M925">
        <v>188</v>
      </c>
      <c r="N925">
        <v>130</v>
      </c>
      <c r="O925">
        <v>120</v>
      </c>
      <c r="P925">
        <v>45</v>
      </c>
      <c r="Q925" t="str">
        <f t="shared" si="14"/>
        <v>Regular</v>
      </c>
      <c r="R925" t="str">
        <f>IF(Coffee_chain[[#This Row],[Profit]]&lt;0,"Negative",IF(Coffee_chain[[#This Row],[Profit]]=0,"No profit","Positive"))</f>
        <v>Positive</v>
      </c>
      <c r="U925" t="s">
        <v>40</v>
      </c>
      <c r="V925" t="str">
        <f>IF(Coffee_chain[[#This Row],[Profit]]&lt;0,"Negative",IF(Coffee_chain[[#This Row],[Profit]]=0,"No profit","Positive"))</f>
        <v>Positive</v>
      </c>
      <c r="W925" s="6">
        <v>914</v>
      </c>
      <c r="X925" t="s">
        <v>21</v>
      </c>
      <c r="Y925" s="10" t="s">
        <v>25</v>
      </c>
    </row>
    <row r="926" spans="1:25" hidden="1" x14ac:dyDescent="0.3">
      <c r="A926">
        <v>914</v>
      </c>
      <c r="B926">
        <v>50</v>
      </c>
      <c r="C926" s="1">
        <v>41579</v>
      </c>
      <c r="D926" t="s">
        <v>16</v>
      </c>
      <c r="E926" t="s">
        <v>17</v>
      </c>
      <c r="F926">
        <v>14</v>
      </c>
      <c r="G926" t="s">
        <v>21</v>
      </c>
      <c r="H926" t="s">
        <v>25</v>
      </c>
      <c r="I926" t="s">
        <v>37</v>
      </c>
      <c r="J926" t="s">
        <v>53</v>
      </c>
      <c r="K926">
        <v>131</v>
      </c>
      <c r="L926">
        <v>120</v>
      </c>
      <c r="M926">
        <v>70</v>
      </c>
      <c r="N926">
        <v>50</v>
      </c>
      <c r="O926">
        <v>50</v>
      </c>
      <c r="P926">
        <v>26</v>
      </c>
      <c r="Q926" t="str">
        <f t="shared" si="14"/>
        <v>Regular</v>
      </c>
      <c r="R926" t="str">
        <f>IF(Coffee_chain[[#This Row],[Profit]]&lt;0,"Negative",IF(Coffee_chain[[#This Row],[Profit]]=0,"No profit","Positive"))</f>
        <v>Positive</v>
      </c>
      <c r="U926" t="s">
        <v>53</v>
      </c>
      <c r="V926" t="str">
        <f>IF(Coffee_chain[[#This Row],[Profit]]&lt;0,"Negative",IF(Coffee_chain[[#This Row],[Profit]]=0,"No profit","Positive"))</f>
        <v>Positive</v>
      </c>
      <c r="W926" s="7">
        <v>914</v>
      </c>
      <c r="X926" t="s">
        <v>21</v>
      </c>
      <c r="Y926" s="9" t="s">
        <v>25</v>
      </c>
    </row>
    <row r="927" spans="1:25" x14ac:dyDescent="0.3">
      <c r="A927">
        <v>914</v>
      </c>
      <c r="B927">
        <v>225</v>
      </c>
      <c r="C927" s="1">
        <v>41214</v>
      </c>
      <c r="D927" t="s">
        <v>16</v>
      </c>
      <c r="E927" t="s">
        <v>17</v>
      </c>
      <c r="F927">
        <v>69</v>
      </c>
      <c r="G927" t="s">
        <v>21</v>
      </c>
      <c r="H927" t="s">
        <v>25</v>
      </c>
      <c r="I927" t="s">
        <v>26</v>
      </c>
      <c r="J927" t="s">
        <v>50</v>
      </c>
      <c r="K927">
        <v>160</v>
      </c>
      <c r="L927">
        <v>110</v>
      </c>
      <c r="M927">
        <v>-156</v>
      </c>
      <c r="N927">
        <v>-120</v>
      </c>
      <c r="O927">
        <v>160</v>
      </c>
      <c r="P927">
        <v>91</v>
      </c>
      <c r="Q927" t="str">
        <f t="shared" si="14"/>
        <v>Decaf</v>
      </c>
      <c r="R927" t="str">
        <f>IF(Coffee_chain[[#This Row],[Profit]]&lt;0,"Negative",IF(Coffee_chain[[#This Row],[Profit]]=0,"No profit","Positive"))</f>
        <v>Negative</v>
      </c>
      <c r="U927" t="s">
        <v>50</v>
      </c>
      <c r="V927" t="str">
        <f>IF(Coffee_chain[[#This Row],[Profit]]&lt;0,"Negative",IF(Coffee_chain[[#This Row],[Profit]]=0,"No profit","Positive"))</f>
        <v>Negative</v>
      </c>
      <c r="W927" s="6">
        <v>914</v>
      </c>
      <c r="X927" t="s">
        <v>21</v>
      </c>
      <c r="Y927" s="10" t="s">
        <v>25</v>
      </c>
    </row>
    <row r="928" spans="1:25" x14ac:dyDescent="0.3">
      <c r="A928">
        <v>914</v>
      </c>
      <c r="B928">
        <v>125</v>
      </c>
      <c r="C928" s="1">
        <v>41548</v>
      </c>
      <c r="D928" t="s">
        <v>16</v>
      </c>
      <c r="E928" t="s">
        <v>17</v>
      </c>
      <c r="F928">
        <v>113</v>
      </c>
      <c r="G928" t="s">
        <v>21</v>
      </c>
      <c r="H928" t="s">
        <v>18</v>
      </c>
      <c r="I928" t="s">
        <v>19</v>
      </c>
      <c r="J928" t="s">
        <v>32</v>
      </c>
      <c r="K928">
        <v>74</v>
      </c>
      <c r="L928">
        <v>50</v>
      </c>
      <c r="M928">
        <v>-300</v>
      </c>
      <c r="N928">
        <v>-170</v>
      </c>
      <c r="O928">
        <v>110</v>
      </c>
      <c r="P928">
        <v>146</v>
      </c>
      <c r="Q928" t="str">
        <f t="shared" si="14"/>
        <v>Regular</v>
      </c>
      <c r="R928" t="str">
        <f>IF(Coffee_chain[[#This Row],[Profit]]&lt;0,"Negative",IF(Coffee_chain[[#This Row],[Profit]]=0,"No profit","Positive"))</f>
        <v>Negative</v>
      </c>
      <c r="U928" t="s">
        <v>32</v>
      </c>
      <c r="V928" t="str">
        <f>IF(Coffee_chain[[#This Row],[Profit]]&lt;0,"Negative",IF(Coffee_chain[[#This Row],[Profit]]=0,"No profit","Positive"))</f>
        <v>Negative</v>
      </c>
      <c r="W928" s="7">
        <v>914</v>
      </c>
      <c r="X928" t="s">
        <v>21</v>
      </c>
      <c r="Y928" s="9" t="s">
        <v>18</v>
      </c>
    </row>
    <row r="929" spans="1:25" x14ac:dyDescent="0.3">
      <c r="A929">
        <v>914</v>
      </c>
      <c r="B929">
        <v>121</v>
      </c>
      <c r="C929" s="1">
        <v>41579</v>
      </c>
      <c r="D929" t="s">
        <v>16</v>
      </c>
      <c r="E929" t="s">
        <v>17</v>
      </c>
      <c r="F929">
        <v>109</v>
      </c>
      <c r="G929" t="s">
        <v>21</v>
      </c>
      <c r="H929" t="s">
        <v>18</v>
      </c>
      <c r="I929" t="s">
        <v>19</v>
      </c>
      <c r="J929" t="s">
        <v>32</v>
      </c>
      <c r="K929">
        <v>65</v>
      </c>
      <c r="L929">
        <v>50</v>
      </c>
      <c r="M929">
        <v>-300</v>
      </c>
      <c r="N929">
        <v>-190</v>
      </c>
      <c r="O929">
        <v>110</v>
      </c>
      <c r="P929">
        <v>142</v>
      </c>
      <c r="Q929" t="str">
        <f t="shared" si="14"/>
        <v>Regular</v>
      </c>
      <c r="R929" t="str">
        <f>IF(Coffee_chain[[#This Row],[Profit]]&lt;0,"Negative",IF(Coffee_chain[[#This Row],[Profit]]=0,"No profit","Positive"))</f>
        <v>Negative</v>
      </c>
      <c r="U929" t="s">
        <v>32</v>
      </c>
      <c r="V929" t="str">
        <f>IF(Coffee_chain[[#This Row],[Profit]]&lt;0,"Negative",IF(Coffee_chain[[#This Row],[Profit]]=0,"No profit","Positive"))</f>
        <v>Negative</v>
      </c>
      <c r="W929" s="6">
        <v>914</v>
      </c>
      <c r="X929" t="s">
        <v>21</v>
      </c>
      <c r="Y929" s="10" t="s">
        <v>18</v>
      </c>
    </row>
    <row r="930" spans="1:25" hidden="1" x14ac:dyDescent="0.3">
      <c r="A930">
        <v>915</v>
      </c>
      <c r="B930">
        <v>118</v>
      </c>
      <c r="C930" s="1">
        <v>41579</v>
      </c>
      <c r="D930" t="s">
        <v>16</v>
      </c>
      <c r="E930" t="s">
        <v>41</v>
      </c>
      <c r="F930">
        <v>33</v>
      </c>
      <c r="G930" t="s">
        <v>42</v>
      </c>
      <c r="H930" t="s">
        <v>18</v>
      </c>
      <c r="I930" t="s">
        <v>19</v>
      </c>
      <c r="J930" t="s">
        <v>32</v>
      </c>
      <c r="K930">
        <v>309</v>
      </c>
      <c r="L930">
        <v>220</v>
      </c>
      <c r="M930">
        <v>188</v>
      </c>
      <c r="N930">
        <v>100</v>
      </c>
      <c r="O930">
        <v>90</v>
      </c>
      <c r="P930">
        <v>45</v>
      </c>
      <c r="Q930" t="str">
        <f t="shared" si="14"/>
        <v>Regular</v>
      </c>
      <c r="R930" t="str">
        <f>IF(Coffee_chain[[#This Row],[Profit]]&lt;0,"Negative",IF(Coffee_chain[[#This Row],[Profit]]=0,"No profit","Positive"))</f>
        <v>Positive</v>
      </c>
      <c r="U930" t="s">
        <v>32</v>
      </c>
      <c r="V930" t="str">
        <f>IF(Coffee_chain[[#This Row],[Profit]]&lt;0,"Negative",IF(Coffee_chain[[#This Row],[Profit]]=0,"No profit","Positive"))</f>
        <v>Positive</v>
      </c>
      <c r="W930" s="7">
        <v>915</v>
      </c>
      <c r="X930" t="s">
        <v>42</v>
      </c>
      <c r="Y930" s="9" t="s">
        <v>18</v>
      </c>
    </row>
    <row r="931" spans="1:25" hidden="1" x14ac:dyDescent="0.3">
      <c r="A931">
        <v>915</v>
      </c>
      <c r="B931">
        <v>76</v>
      </c>
      <c r="C931" s="1">
        <v>41183</v>
      </c>
      <c r="D931" t="s">
        <v>16</v>
      </c>
      <c r="E931" t="s">
        <v>41</v>
      </c>
      <c r="F931">
        <v>21</v>
      </c>
      <c r="G931" t="s">
        <v>42</v>
      </c>
      <c r="H931" t="s">
        <v>18</v>
      </c>
      <c r="I931" t="s">
        <v>19</v>
      </c>
      <c r="J931" t="s">
        <v>30</v>
      </c>
      <c r="K931">
        <v>187</v>
      </c>
      <c r="L931">
        <v>120</v>
      </c>
      <c r="M931">
        <v>78</v>
      </c>
      <c r="N931">
        <v>80</v>
      </c>
      <c r="O931">
        <v>40</v>
      </c>
      <c r="P931">
        <v>33</v>
      </c>
      <c r="Q931" t="str">
        <f t="shared" si="14"/>
        <v>Decaf</v>
      </c>
      <c r="R931" t="str">
        <f>IF(Coffee_chain[[#This Row],[Profit]]&lt;0,"Negative",IF(Coffee_chain[[#This Row],[Profit]]=0,"No profit","Positive"))</f>
        <v>Positive</v>
      </c>
      <c r="U931" t="s">
        <v>30</v>
      </c>
      <c r="V931" t="str">
        <f>IF(Coffee_chain[[#This Row],[Profit]]&lt;0,"Negative",IF(Coffee_chain[[#This Row],[Profit]]=0,"No profit","Positive"))</f>
        <v>Positive</v>
      </c>
      <c r="W931" s="6">
        <v>915</v>
      </c>
      <c r="X931" t="s">
        <v>42</v>
      </c>
      <c r="Y931" s="10" t="s">
        <v>18</v>
      </c>
    </row>
    <row r="932" spans="1:25" hidden="1" x14ac:dyDescent="0.3">
      <c r="A932">
        <v>915</v>
      </c>
      <c r="B932">
        <v>40</v>
      </c>
      <c r="C932" s="1">
        <v>41214</v>
      </c>
      <c r="D932" t="s">
        <v>16</v>
      </c>
      <c r="E932" t="s">
        <v>41</v>
      </c>
      <c r="F932">
        <v>13</v>
      </c>
      <c r="G932" t="s">
        <v>42</v>
      </c>
      <c r="H932" t="s">
        <v>18</v>
      </c>
      <c r="I932" t="s">
        <v>22</v>
      </c>
      <c r="J932" t="s">
        <v>47</v>
      </c>
      <c r="K932">
        <v>92</v>
      </c>
      <c r="L932">
        <v>100</v>
      </c>
      <c r="M932">
        <v>26</v>
      </c>
      <c r="N932">
        <v>40</v>
      </c>
      <c r="O932">
        <v>40</v>
      </c>
      <c r="P932">
        <v>26</v>
      </c>
      <c r="Q932" t="str">
        <f t="shared" si="14"/>
        <v>Decaf</v>
      </c>
      <c r="R932" t="str">
        <f>IF(Coffee_chain[[#This Row],[Profit]]&lt;0,"Negative",IF(Coffee_chain[[#This Row],[Profit]]=0,"No profit","Positive"))</f>
        <v>Positive</v>
      </c>
      <c r="U932" t="s">
        <v>47</v>
      </c>
      <c r="V932" t="str">
        <f>IF(Coffee_chain[[#This Row],[Profit]]&lt;0,"Negative",IF(Coffee_chain[[#This Row],[Profit]]=0,"No profit","Positive"))</f>
        <v>Positive</v>
      </c>
      <c r="W932" s="7">
        <v>915</v>
      </c>
      <c r="X932" t="s">
        <v>42</v>
      </c>
      <c r="Y932" s="9" t="s">
        <v>18</v>
      </c>
    </row>
    <row r="933" spans="1:25" hidden="1" x14ac:dyDescent="0.3">
      <c r="A933">
        <v>916</v>
      </c>
      <c r="B933">
        <v>250</v>
      </c>
      <c r="C933" s="1">
        <v>41244</v>
      </c>
      <c r="D933" t="s">
        <v>16</v>
      </c>
      <c r="E933" t="s">
        <v>28</v>
      </c>
      <c r="F933">
        <v>70</v>
      </c>
      <c r="G933" t="s">
        <v>29</v>
      </c>
      <c r="H933" t="s">
        <v>18</v>
      </c>
      <c r="I933" t="s">
        <v>19</v>
      </c>
      <c r="J933" t="s">
        <v>43</v>
      </c>
      <c r="K933">
        <v>501</v>
      </c>
      <c r="L933">
        <v>480</v>
      </c>
      <c r="M933">
        <v>157</v>
      </c>
      <c r="N933">
        <v>160</v>
      </c>
      <c r="O933">
        <v>240</v>
      </c>
      <c r="P933">
        <v>94</v>
      </c>
      <c r="Q933" t="str">
        <f t="shared" si="14"/>
        <v>Regular</v>
      </c>
      <c r="R933" t="str">
        <f>IF(Coffee_chain[[#This Row],[Profit]]&lt;0,"Negative",IF(Coffee_chain[[#This Row],[Profit]]=0,"No profit","Positive"))</f>
        <v>Positive</v>
      </c>
      <c r="U933" t="s">
        <v>43</v>
      </c>
      <c r="V933" t="str">
        <f>IF(Coffee_chain[[#This Row],[Profit]]&lt;0,"Negative",IF(Coffee_chain[[#This Row],[Profit]]=0,"No profit","Positive"))</f>
        <v>Positive</v>
      </c>
      <c r="W933" s="6">
        <v>916</v>
      </c>
      <c r="X933" t="s">
        <v>29</v>
      </c>
      <c r="Y933" s="10" t="s">
        <v>18</v>
      </c>
    </row>
    <row r="934" spans="1:25" hidden="1" x14ac:dyDescent="0.3">
      <c r="A934">
        <v>916</v>
      </c>
      <c r="B934">
        <v>123</v>
      </c>
      <c r="C934" s="1">
        <v>41244</v>
      </c>
      <c r="D934" t="s">
        <v>16</v>
      </c>
      <c r="E934" t="s">
        <v>28</v>
      </c>
      <c r="F934">
        <v>34</v>
      </c>
      <c r="G934" t="s">
        <v>29</v>
      </c>
      <c r="H934" t="s">
        <v>25</v>
      </c>
      <c r="I934" t="s">
        <v>37</v>
      </c>
      <c r="J934" t="s">
        <v>38</v>
      </c>
      <c r="K934">
        <v>302</v>
      </c>
      <c r="L934">
        <v>220</v>
      </c>
      <c r="M934">
        <v>134</v>
      </c>
      <c r="N934">
        <v>110</v>
      </c>
      <c r="O934">
        <v>90</v>
      </c>
      <c r="P934">
        <v>45</v>
      </c>
      <c r="Q934" t="str">
        <f t="shared" si="14"/>
        <v>Regular</v>
      </c>
      <c r="R934" t="str">
        <f>IF(Coffee_chain[[#This Row],[Profit]]&lt;0,"Negative",IF(Coffee_chain[[#This Row],[Profit]]=0,"No profit","Positive"))</f>
        <v>Positive</v>
      </c>
      <c r="U934" t="s">
        <v>38</v>
      </c>
      <c r="V934" t="str">
        <f>IF(Coffee_chain[[#This Row],[Profit]]&lt;0,"Negative",IF(Coffee_chain[[#This Row],[Profit]]=0,"No profit","Positive"))</f>
        <v>Positive</v>
      </c>
      <c r="W934" s="7">
        <v>916</v>
      </c>
      <c r="X934" t="s">
        <v>29</v>
      </c>
      <c r="Y934" s="9" t="s">
        <v>25</v>
      </c>
    </row>
    <row r="935" spans="1:25" hidden="1" x14ac:dyDescent="0.3">
      <c r="A935">
        <v>916</v>
      </c>
      <c r="B935">
        <v>86</v>
      </c>
      <c r="C935" s="1">
        <v>41609</v>
      </c>
      <c r="D935" t="s">
        <v>16</v>
      </c>
      <c r="E935" t="s">
        <v>28</v>
      </c>
      <c r="F935">
        <v>24</v>
      </c>
      <c r="G935" t="s">
        <v>29</v>
      </c>
      <c r="H935" t="s">
        <v>25</v>
      </c>
      <c r="I935" t="s">
        <v>26</v>
      </c>
      <c r="J935" t="s">
        <v>35</v>
      </c>
      <c r="K935">
        <v>224</v>
      </c>
      <c r="L935">
        <v>190</v>
      </c>
      <c r="M935">
        <v>132</v>
      </c>
      <c r="N935">
        <v>80</v>
      </c>
      <c r="O935">
        <v>80</v>
      </c>
      <c r="P935">
        <v>35</v>
      </c>
      <c r="Q935" t="str">
        <f t="shared" si="14"/>
        <v>Decaf</v>
      </c>
      <c r="R935" t="str">
        <f>IF(Coffee_chain[[#This Row],[Profit]]&lt;0,"Negative",IF(Coffee_chain[[#This Row],[Profit]]=0,"No profit","Positive"))</f>
        <v>Positive</v>
      </c>
      <c r="U935" t="s">
        <v>35</v>
      </c>
      <c r="V935" t="str">
        <f>IF(Coffee_chain[[#This Row],[Profit]]&lt;0,"Negative",IF(Coffee_chain[[#This Row],[Profit]]=0,"No profit","Positive"))</f>
        <v>Positive</v>
      </c>
      <c r="W935" s="6">
        <v>916</v>
      </c>
      <c r="X935" t="s">
        <v>29</v>
      </c>
      <c r="Y935" s="10" t="s">
        <v>25</v>
      </c>
    </row>
    <row r="936" spans="1:25" hidden="1" x14ac:dyDescent="0.3">
      <c r="A936">
        <v>916</v>
      </c>
      <c r="B936">
        <v>121</v>
      </c>
      <c r="C936" s="1">
        <v>41579</v>
      </c>
      <c r="D936" t="s">
        <v>16</v>
      </c>
      <c r="E936" t="s">
        <v>28</v>
      </c>
      <c r="F936">
        <v>109</v>
      </c>
      <c r="G936" t="s">
        <v>29</v>
      </c>
      <c r="H936" t="s">
        <v>18</v>
      </c>
      <c r="I936" t="s">
        <v>19</v>
      </c>
      <c r="J936" t="s">
        <v>32</v>
      </c>
      <c r="K936">
        <v>308</v>
      </c>
      <c r="L936">
        <v>280</v>
      </c>
      <c r="M936">
        <v>39</v>
      </c>
      <c r="N936">
        <v>40</v>
      </c>
      <c r="O936">
        <v>110</v>
      </c>
      <c r="P936">
        <v>142</v>
      </c>
      <c r="Q936" t="str">
        <f t="shared" si="14"/>
        <v>Regular</v>
      </c>
      <c r="R936" t="str">
        <f>IF(Coffee_chain[[#This Row],[Profit]]&lt;0,"Negative",IF(Coffee_chain[[#This Row],[Profit]]=0,"No profit","Positive"))</f>
        <v>Positive</v>
      </c>
      <c r="U936" t="s">
        <v>32</v>
      </c>
      <c r="V936" t="str">
        <f>IF(Coffee_chain[[#This Row],[Profit]]&lt;0,"Negative",IF(Coffee_chain[[#This Row],[Profit]]=0,"No profit","Positive"))</f>
        <v>Positive</v>
      </c>
      <c r="W936" s="7">
        <v>916</v>
      </c>
      <c r="X936" t="s">
        <v>29</v>
      </c>
      <c r="Y936" s="9" t="s">
        <v>18</v>
      </c>
    </row>
    <row r="937" spans="1:25" x14ac:dyDescent="0.3">
      <c r="A937">
        <v>916</v>
      </c>
      <c r="B937">
        <v>113</v>
      </c>
      <c r="C937" s="1">
        <v>41579</v>
      </c>
      <c r="D937" t="s">
        <v>16</v>
      </c>
      <c r="E937" t="s">
        <v>28</v>
      </c>
      <c r="F937">
        <v>36</v>
      </c>
      <c r="G937" t="s">
        <v>29</v>
      </c>
      <c r="H937" t="s">
        <v>18</v>
      </c>
      <c r="I937" t="s">
        <v>22</v>
      </c>
      <c r="J937" t="s">
        <v>44</v>
      </c>
      <c r="K937">
        <v>124</v>
      </c>
      <c r="L937">
        <v>130</v>
      </c>
      <c r="M937">
        <v>-83</v>
      </c>
      <c r="N937">
        <v>-50</v>
      </c>
      <c r="O937">
        <v>130</v>
      </c>
      <c r="P937">
        <v>59</v>
      </c>
      <c r="Q937" t="str">
        <f t="shared" si="14"/>
        <v>Regular</v>
      </c>
      <c r="R937" t="str">
        <f>IF(Coffee_chain[[#This Row],[Profit]]&lt;0,"Negative",IF(Coffee_chain[[#This Row],[Profit]]=0,"No profit","Positive"))</f>
        <v>Negative</v>
      </c>
      <c r="U937" t="s">
        <v>44</v>
      </c>
      <c r="V937" t="str">
        <f>IF(Coffee_chain[[#This Row],[Profit]]&lt;0,"Negative",IF(Coffee_chain[[#This Row],[Profit]]=0,"No profit","Positive"))</f>
        <v>Negative</v>
      </c>
      <c r="W937" s="6">
        <v>916</v>
      </c>
      <c r="X937" t="s">
        <v>29</v>
      </c>
      <c r="Y937" s="10" t="s">
        <v>18</v>
      </c>
    </row>
    <row r="938" spans="1:25" hidden="1" x14ac:dyDescent="0.3">
      <c r="A938">
        <v>917</v>
      </c>
      <c r="B938">
        <v>211</v>
      </c>
      <c r="C938" s="1">
        <v>41579</v>
      </c>
      <c r="D938" t="s">
        <v>16</v>
      </c>
      <c r="E938" t="s">
        <v>17</v>
      </c>
      <c r="F938">
        <v>59</v>
      </c>
      <c r="G938" t="s">
        <v>21</v>
      </c>
      <c r="H938" t="s">
        <v>18</v>
      </c>
      <c r="I938" t="s">
        <v>19</v>
      </c>
      <c r="J938" t="s">
        <v>20</v>
      </c>
      <c r="K938">
        <v>719</v>
      </c>
      <c r="L938">
        <v>660</v>
      </c>
      <c r="M938">
        <v>565</v>
      </c>
      <c r="N938">
        <v>390</v>
      </c>
      <c r="O938">
        <v>200</v>
      </c>
      <c r="P938">
        <v>83</v>
      </c>
      <c r="Q938" t="str">
        <f t="shared" si="14"/>
        <v>Regular</v>
      </c>
      <c r="R938" t="str">
        <f>IF(Coffee_chain[[#This Row],[Profit]]&lt;0,"Negative",IF(Coffee_chain[[#This Row],[Profit]]=0,"No profit","Positive"))</f>
        <v>Positive</v>
      </c>
      <c r="U938" t="s">
        <v>20</v>
      </c>
      <c r="V938" t="str">
        <f>IF(Coffee_chain[[#This Row],[Profit]]&lt;0,"Negative",IF(Coffee_chain[[#This Row],[Profit]]=0,"No profit","Positive"))</f>
        <v>Positive</v>
      </c>
      <c r="W938" s="7">
        <v>917</v>
      </c>
      <c r="X938" t="s">
        <v>21</v>
      </c>
      <c r="Y938" s="9" t="s">
        <v>18</v>
      </c>
    </row>
    <row r="939" spans="1:25" hidden="1" x14ac:dyDescent="0.3">
      <c r="A939">
        <v>918</v>
      </c>
      <c r="B939">
        <v>134</v>
      </c>
      <c r="C939" s="1">
        <v>41609</v>
      </c>
      <c r="D939" t="s">
        <v>34</v>
      </c>
      <c r="E939" t="s">
        <v>41</v>
      </c>
      <c r="F939">
        <v>41</v>
      </c>
      <c r="G939" t="s">
        <v>51</v>
      </c>
      <c r="H939" t="s">
        <v>18</v>
      </c>
      <c r="I939" t="s">
        <v>19</v>
      </c>
      <c r="J939" t="s">
        <v>43</v>
      </c>
      <c r="K939">
        <v>341</v>
      </c>
      <c r="L939">
        <v>240</v>
      </c>
      <c r="M939">
        <v>180</v>
      </c>
      <c r="N939">
        <v>90</v>
      </c>
      <c r="O939">
        <v>100</v>
      </c>
      <c r="P939">
        <v>65</v>
      </c>
      <c r="Q939" t="str">
        <f t="shared" si="14"/>
        <v>Regular</v>
      </c>
      <c r="R939" t="str">
        <f>IF(Coffee_chain[[#This Row],[Profit]]&lt;0,"Negative",IF(Coffee_chain[[#This Row],[Profit]]=0,"No profit","Positive"))</f>
        <v>Positive</v>
      </c>
      <c r="U939" t="s">
        <v>43</v>
      </c>
      <c r="V939" t="str">
        <f>IF(Coffee_chain[[#This Row],[Profit]]&lt;0,"Negative",IF(Coffee_chain[[#This Row],[Profit]]=0,"No profit","Positive"))</f>
        <v>Positive</v>
      </c>
      <c r="W939" s="6">
        <v>918</v>
      </c>
      <c r="X939" t="s">
        <v>51</v>
      </c>
      <c r="Y939" s="10" t="s">
        <v>18</v>
      </c>
    </row>
    <row r="940" spans="1:25" hidden="1" x14ac:dyDescent="0.3">
      <c r="A940">
        <v>918</v>
      </c>
      <c r="B940">
        <v>134</v>
      </c>
      <c r="C940" s="1">
        <v>41244</v>
      </c>
      <c r="D940" t="s">
        <v>34</v>
      </c>
      <c r="E940" t="s">
        <v>41</v>
      </c>
      <c r="F940">
        <v>41</v>
      </c>
      <c r="G940" t="s">
        <v>51</v>
      </c>
      <c r="H940" t="s">
        <v>18</v>
      </c>
      <c r="I940" t="s">
        <v>19</v>
      </c>
      <c r="J940" t="s">
        <v>43</v>
      </c>
      <c r="K940">
        <v>320</v>
      </c>
      <c r="L940">
        <v>240</v>
      </c>
      <c r="M940">
        <v>121</v>
      </c>
      <c r="N940">
        <v>90</v>
      </c>
      <c r="O940">
        <v>100</v>
      </c>
      <c r="P940">
        <v>65</v>
      </c>
      <c r="Q940" t="str">
        <f t="shared" si="14"/>
        <v>Regular</v>
      </c>
      <c r="R940" t="str">
        <f>IF(Coffee_chain[[#This Row],[Profit]]&lt;0,"Negative",IF(Coffee_chain[[#This Row],[Profit]]=0,"No profit","Positive"))</f>
        <v>Positive</v>
      </c>
      <c r="U940" t="s">
        <v>43</v>
      </c>
      <c r="V940" t="str">
        <f>IF(Coffee_chain[[#This Row],[Profit]]&lt;0,"Negative",IF(Coffee_chain[[#This Row],[Profit]]=0,"No profit","Positive"))</f>
        <v>Positive</v>
      </c>
      <c r="W940" s="7">
        <v>918</v>
      </c>
      <c r="X940" t="s">
        <v>51</v>
      </c>
      <c r="Y940" s="9" t="s">
        <v>18</v>
      </c>
    </row>
    <row r="941" spans="1:25" hidden="1" x14ac:dyDescent="0.3">
      <c r="A941">
        <v>918</v>
      </c>
      <c r="B941">
        <v>90</v>
      </c>
      <c r="C941" s="1">
        <v>41548</v>
      </c>
      <c r="D941" t="s">
        <v>34</v>
      </c>
      <c r="E941" t="s">
        <v>41</v>
      </c>
      <c r="F941">
        <v>29</v>
      </c>
      <c r="G941" t="s">
        <v>51</v>
      </c>
      <c r="H941" t="s">
        <v>18</v>
      </c>
      <c r="I941" t="s">
        <v>22</v>
      </c>
      <c r="J941" t="s">
        <v>23</v>
      </c>
      <c r="K941">
        <v>218</v>
      </c>
      <c r="L941">
        <v>290</v>
      </c>
      <c r="M941">
        <v>110</v>
      </c>
      <c r="N941">
        <v>140</v>
      </c>
      <c r="O941">
        <v>130</v>
      </c>
      <c r="P941">
        <v>41</v>
      </c>
      <c r="Q941" t="str">
        <f t="shared" si="14"/>
        <v>Regular</v>
      </c>
      <c r="R941" t="str">
        <f>IF(Coffee_chain[[#This Row],[Profit]]&lt;0,"Negative",IF(Coffee_chain[[#This Row],[Profit]]=0,"No profit","Positive"))</f>
        <v>Positive</v>
      </c>
      <c r="U941" t="s">
        <v>23</v>
      </c>
      <c r="V941" t="str">
        <f>IF(Coffee_chain[[#This Row],[Profit]]&lt;0,"Negative",IF(Coffee_chain[[#This Row],[Profit]]=0,"No profit","Positive"))</f>
        <v>Positive</v>
      </c>
      <c r="W941" s="6">
        <v>918</v>
      </c>
      <c r="X941" t="s">
        <v>51</v>
      </c>
      <c r="Y941" s="10" t="s">
        <v>18</v>
      </c>
    </row>
    <row r="942" spans="1:25" hidden="1" x14ac:dyDescent="0.3">
      <c r="A942">
        <v>918</v>
      </c>
      <c r="B942">
        <v>88</v>
      </c>
      <c r="C942" s="1">
        <v>41609</v>
      </c>
      <c r="D942" t="s">
        <v>34</v>
      </c>
      <c r="E942" t="s">
        <v>41</v>
      </c>
      <c r="F942">
        <v>29</v>
      </c>
      <c r="G942" t="s">
        <v>51</v>
      </c>
      <c r="H942" t="s">
        <v>18</v>
      </c>
      <c r="I942" t="s">
        <v>19</v>
      </c>
      <c r="J942" t="s">
        <v>30</v>
      </c>
      <c r="K942">
        <v>236</v>
      </c>
      <c r="L942">
        <v>170</v>
      </c>
      <c r="M942">
        <v>107</v>
      </c>
      <c r="N942">
        <v>60</v>
      </c>
      <c r="O942">
        <v>60</v>
      </c>
      <c r="P942">
        <v>61</v>
      </c>
      <c r="Q942" t="str">
        <f t="shared" si="14"/>
        <v>Decaf</v>
      </c>
      <c r="R942" t="str">
        <f>IF(Coffee_chain[[#This Row],[Profit]]&lt;0,"Negative",IF(Coffee_chain[[#This Row],[Profit]]=0,"No profit","Positive"))</f>
        <v>Positive</v>
      </c>
      <c r="U942" t="s">
        <v>30</v>
      </c>
      <c r="V942" t="str">
        <f>IF(Coffee_chain[[#This Row],[Profit]]&lt;0,"Negative",IF(Coffee_chain[[#This Row],[Profit]]=0,"No profit","Positive"))</f>
        <v>Positive</v>
      </c>
      <c r="W942" s="7">
        <v>918</v>
      </c>
      <c r="X942" t="s">
        <v>51</v>
      </c>
      <c r="Y942" s="9" t="s">
        <v>18</v>
      </c>
    </row>
    <row r="943" spans="1:25" hidden="1" x14ac:dyDescent="0.3">
      <c r="A943">
        <v>918</v>
      </c>
      <c r="B943">
        <v>88</v>
      </c>
      <c r="C943" s="1">
        <v>41579</v>
      </c>
      <c r="D943" t="s">
        <v>34</v>
      </c>
      <c r="E943" t="s">
        <v>41</v>
      </c>
      <c r="F943">
        <v>29</v>
      </c>
      <c r="G943" t="s">
        <v>51</v>
      </c>
      <c r="H943" t="s">
        <v>18</v>
      </c>
      <c r="I943" t="s">
        <v>22</v>
      </c>
      <c r="J943" t="s">
        <v>23</v>
      </c>
      <c r="K943">
        <v>213</v>
      </c>
      <c r="L943">
        <v>230</v>
      </c>
      <c r="M943">
        <v>105</v>
      </c>
      <c r="N943">
        <v>90</v>
      </c>
      <c r="O943">
        <v>100</v>
      </c>
      <c r="P943">
        <v>41</v>
      </c>
      <c r="Q943" t="str">
        <f t="shared" si="14"/>
        <v>Regular</v>
      </c>
      <c r="R943" t="str">
        <f>IF(Coffee_chain[[#This Row],[Profit]]&lt;0,"Negative",IF(Coffee_chain[[#This Row],[Profit]]=0,"No profit","Positive"))</f>
        <v>Positive</v>
      </c>
      <c r="U943" t="s">
        <v>23</v>
      </c>
      <c r="V943" t="str">
        <f>IF(Coffee_chain[[#This Row],[Profit]]&lt;0,"Negative",IF(Coffee_chain[[#This Row],[Profit]]=0,"No profit","Positive"))</f>
        <v>Positive</v>
      </c>
      <c r="W943" s="6">
        <v>918</v>
      </c>
      <c r="X943" t="s">
        <v>51</v>
      </c>
      <c r="Y943" s="10" t="s">
        <v>18</v>
      </c>
    </row>
    <row r="944" spans="1:25" hidden="1" x14ac:dyDescent="0.3">
      <c r="A944">
        <v>918</v>
      </c>
      <c r="B944">
        <v>102</v>
      </c>
      <c r="C944" s="1">
        <v>41214</v>
      </c>
      <c r="D944" t="s">
        <v>34</v>
      </c>
      <c r="E944" t="s">
        <v>41</v>
      </c>
      <c r="F944">
        <v>31</v>
      </c>
      <c r="G944" t="s">
        <v>51</v>
      </c>
      <c r="H944" t="s">
        <v>18</v>
      </c>
      <c r="I944" t="s">
        <v>19</v>
      </c>
      <c r="J944" t="s">
        <v>43</v>
      </c>
      <c r="K944">
        <v>245</v>
      </c>
      <c r="L944">
        <v>180</v>
      </c>
      <c r="M944">
        <v>89</v>
      </c>
      <c r="N944">
        <v>60</v>
      </c>
      <c r="O944">
        <v>80</v>
      </c>
      <c r="P944">
        <v>54</v>
      </c>
      <c r="Q944" t="str">
        <f t="shared" si="14"/>
        <v>Regular</v>
      </c>
      <c r="R944" t="str">
        <f>IF(Coffee_chain[[#This Row],[Profit]]&lt;0,"Negative",IF(Coffee_chain[[#This Row],[Profit]]=0,"No profit","Positive"))</f>
        <v>Positive</v>
      </c>
      <c r="U944" t="s">
        <v>43</v>
      </c>
      <c r="V944" t="str">
        <f>IF(Coffee_chain[[#This Row],[Profit]]&lt;0,"Negative",IF(Coffee_chain[[#This Row],[Profit]]=0,"No profit","Positive"))</f>
        <v>Positive</v>
      </c>
      <c r="W944" s="7">
        <v>918</v>
      </c>
      <c r="X944" t="s">
        <v>51</v>
      </c>
      <c r="Y944" s="9" t="s">
        <v>18</v>
      </c>
    </row>
    <row r="945" spans="1:25" hidden="1" x14ac:dyDescent="0.3">
      <c r="A945">
        <v>918</v>
      </c>
      <c r="B945">
        <v>90</v>
      </c>
      <c r="C945" s="1">
        <v>41183</v>
      </c>
      <c r="D945" t="s">
        <v>34</v>
      </c>
      <c r="E945" t="s">
        <v>41</v>
      </c>
      <c r="F945">
        <v>29</v>
      </c>
      <c r="G945" t="s">
        <v>51</v>
      </c>
      <c r="H945" t="s">
        <v>18</v>
      </c>
      <c r="I945" t="s">
        <v>22</v>
      </c>
      <c r="J945" t="s">
        <v>23</v>
      </c>
      <c r="K945">
        <v>205</v>
      </c>
      <c r="L945">
        <v>290</v>
      </c>
      <c r="M945">
        <v>74</v>
      </c>
      <c r="N945">
        <v>140</v>
      </c>
      <c r="O945">
        <v>130</v>
      </c>
      <c r="P945">
        <v>41</v>
      </c>
      <c r="Q945" t="str">
        <f t="shared" si="14"/>
        <v>Regular</v>
      </c>
      <c r="R945" t="str">
        <f>IF(Coffee_chain[[#This Row],[Profit]]&lt;0,"Negative",IF(Coffee_chain[[#This Row],[Profit]]=0,"No profit","Positive"))</f>
        <v>Positive</v>
      </c>
      <c r="U945" t="s">
        <v>23</v>
      </c>
      <c r="V945" t="str">
        <f>IF(Coffee_chain[[#This Row],[Profit]]&lt;0,"Negative",IF(Coffee_chain[[#This Row],[Profit]]=0,"No profit","Positive"))</f>
        <v>Positive</v>
      </c>
      <c r="W945" s="6">
        <v>918</v>
      </c>
      <c r="X945" t="s">
        <v>51</v>
      </c>
      <c r="Y945" s="10" t="s">
        <v>18</v>
      </c>
    </row>
    <row r="946" spans="1:25" hidden="1" x14ac:dyDescent="0.3">
      <c r="A946">
        <v>918</v>
      </c>
      <c r="B946">
        <v>88</v>
      </c>
      <c r="C946" s="1">
        <v>41214</v>
      </c>
      <c r="D946" t="s">
        <v>34</v>
      </c>
      <c r="E946" t="s">
        <v>41</v>
      </c>
      <c r="F946">
        <v>29</v>
      </c>
      <c r="G946" t="s">
        <v>51</v>
      </c>
      <c r="H946" t="s">
        <v>18</v>
      </c>
      <c r="I946" t="s">
        <v>22</v>
      </c>
      <c r="J946" t="s">
        <v>23</v>
      </c>
      <c r="K946">
        <v>200</v>
      </c>
      <c r="L946">
        <v>230</v>
      </c>
      <c r="M946">
        <v>71</v>
      </c>
      <c r="N946">
        <v>90</v>
      </c>
      <c r="O946">
        <v>100</v>
      </c>
      <c r="P946">
        <v>41</v>
      </c>
      <c r="Q946" t="str">
        <f t="shared" si="14"/>
        <v>Regular</v>
      </c>
      <c r="R946" t="str">
        <f>IF(Coffee_chain[[#This Row],[Profit]]&lt;0,"Negative",IF(Coffee_chain[[#This Row],[Profit]]=0,"No profit","Positive"))</f>
        <v>Positive</v>
      </c>
      <c r="U946" t="s">
        <v>23</v>
      </c>
      <c r="V946" t="str">
        <f>IF(Coffee_chain[[#This Row],[Profit]]&lt;0,"Negative",IF(Coffee_chain[[#This Row],[Profit]]=0,"No profit","Positive"))</f>
        <v>Positive</v>
      </c>
      <c r="W946" s="7">
        <v>918</v>
      </c>
      <c r="X946" t="s">
        <v>51</v>
      </c>
      <c r="Y946" s="9" t="s">
        <v>18</v>
      </c>
    </row>
    <row r="947" spans="1:25" hidden="1" x14ac:dyDescent="0.3">
      <c r="A947">
        <v>918</v>
      </c>
      <c r="B947">
        <v>78</v>
      </c>
      <c r="C947" s="1">
        <v>41214</v>
      </c>
      <c r="D947" t="s">
        <v>34</v>
      </c>
      <c r="E947" t="s">
        <v>41</v>
      </c>
      <c r="F947">
        <v>25</v>
      </c>
      <c r="G947" t="s">
        <v>51</v>
      </c>
      <c r="H947" t="s">
        <v>18</v>
      </c>
      <c r="I947" t="s">
        <v>19</v>
      </c>
      <c r="J947" t="s">
        <v>30</v>
      </c>
      <c r="K947">
        <v>197</v>
      </c>
      <c r="L947">
        <v>150</v>
      </c>
      <c r="M947">
        <v>62</v>
      </c>
      <c r="N947">
        <v>40</v>
      </c>
      <c r="O947">
        <v>60</v>
      </c>
      <c r="P947">
        <v>57</v>
      </c>
      <c r="Q947" t="str">
        <f t="shared" si="14"/>
        <v>Decaf</v>
      </c>
      <c r="R947" t="str">
        <f>IF(Coffee_chain[[#This Row],[Profit]]&lt;0,"Negative",IF(Coffee_chain[[#This Row],[Profit]]=0,"No profit","Positive"))</f>
        <v>Positive</v>
      </c>
      <c r="U947" t="s">
        <v>30</v>
      </c>
      <c r="V947" t="str">
        <f>IF(Coffee_chain[[#This Row],[Profit]]&lt;0,"Negative",IF(Coffee_chain[[#This Row],[Profit]]=0,"No profit","Positive"))</f>
        <v>Positive</v>
      </c>
      <c r="W947" s="6">
        <v>918</v>
      </c>
      <c r="X947" t="s">
        <v>51</v>
      </c>
      <c r="Y947" s="10" t="s">
        <v>18</v>
      </c>
    </row>
    <row r="948" spans="1:25" hidden="1" x14ac:dyDescent="0.3">
      <c r="A948">
        <v>918</v>
      </c>
      <c r="B948">
        <v>33</v>
      </c>
      <c r="C948" s="1">
        <v>41609</v>
      </c>
      <c r="D948" t="s">
        <v>34</v>
      </c>
      <c r="E948" t="s">
        <v>41</v>
      </c>
      <c r="F948">
        <v>9</v>
      </c>
      <c r="G948" t="s">
        <v>51</v>
      </c>
      <c r="H948" t="s">
        <v>18</v>
      </c>
      <c r="I948" t="s">
        <v>22</v>
      </c>
      <c r="J948" t="s">
        <v>47</v>
      </c>
      <c r="K948">
        <v>87</v>
      </c>
      <c r="L948">
        <v>90</v>
      </c>
      <c r="M948">
        <v>42</v>
      </c>
      <c r="N948">
        <v>50</v>
      </c>
      <c r="O948">
        <v>30</v>
      </c>
      <c r="P948">
        <v>21</v>
      </c>
      <c r="Q948" t="str">
        <f t="shared" si="14"/>
        <v>Decaf</v>
      </c>
      <c r="R948" t="str">
        <f>IF(Coffee_chain[[#This Row],[Profit]]&lt;0,"Negative",IF(Coffee_chain[[#This Row],[Profit]]=0,"No profit","Positive"))</f>
        <v>Positive</v>
      </c>
      <c r="U948" t="s">
        <v>47</v>
      </c>
      <c r="V948" t="str">
        <f>IF(Coffee_chain[[#This Row],[Profit]]&lt;0,"Negative",IF(Coffee_chain[[#This Row],[Profit]]=0,"No profit","Positive"))</f>
        <v>Positive</v>
      </c>
      <c r="W948" s="7">
        <v>918</v>
      </c>
      <c r="X948" t="s">
        <v>51</v>
      </c>
      <c r="Y948" s="9" t="s">
        <v>18</v>
      </c>
    </row>
    <row r="949" spans="1:25" hidden="1" x14ac:dyDescent="0.3">
      <c r="A949">
        <v>918</v>
      </c>
      <c r="B949">
        <v>32</v>
      </c>
      <c r="C949" s="1">
        <v>41214</v>
      </c>
      <c r="D949" t="s">
        <v>34</v>
      </c>
      <c r="E949" t="s">
        <v>41</v>
      </c>
      <c r="F949">
        <v>8</v>
      </c>
      <c r="G949" t="s">
        <v>51</v>
      </c>
      <c r="H949" t="s">
        <v>18</v>
      </c>
      <c r="I949" t="s">
        <v>19</v>
      </c>
      <c r="J949" t="s">
        <v>32</v>
      </c>
      <c r="K949">
        <v>80</v>
      </c>
      <c r="L949">
        <v>60</v>
      </c>
      <c r="M949">
        <v>29</v>
      </c>
      <c r="N949">
        <v>30</v>
      </c>
      <c r="O949">
        <v>20</v>
      </c>
      <c r="P949">
        <v>19</v>
      </c>
      <c r="Q949" t="str">
        <f t="shared" si="14"/>
        <v>Regular</v>
      </c>
      <c r="R949" t="str">
        <f>IF(Coffee_chain[[#This Row],[Profit]]&lt;0,"Negative",IF(Coffee_chain[[#This Row],[Profit]]=0,"No profit","Positive"))</f>
        <v>Positive</v>
      </c>
      <c r="U949" t="s">
        <v>32</v>
      </c>
      <c r="V949" t="str">
        <f>IF(Coffee_chain[[#This Row],[Profit]]&lt;0,"Negative",IF(Coffee_chain[[#This Row],[Profit]]=0,"No profit","Positive"))</f>
        <v>Positive</v>
      </c>
      <c r="W949" s="6">
        <v>918</v>
      </c>
      <c r="X949" t="s">
        <v>51</v>
      </c>
      <c r="Y949" s="10" t="s">
        <v>18</v>
      </c>
    </row>
    <row r="950" spans="1:25" hidden="1" x14ac:dyDescent="0.3">
      <c r="A950">
        <v>918</v>
      </c>
      <c r="B950">
        <v>96</v>
      </c>
      <c r="C950" s="1">
        <v>41548</v>
      </c>
      <c r="D950" t="s">
        <v>34</v>
      </c>
      <c r="E950" t="s">
        <v>41</v>
      </c>
      <c r="F950">
        <v>87</v>
      </c>
      <c r="G950" t="s">
        <v>51</v>
      </c>
      <c r="H950" t="s">
        <v>25</v>
      </c>
      <c r="I950" t="s">
        <v>26</v>
      </c>
      <c r="J950" t="s">
        <v>27</v>
      </c>
      <c r="K950">
        <v>245</v>
      </c>
      <c r="L950">
        <v>200</v>
      </c>
      <c r="M950">
        <v>25</v>
      </c>
      <c r="N950">
        <v>40</v>
      </c>
      <c r="O950">
        <v>80</v>
      </c>
      <c r="P950">
        <v>117</v>
      </c>
      <c r="Q950" t="str">
        <f t="shared" si="14"/>
        <v>Decaf</v>
      </c>
      <c r="R950" t="str">
        <f>IF(Coffee_chain[[#This Row],[Profit]]&lt;0,"Negative",IF(Coffee_chain[[#This Row],[Profit]]=0,"No profit","Positive"))</f>
        <v>Positive</v>
      </c>
      <c r="U950" t="s">
        <v>27</v>
      </c>
      <c r="V950" t="str">
        <f>IF(Coffee_chain[[#This Row],[Profit]]&lt;0,"Negative",IF(Coffee_chain[[#This Row],[Profit]]=0,"No profit","Positive"))</f>
        <v>Positive</v>
      </c>
      <c r="W950" s="7">
        <v>918</v>
      </c>
      <c r="X950" t="s">
        <v>51</v>
      </c>
      <c r="Y950" s="9" t="s">
        <v>25</v>
      </c>
    </row>
    <row r="951" spans="1:25" hidden="1" x14ac:dyDescent="0.3">
      <c r="A951">
        <v>918</v>
      </c>
      <c r="B951">
        <v>27</v>
      </c>
      <c r="C951" s="1">
        <v>41183</v>
      </c>
      <c r="D951" t="s">
        <v>34</v>
      </c>
      <c r="E951" t="s">
        <v>41</v>
      </c>
      <c r="F951">
        <v>7</v>
      </c>
      <c r="G951" t="s">
        <v>51</v>
      </c>
      <c r="H951" t="s">
        <v>18</v>
      </c>
      <c r="I951" t="s">
        <v>22</v>
      </c>
      <c r="J951" t="s">
        <v>47</v>
      </c>
      <c r="K951">
        <v>66</v>
      </c>
      <c r="L951">
        <v>90</v>
      </c>
      <c r="M951">
        <v>21</v>
      </c>
      <c r="N951">
        <v>60</v>
      </c>
      <c r="O951">
        <v>30</v>
      </c>
      <c r="P951">
        <v>18</v>
      </c>
      <c r="Q951" t="str">
        <f t="shared" si="14"/>
        <v>Decaf</v>
      </c>
      <c r="R951" t="str">
        <f>IF(Coffee_chain[[#This Row],[Profit]]&lt;0,"Negative",IF(Coffee_chain[[#This Row],[Profit]]=0,"No profit","Positive"))</f>
        <v>Positive</v>
      </c>
      <c r="U951" t="s">
        <v>47</v>
      </c>
      <c r="V951" t="str">
        <f>IF(Coffee_chain[[#This Row],[Profit]]&lt;0,"Negative",IF(Coffee_chain[[#This Row],[Profit]]=0,"No profit","Positive"))</f>
        <v>Positive</v>
      </c>
      <c r="W951" s="6">
        <v>918</v>
      </c>
      <c r="X951" t="s">
        <v>51</v>
      </c>
      <c r="Y951" s="10" t="s">
        <v>18</v>
      </c>
    </row>
    <row r="952" spans="1:25" hidden="1" x14ac:dyDescent="0.3">
      <c r="A952">
        <v>918</v>
      </c>
      <c r="B952">
        <v>54</v>
      </c>
      <c r="C952" s="1">
        <v>41214</v>
      </c>
      <c r="D952" t="s">
        <v>34</v>
      </c>
      <c r="E952" t="s">
        <v>41</v>
      </c>
      <c r="F952">
        <v>20</v>
      </c>
      <c r="G952" t="s">
        <v>51</v>
      </c>
      <c r="H952" t="s">
        <v>25</v>
      </c>
      <c r="I952" t="s">
        <v>26</v>
      </c>
      <c r="J952" t="s">
        <v>35</v>
      </c>
      <c r="K952">
        <v>121</v>
      </c>
      <c r="L952">
        <v>110</v>
      </c>
      <c r="M952">
        <v>13</v>
      </c>
      <c r="N952">
        <v>20</v>
      </c>
      <c r="O952">
        <v>50</v>
      </c>
      <c r="P952">
        <v>54</v>
      </c>
      <c r="Q952" t="str">
        <f t="shared" si="14"/>
        <v>Decaf</v>
      </c>
      <c r="R952" t="str">
        <f>IF(Coffee_chain[[#This Row],[Profit]]&lt;0,"Negative",IF(Coffee_chain[[#This Row],[Profit]]=0,"No profit","Positive"))</f>
        <v>Positive</v>
      </c>
      <c r="U952" t="s">
        <v>35</v>
      </c>
      <c r="V952" t="str">
        <f>IF(Coffee_chain[[#This Row],[Profit]]&lt;0,"Negative",IF(Coffee_chain[[#This Row],[Profit]]=0,"No profit","Positive"))</f>
        <v>Positive</v>
      </c>
      <c r="W952" s="7">
        <v>918</v>
      </c>
      <c r="X952" t="s">
        <v>51</v>
      </c>
      <c r="Y952" s="9" t="s">
        <v>25</v>
      </c>
    </row>
    <row r="953" spans="1:25" hidden="1" x14ac:dyDescent="0.3">
      <c r="A953">
        <v>920</v>
      </c>
      <c r="B953">
        <v>86</v>
      </c>
      <c r="C953" s="1">
        <v>41548</v>
      </c>
      <c r="D953" t="s">
        <v>34</v>
      </c>
      <c r="E953" t="s">
        <v>31</v>
      </c>
      <c r="F953">
        <v>28</v>
      </c>
      <c r="G953" t="s">
        <v>57</v>
      </c>
      <c r="H953" t="s">
        <v>18</v>
      </c>
      <c r="I953" t="s">
        <v>22</v>
      </c>
      <c r="J953" t="s">
        <v>47</v>
      </c>
      <c r="K953">
        <v>215</v>
      </c>
      <c r="L953">
        <v>200</v>
      </c>
      <c r="M953">
        <v>91</v>
      </c>
      <c r="N953">
        <v>100</v>
      </c>
      <c r="O953">
        <v>80</v>
      </c>
      <c r="P953">
        <v>55</v>
      </c>
      <c r="Q953" t="str">
        <f t="shared" si="14"/>
        <v>Decaf</v>
      </c>
      <c r="R953" t="str">
        <f>IF(Coffee_chain[[#This Row],[Profit]]&lt;0,"Negative",IF(Coffee_chain[[#This Row],[Profit]]=0,"No profit","Positive"))</f>
        <v>Positive</v>
      </c>
      <c r="U953" t="s">
        <v>47</v>
      </c>
      <c r="V953" t="str">
        <f>IF(Coffee_chain[[#This Row],[Profit]]&lt;0,"Negative",IF(Coffee_chain[[#This Row],[Profit]]=0,"No profit","Positive"))</f>
        <v>Positive</v>
      </c>
      <c r="W953" s="6">
        <v>920</v>
      </c>
      <c r="X953" t="s">
        <v>57</v>
      </c>
      <c r="Y953" s="10" t="s">
        <v>18</v>
      </c>
    </row>
    <row r="954" spans="1:25" hidden="1" x14ac:dyDescent="0.3">
      <c r="A954">
        <v>920</v>
      </c>
      <c r="B954">
        <v>77</v>
      </c>
      <c r="C954" s="1">
        <v>41579</v>
      </c>
      <c r="D954" t="s">
        <v>34</v>
      </c>
      <c r="E954" t="s">
        <v>31</v>
      </c>
      <c r="F954">
        <v>25</v>
      </c>
      <c r="G954" t="s">
        <v>57</v>
      </c>
      <c r="H954" t="s">
        <v>18</v>
      </c>
      <c r="I954" t="s">
        <v>22</v>
      </c>
      <c r="J954" t="s">
        <v>47</v>
      </c>
      <c r="K954">
        <v>192</v>
      </c>
      <c r="L954">
        <v>170</v>
      </c>
      <c r="M954">
        <v>76</v>
      </c>
      <c r="N954">
        <v>60</v>
      </c>
      <c r="O954">
        <v>70</v>
      </c>
      <c r="P954">
        <v>52</v>
      </c>
      <c r="Q954" t="str">
        <f t="shared" si="14"/>
        <v>Decaf</v>
      </c>
      <c r="R954" t="str">
        <f>IF(Coffee_chain[[#This Row],[Profit]]&lt;0,"Negative",IF(Coffee_chain[[#This Row],[Profit]]=0,"No profit","Positive"))</f>
        <v>Positive</v>
      </c>
      <c r="U954" t="s">
        <v>47</v>
      </c>
      <c r="V954" t="str">
        <f>IF(Coffee_chain[[#This Row],[Profit]]&lt;0,"Negative",IF(Coffee_chain[[#This Row],[Profit]]=0,"No profit","Positive"))</f>
        <v>Positive</v>
      </c>
      <c r="W954" s="7">
        <v>920</v>
      </c>
      <c r="X954" t="s">
        <v>57</v>
      </c>
      <c r="Y954" s="9" t="s">
        <v>18</v>
      </c>
    </row>
    <row r="955" spans="1:25" hidden="1" x14ac:dyDescent="0.3">
      <c r="A955">
        <v>920</v>
      </c>
      <c r="B955">
        <v>53</v>
      </c>
      <c r="C955" s="1">
        <v>41214</v>
      </c>
      <c r="D955" t="s">
        <v>34</v>
      </c>
      <c r="E955" t="s">
        <v>31</v>
      </c>
      <c r="F955">
        <v>16</v>
      </c>
      <c r="G955" t="s">
        <v>57</v>
      </c>
      <c r="H955" t="s">
        <v>25</v>
      </c>
      <c r="I955" t="s">
        <v>26</v>
      </c>
      <c r="J955" t="s">
        <v>35</v>
      </c>
      <c r="K955">
        <v>141</v>
      </c>
      <c r="L955">
        <v>130</v>
      </c>
      <c r="M955">
        <v>48</v>
      </c>
      <c r="N955">
        <v>50</v>
      </c>
      <c r="O955">
        <v>50</v>
      </c>
      <c r="P955">
        <v>40</v>
      </c>
      <c r="Q955" t="str">
        <f t="shared" si="14"/>
        <v>Decaf</v>
      </c>
      <c r="R955" t="str">
        <f>IF(Coffee_chain[[#This Row],[Profit]]&lt;0,"Negative",IF(Coffee_chain[[#This Row],[Profit]]=0,"No profit","Positive"))</f>
        <v>Positive</v>
      </c>
      <c r="U955" t="s">
        <v>35</v>
      </c>
      <c r="V955" t="str">
        <f>IF(Coffee_chain[[#This Row],[Profit]]&lt;0,"Negative",IF(Coffee_chain[[#This Row],[Profit]]=0,"No profit","Positive"))</f>
        <v>Positive</v>
      </c>
      <c r="W955" s="6">
        <v>920</v>
      </c>
      <c r="X955" t="s">
        <v>57</v>
      </c>
      <c r="Y955" s="10" t="s">
        <v>25</v>
      </c>
    </row>
    <row r="956" spans="1:25" hidden="1" x14ac:dyDescent="0.3">
      <c r="A956">
        <v>920</v>
      </c>
      <c r="B956">
        <v>41</v>
      </c>
      <c r="C956" s="1">
        <v>41609</v>
      </c>
      <c r="D956" t="s">
        <v>34</v>
      </c>
      <c r="E956" t="s">
        <v>31</v>
      </c>
      <c r="F956">
        <v>12</v>
      </c>
      <c r="G956" t="s">
        <v>57</v>
      </c>
      <c r="H956" t="s">
        <v>25</v>
      </c>
      <c r="I956" t="s">
        <v>26</v>
      </c>
      <c r="J956" t="s">
        <v>35</v>
      </c>
      <c r="K956">
        <v>114</v>
      </c>
      <c r="L956">
        <v>90</v>
      </c>
      <c r="M956">
        <v>45</v>
      </c>
      <c r="N956">
        <v>30</v>
      </c>
      <c r="O956">
        <v>30</v>
      </c>
      <c r="P956">
        <v>36</v>
      </c>
      <c r="Q956" t="str">
        <f t="shared" si="14"/>
        <v>Decaf</v>
      </c>
      <c r="R956" t="str">
        <f>IF(Coffee_chain[[#This Row],[Profit]]&lt;0,"Negative",IF(Coffee_chain[[#This Row],[Profit]]=0,"No profit","Positive"))</f>
        <v>Positive</v>
      </c>
      <c r="U956" t="s">
        <v>35</v>
      </c>
      <c r="V956" t="str">
        <f>IF(Coffee_chain[[#This Row],[Profit]]&lt;0,"Negative",IF(Coffee_chain[[#This Row],[Profit]]=0,"No profit","Positive"))</f>
        <v>Positive</v>
      </c>
      <c r="W956" s="7">
        <v>920</v>
      </c>
      <c r="X956" t="s">
        <v>57</v>
      </c>
      <c r="Y956" s="9" t="s">
        <v>25</v>
      </c>
    </row>
    <row r="957" spans="1:25" hidden="1" x14ac:dyDescent="0.3">
      <c r="A957">
        <v>920</v>
      </c>
      <c r="B957">
        <v>75</v>
      </c>
      <c r="C957" s="1">
        <v>41214</v>
      </c>
      <c r="D957" t="s">
        <v>34</v>
      </c>
      <c r="E957" t="s">
        <v>31</v>
      </c>
      <c r="F957">
        <v>23</v>
      </c>
      <c r="G957" t="s">
        <v>57</v>
      </c>
      <c r="H957" t="s">
        <v>18</v>
      </c>
      <c r="I957" t="s">
        <v>19</v>
      </c>
      <c r="J957" t="s">
        <v>32</v>
      </c>
      <c r="K957">
        <v>164</v>
      </c>
      <c r="L957">
        <v>200</v>
      </c>
      <c r="M957">
        <v>45</v>
      </c>
      <c r="N957">
        <v>70</v>
      </c>
      <c r="O957">
        <v>90</v>
      </c>
      <c r="P957">
        <v>44</v>
      </c>
      <c r="Q957" t="str">
        <f t="shared" si="14"/>
        <v>Regular</v>
      </c>
      <c r="R957" t="str">
        <f>IF(Coffee_chain[[#This Row],[Profit]]&lt;0,"Negative",IF(Coffee_chain[[#This Row],[Profit]]=0,"No profit","Positive"))</f>
        <v>Positive</v>
      </c>
      <c r="U957" t="s">
        <v>32</v>
      </c>
      <c r="V957" t="str">
        <f>IF(Coffee_chain[[#This Row],[Profit]]&lt;0,"Negative",IF(Coffee_chain[[#This Row],[Profit]]=0,"No profit","Positive"))</f>
        <v>Positive</v>
      </c>
      <c r="W957" s="6">
        <v>920</v>
      </c>
      <c r="X957" t="s">
        <v>57</v>
      </c>
      <c r="Y957" s="10" t="s">
        <v>18</v>
      </c>
    </row>
    <row r="958" spans="1:25" hidden="1" x14ac:dyDescent="0.3">
      <c r="A958">
        <v>920</v>
      </c>
      <c r="B958">
        <v>65</v>
      </c>
      <c r="C958" s="1">
        <v>41609</v>
      </c>
      <c r="D958" t="s">
        <v>34</v>
      </c>
      <c r="E958" t="s">
        <v>31</v>
      </c>
      <c r="F958">
        <v>24</v>
      </c>
      <c r="G958" t="s">
        <v>57</v>
      </c>
      <c r="H958" t="s">
        <v>18</v>
      </c>
      <c r="I958" t="s">
        <v>22</v>
      </c>
      <c r="J958" t="s">
        <v>44</v>
      </c>
      <c r="K958">
        <v>155</v>
      </c>
      <c r="L958">
        <v>140</v>
      </c>
      <c r="M958">
        <v>33</v>
      </c>
      <c r="N958">
        <v>30</v>
      </c>
      <c r="O958">
        <v>60</v>
      </c>
      <c r="P958">
        <v>58</v>
      </c>
      <c r="Q958" t="str">
        <f t="shared" si="14"/>
        <v>Regular</v>
      </c>
      <c r="R958" t="str">
        <f>IF(Coffee_chain[[#This Row],[Profit]]&lt;0,"Negative",IF(Coffee_chain[[#This Row],[Profit]]=0,"No profit","Positive"))</f>
        <v>Positive</v>
      </c>
      <c r="U958" t="s">
        <v>44</v>
      </c>
      <c r="V958" t="str">
        <f>IF(Coffee_chain[[#This Row],[Profit]]&lt;0,"Negative",IF(Coffee_chain[[#This Row],[Profit]]=0,"No profit","Positive"))</f>
        <v>Positive</v>
      </c>
      <c r="W958" s="7">
        <v>920</v>
      </c>
      <c r="X958" t="s">
        <v>57</v>
      </c>
      <c r="Y958" s="9" t="s">
        <v>18</v>
      </c>
    </row>
    <row r="959" spans="1:25" hidden="1" x14ac:dyDescent="0.3">
      <c r="A959">
        <v>920</v>
      </c>
      <c r="B959">
        <v>41</v>
      </c>
      <c r="C959" s="1">
        <v>41244</v>
      </c>
      <c r="D959" t="s">
        <v>34</v>
      </c>
      <c r="E959" t="s">
        <v>31</v>
      </c>
      <c r="F959">
        <v>12</v>
      </c>
      <c r="G959" t="s">
        <v>57</v>
      </c>
      <c r="H959" t="s">
        <v>25</v>
      </c>
      <c r="I959" t="s">
        <v>26</v>
      </c>
      <c r="J959" t="s">
        <v>35</v>
      </c>
      <c r="K959">
        <v>107</v>
      </c>
      <c r="L959">
        <v>90</v>
      </c>
      <c r="M959">
        <v>30</v>
      </c>
      <c r="N959">
        <v>30</v>
      </c>
      <c r="O959">
        <v>30</v>
      </c>
      <c r="P959">
        <v>36</v>
      </c>
      <c r="Q959" t="str">
        <f t="shared" si="14"/>
        <v>Decaf</v>
      </c>
      <c r="R959" t="str">
        <f>IF(Coffee_chain[[#This Row],[Profit]]&lt;0,"Negative",IF(Coffee_chain[[#This Row],[Profit]]=0,"No profit","Positive"))</f>
        <v>Positive</v>
      </c>
      <c r="U959" t="s">
        <v>35</v>
      </c>
      <c r="V959" t="str">
        <f>IF(Coffee_chain[[#This Row],[Profit]]&lt;0,"Negative",IF(Coffee_chain[[#This Row],[Profit]]=0,"No profit","Positive"))</f>
        <v>Positive</v>
      </c>
      <c r="W959" s="6">
        <v>920</v>
      </c>
      <c r="X959" t="s">
        <v>57</v>
      </c>
      <c r="Y959" s="10" t="s">
        <v>25</v>
      </c>
    </row>
    <row r="960" spans="1:25" hidden="1" x14ac:dyDescent="0.3">
      <c r="A960">
        <v>920</v>
      </c>
      <c r="B960">
        <v>22</v>
      </c>
      <c r="C960" s="1">
        <v>41579</v>
      </c>
      <c r="D960" t="s">
        <v>34</v>
      </c>
      <c r="E960" t="s">
        <v>31</v>
      </c>
      <c r="F960">
        <v>7</v>
      </c>
      <c r="G960" t="s">
        <v>57</v>
      </c>
      <c r="H960" t="s">
        <v>18</v>
      </c>
      <c r="I960" t="s">
        <v>19</v>
      </c>
      <c r="J960" t="s">
        <v>30</v>
      </c>
      <c r="K960">
        <v>55</v>
      </c>
      <c r="L960">
        <v>60</v>
      </c>
      <c r="M960">
        <v>16</v>
      </c>
      <c r="N960">
        <v>30</v>
      </c>
      <c r="O960">
        <v>20</v>
      </c>
      <c r="P960">
        <v>19</v>
      </c>
      <c r="Q960" t="str">
        <f t="shared" si="14"/>
        <v>Decaf</v>
      </c>
      <c r="R960" t="str">
        <f>IF(Coffee_chain[[#This Row],[Profit]]&lt;0,"Negative",IF(Coffee_chain[[#This Row],[Profit]]=0,"No profit","Positive"))</f>
        <v>Positive</v>
      </c>
      <c r="U960" t="s">
        <v>30</v>
      </c>
      <c r="V960" t="str">
        <f>IF(Coffee_chain[[#This Row],[Profit]]&lt;0,"Negative",IF(Coffee_chain[[#This Row],[Profit]]=0,"No profit","Positive"))</f>
        <v>Positive</v>
      </c>
      <c r="W960" s="7">
        <v>920</v>
      </c>
      <c r="X960" t="s">
        <v>57</v>
      </c>
      <c r="Y960" s="9" t="s">
        <v>18</v>
      </c>
    </row>
    <row r="961" spans="1:25" x14ac:dyDescent="0.3">
      <c r="A961">
        <v>920</v>
      </c>
      <c r="B961">
        <v>55</v>
      </c>
      <c r="C961" s="1">
        <v>41244</v>
      </c>
      <c r="D961" t="s">
        <v>34</v>
      </c>
      <c r="E961" t="s">
        <v>31</v>
      </c>
      <c r="F961">
        <v>49</v>
      </c>
      <c r="G961" t="s">
        <v>57</v>
      </c>
      <c r="H961" t="s">
        <v>25</v>
      </c>
      <c r="I961" t="s">
        <v>37</v>
      </c>
      <c r="J961" t="s">
        <v>40</v>
      </c>
      <c r="K961">
        <v>131</v>
      </c>
      <c r="L961">
        <v>100</v>
      </c>
      <c r="M961">
        <v>-3</v>
      </c>
      <c r="N961">
        <v>0</v>
      </c>
      <c r="O961">
        <v>40</v>
      </c>
      <c r="P961">
        <v>79</v>
      </c>
      <c r="Q961" t="str">
        <f t="shared" si="14"/>
        <v>Regular</v>
      </c>
      <c r="R961" t="str">
        <f>IF(Coffee_chain[[#This Row],[Profit]]&lt;0,"Negative",IF(Coffee_chain[[#This Row],[Profit]]=0,"No profit","Positive"))</f>
        <v>Negative</v>
      </c>
      <c r="U961" t="s">
        <v>40</v>
      </c>
      <c r="V961" t="str">
        <f>IF(Coffee_chain[[#This Row],[Profit]]&lt;0,"Negative",IF(Coffee_chain[[#This Row],[Profit]]=0,"No profit","Positive"))</f>
        <v>Negative</v>
      </c>
      <c r="W961" s="6">
        <v>920</v>
      </c>
      <c r="X961" t="s">
        <v>57</v>
      </c>
      <c r="Y961" s="10" t="s">
        <v>25</v>
      </c>
    </row>
    <row r="962" spans="1:25" hidden="1" x14ac:dyDescent="0.3">
      <c r="A962">
        <v>925</v>
      </c>
      <c r="B962">
        <v>108</v>
      </c>
      <c r="C962" s="1">
        <v>41548</v>
      </c>
      <c r="D962" t="s">
        <v>16</v>
      </c>
      <c r="E962" t="s">
        <v>28</v>
      </c>
      <c r="F962">
        <v>30</v>
      </c>
      <c r="G962" t="s">
        <v>29</v>
      </c>
      <c r="H962" t="s">
        <v>25</v>
      </c>
      <c r="I962" t="s">
        <v>26</v>
      </c>
      <c r="J962" t="s">
        <v>35</v>
      </c>
      <c r="K962">
        <v>282</v>
      </c>
      <c r="L962">
        <v>210</v>
      </c>
      <c r="M962">
        <v>171</v>
      </c>
      <c r="N962">
        <v>120</v>
      </c>
      <c r="O962">
        <v>80</v>
      </c>
      <c r="P962">
        <v>42</v>
      </c>
      <c r="Q962" t="str">
        <f t="shared" ref="Q962:Q1025" si="15">IF(J962="Lemon","Decaf",IF(J962="Mint","Decaf",IF(J962="Decaf Espresso","Decaf",IF(J962="Decaf Irish Cream","Decaf",IF(J962="Chamomile","Decaf","Regular")))))</f>
        <v>Decaf</v>
      </c>
      <c r="R962" t="str">
        <f>IF(Coffee_chain[[#This Row],[Profit]]&lt;0,"Negative",IF(Coffee_chain[[#This Row],[Profit]]=0,"No profit","Positive"))</f>
        <v>Positive</v>
      </c>
      <c r="U962" t="s">
        <v>35</v>
      </c>
      <c r="V962" t="str">
        <f>IF(Coffee_chain[[#This Row],[Profit]]&lt;0,"Negative",IF(Coffee_chain[[#This Row],[Profit]]=0,"No profit","Positive"))</f>
        <v>Positive</v>
      </c>
      <c r="W962" s="7">
        <v>925</v>
      </c>
      <c r="X962" t="s">
        <v>29</v>
      </c>
      <c r="Y962" s="9" t="s">
        <v>25</v>
      </c>
    </row>
    <row r="963" spans="1:25" hidden="1" x14ac:dyDescent="0.3">
      <c r="A963">
        <v>936</v>
      </c>
      <c r="B963">
        <v>239</v>
      </c>
      <c r="C963" s="1">
        <v>41183</v>
      </c>
      <c r="D963" t="s">
        <v>16</v>
      </c>
      <c r="E963" t="s">
        <v>41</v>
      </c>
      <c r="F963">
        <v>74</v>
      </c>
      <c r="G963" t="s">
        <v>42</v>
      </c>
      <c r="H963" t="s">
        <v>18</v>
      </c>
      <c r="I963" t="s">
        <v>22</v>
      </c>
      <c r="J963" t="s">
        <v>23</v>
      </c>
      <c r="K963">
        <v>520</v>
      </c>
      <c r="L963">
        <v>770</v>
      </c>
      <c r="M963">
        <v>185</v>
      </c>
      <c r="N963">
        <v>340</v>
      </c>
      <c r="O963">
        <v>350</v>
      </c>
      <c r="P963">
        <v>96</v>
      </c>
      <c r="Q963" t="str">
        <f t="shared" si="15"/>
        <v>Regular</v>
      </c>
      <c r="R963" t="str">
        <f>IF(Coffee_chain[[#This Row],[Profit]]&lt;0,"Negative",IF(Coffee_chain[[#This Row],[Profit]]=0,"No profit","Positive"))</f>
        <v>Positive</v>
      </c>
      <c r="U963" t="s">
        <v>23</v>
      </c>
      <c r="V963" t="str">
        <f>IF(Coffee_chain[[#This Row],[Profit]]&lt;0,"Negative",IF(Coffee_chain[[#This Row],[Profit]]=0,"No profit","Positive"))</f>
        <v>Positive</v>
      </c>
      <c r="W963" s="6">
        <v>936</v>
      </c>
      <c r="X963" t="s">
        <v>42</v>
      </c>
      <c r="Y963" s="10" t="s">
        <v>18</v>
      </c>
    </row>
    <row r="964" spans="1:25" hidden="1" x14ac:dyDescent="0.3">
      <c r="A964">
        <v>936</v>
      </c>
      <c r="B964">
        <v>59</v>
      </c>
      <c r="C964" s="1">
        <v>41579</v>
      </c>
      <c r="D964" t="s">
        <v>16</v>
      </c>
      <c r="E964" t="s">
        <v>41</v>
      </c>
      <c r="F964">
        <v>19</v>
      </c>
      <c r="G964" t="s">
        <v>42</v>
      </c>
      <c r="H964" t="s">
        <v>25</v>
      </c>
      <c r="I964" t="s">
        <v>26</v>
      </c>
      <c r="J964" t="s">
        <v>35</v>
      </c>
      <c r="K964">
        <v>147</v>
      </c>
      <c r="L964">
        <v>120</v>
      </c>
      <c r="M964">
        <v>47</v>
      </c>
      <c r="N964">
        <v>40</v>
      </c>
      <c r="O964">
        <v>50</v>
      </c>
      <c r="P964">
        <v>47</v>
      </c>
      <c r="Q964" t="str">
        <f t="shared" si="15"/>
        <v>Decaf</v>
      </c>
      <c r="R964" t="str">
        <f>IF(Coffee_chain[[#This Row],[Profit]]&lt;0,"Negative",IF(Coffee_chain[[#This Row],[Profit]]=0,"No profit","Positive"))</f>
        <v>Positive</v>
      </c>
      <c r="U964" t="s">
        <v>35</v>
      </c>
      <c r="V964" t="str">
        <f>IF(Coffee_chain[[#This Row],[Profit]]&lt;0,"Negative",IF(Coffee_chain[[#This Row],[Profit]]=0,"No profit","Positive"))</f>
        <v>Positive</v>
      </c>
      <c r="W964" s="7">
        <v>936</v>
      </c>
      <c r="X964" t="s">
        <v>42</v>
      </c>
      <c r="Y964" s="9" t="s">
        <v>25</v>
      </c>
    </row>
    <row r="965" spans="1:25" hidden="1" x14ac:dyDescent="0.3">
      <c r="A965">
        <v>936</v>
      </c>
      <c r="B965">
        <v>40</v>
      </c>
      <c r="C965" s="1">
        <v>41579</v>
      </c>
      <c r="D965" t="s">
        <v>16</v>
      </c>
      <c r="E965" t="s">
        <v>41</v>
      </c>
      <c r="F965">
        <v>13</v>
      </c>
      <c r="G965" t="s">
        <v>42</v>
      </c>
      <c r="H965" t="s">
        <v>18</v>
      </c>
      <c r="I965" t="s">
        <v>22</v>
      </c>
      <c r="J965" t="s">
        <v>47</v>
      </c>
      <c r="K965">
        <v>98</v>
      </c>
      <c r="L965">
        <v>100</v>
      </c>
      <c r="M965">
        <v>39</v>
      </c>
      <c r="N965">
        <v>40</v>
      </c>
      <c r="O965">
        <v>40</v>
      </c>
      <c r="P965">
        <v>26</v>
      </c>
      <c r="Q965" t="str">
        <f t="shared" si="15"/>
        <v>Decaf</v>
      </c>
      <c r="R965" t="str">
        <f>IF(Coffee_chain[[#This Row],[Profit]]&lt;0,"Negative",IF(Coffee_chain[[#This Row],[Profit]]=0,"No profit","Positive"))</f>
        <v>Positive</v>
      </c>
      <c r="U965" t="s">
        <v>47</v>
      </c>
      <c r="V965" t="str">
        <f>IF(Coffee_chain[[#This Row],[Profit]]&lt;0,"Negative",IF(Coffee_chain[[#This Row],[Profit]]=0,"No profit","Positive"))</f>
        <v>Positive</v>
      </c>
      <c r="W965" s="6">
        <v>936</v>
      </c>
      <c r="X965" t="s">
        <v>42</v>
      </c>
      <c r="Y965" s="10" t="s">
        <v>18</v>
      </c>
    </row>
    <row r="966" spans="1:25" hidden="1" x14ac:dyDescent="0.3">
      <c r="A966">
        <v>936</v>
      </c>
      <c r="B966">
        <v>46</v>
      </c>
      <c r="C966" s="1">
        <v>41214</v>
      </c>
      <c r="D966" t="s">
        <v>16</v>
      </c>
      <c r="E966" t="s">
        <v>41</v>
      </c>
      <c r="F966">
        <v>14</v>
      </c>
      <c r="G966" t="s">
        <v>42</v>
      </c>
      <c r="H966" t="s">
        <v>25</v>
      </c>
      <c r="I966" t="s">
        <v>26</v>
      </c>
      <c r="J966" t="s">
        <v>27</v>
      </c>
      <c r="K966">
        <v>114</v>
      </c>
      <c r="L966">
        <v>100</v>
      </c>
      <c r="M966">
        <v>31</v>
      </c>
      <c r="N966">
        <v>30</v>
      </c>
      <c r="O966">
        <v>40</v>
      </c>
      <c r="P966">
        <v>37</v>
      </c>
      <c r="Q966" t="str">
        <f t="shared" si="15"/>
        <v>Decaf</v>
      </c>
      <c r="R966" t="str">
        <f>IF(Coffee_chain[[#This Row],[Profit]]&lt;0,"Negative",IF(Coffee_chain[[#This Row],[Profit]]=0,"No profit","Positive"))</f>
        <v>Positive</v>
      </c>
      <c r="U966" t="s">
        <v>27</v>
      </c>
      <c r="V966" t="str">
        <f>IF(Coffee_chain[[#This Row],[Profit]]&lt;0,"Negative",IF(Coffee_chain[[#This Row],[Profit]]=0,"No profit","Positive"))</f>
        <v>Positive</v>
      </c>
      <c r="W966" s="7">
        <v>936</v>
      </c>
      <c r="X966" t="s">
        <v>42</v>
      </c>
      <c r="Y966" s="9" t="s">
        <v>25</v>
      </c>
    </row>
    <row r="967" spans="1:25" hidden="1" x14ac:dyDescent="0.3">
      <c r="A967">
        <v>937</v>
      </c>
      <c r="B967">
        <v>153</v>
      </c>
      <c r="C967" s="1">
        <v>41609</v>
      </c>
      <c r="D967" t="s">
        <v>16</v>
      </c>
      <c r="E967" t="s">
        <v>31</v>
      </c>
      <c r="F967">
        <v>42</v>
      </c>
      <c r="G967" t="s">
        <v>52</v>
      </c>
      <c r="H967" t="s">
        <v>18</v>
      </c>
      <c r="I967" t="s">
        <v>19</v>
      </c>
      <c r="J967" t="s">
        <v>32</v>
      </c>
      <c r="K967">
        <v>326</v>
      </c>
      <c r="L967">
        <v>390</v>
      </c>
      <c r="M967">
        <v>129</v>
      </c>
      <c r="N967">
        <v>140</v>
      </c>
      <c r="O967">
        <v>190</v>
      </c>
      <c r="P967">
        <v>66</v>
      </c>
      <c r="Q967" t="str">
        <f t="shared" si="15"/>
        <v>Regular</v>
      </c>
      <c r="R967" t="str">
        <f>IF(Coffee_chain[[#This Row],[Profit]]&lt;0,"Negative",IF(Coffee_chain[[#This Row],[Profit]]=0,"No profit","Positive"))</f>
        <v>Positive</v>
      </c>
      <c r="U967" t="s">
        <v>32</v>
      </c>
      <c r="V967" t="str">
        <f>IF(Coffee_chain[[#This Row],[Profit]]&lt;0,"Negative",IF(Coffee_chain[[#This Row],[Profit]]=0,"No profit","Positive"))</f>
        <v>Positive</v>
      </c>
      <c r="W967" s="6">
        <v>937</v>
      </c>
      <c r="X967" t="s">
        <v>52</v>
      </c>
      <c r="Y967" s="10" t="s">
        <v>18</v>
      </c>
    </row>
    <row r="968" spans="1:25" hidden="1" x14ac:dyDescent="0.3">
      <c r="A968">
        <v>937</v>
      </c>
      <c r="B968">
        <v>43</v>
      </c>
      <c r="C968" s="1">
        <v>41548</v>
      </c>
      <c r="D968" t="s">
        <v>16</v>
      </c>
      <c r="E968" t="s">
        <v>31</v>
      </c>
      <c r="F968">
        <v>13</v>
      </c>
      <c r="G968" t="s">
        <v>52</v>
      </c>
      <c r="H968" t="s">
        <v>18</v>
      </c>
      <c r="I968" t="s">
        <v>22</v>
      </c>
      <c r="J968" t="s">
        <v>23</v>
      </c>
      <c r="K968">
        <v>114</v>
      </c>
      <c r="L968">
        <v>100</v>
      </c>
      <c r="M968">
        <v>42</v>
      </c>
      <c r="N968">
        <v>60</v>
      </c>
      <c r="O968">
        <v>30</v>
      </c>
      <c r="P968">
        <v>36</v>
      </c>
      <c r="Q968" t="str">
        <f t="shared" si="15"/>
        <v>Regular</v>
      </c>
      <c r="R968" t="str">
        <f>IF(Coffee_chain[[#This Row],[Profit]]&lt;0,"Negative",IF(Coffee_chain[[#This Row],[Profit]]=0,"No profit","Positive"))</f>
        <v>Positive</v>
      </c>
      <c r="U968" t="s">
        <v>23</v>
      </c>
      <c r="V968" t="str">
        <f>IF(Coffee_chain[[#This Row],[Profit]]&lt;0,"Negative",IF(Coffee_chain[[#This Row],[Profit]]=0,"No profit","Positive"))</f>
        <v>Positive</v>
      </c>
      <c r="W968" s="7">
        <v>937</v>
      </c>
      <c r="X968" t="s">
        <v>52</v>
      </c>
      <c r="Y968" s="9" t="s">
        <v>18</v>
      </c>
    </row>
    <row r="969" spans="1:25" hidden="1" x14ac:dyDescent="0.3">
      <c r="A969">
        <v>937</v>
      </c>
      <c r="B969">
        <v>27</v>
      </c>
      <c r="C969" s="1">
        <v>41548</v>
      </c>
      <c r="D969" t="s">
        <v>16</v>
      </c>
      <c r="E969" t="s">
        <v>31</v>
      </c>
      <c r="F969">
        <v>7</v>
      </c>
      <c r="G969" t="s">
        <v>52</v>
      </c>
      <c r="H969" t="s">
        <v>25</v>
      </c>
      <c r="I969" t="s">
        <v>26</v>
      </c>
      <c r="J969" t="s">
        <v>27</v>
      </c>
      <c r="K969">
        <v>70</v>
      </c>
      <c r="L969">
        <v>40</v>
      </c>
      <c r="M969">
        <v>30</v>
      </c>
      <c r="N969">
        <v>30</v>
      </c>
      <c r="O969">
        <v>10</v>
      </c>
      <c r="P969">
        <v>19</v>
      </c>
      <c r="Q969" t="str">
        <f t="shared" si="15"/>
        <v>Decaf</v>
      </c>
      <c r="R969" t="str">
        <f>IF(Coffee_chain[[#This Row],[Profit]]&lt;0,"Negative",IF(Coffee_chain[[#This Row],[Profit]]=0,"No profit","Positive"))</f>
        <v>Positive</v>
      </c>
      <c r="U969" t="s">
        <v>27</v>
      </c>
      <c r="V969" t="str">
        <f>IF(Coffee_chain[[#This Row],[Profit]]&lt;0,"Negative",IF(Coffee_chain[[#This Row],[Profit]]=0,"No profit","Positive"))</f>
        <v>Positive</v>
      </c>
      <c r="W969" s="6">
        <v>937</v>
      </c>
      <c r="X969" t="s">
        <v>52</v>
      </c>
      <c r="Y969" s="10" t="s">
        <v>25</v>
      </c>
    </row>
    <row r="970" spans="1:25" hidden="1" x14ac:dyDescent="0.3">
      <c r="A970">
        <v>937</v>
      </c>
      <c r="B970">
        <v>32</v>
      </c>
      <c r="C970" s="1">
        <v>41214</v>
      </c>
      <c r="D970" t="s">
        <v>16</v>
      </c>
      <c r="E970" t="s">
        <v>31</v>
      </c>
      <c r="F970">
        <v>8</v>
      </c>
      <c r="G970" t="s">
        <v>52</v>
      </c>
      <c r="H970" t="s">
        <v>25</v>
      </c>
      <c r="I970" t="s">
        <v>26</v>
      </c>
      <c r="J970" t="s">
        <v>35</v>
      </c>
      <c r="K970">
        <v>80</v>
      </c>
      <c r="L970">
        <v>70</v>
      </c>
      <c r="M970">
        <v>29</v>
      </c>
      <c r="N970">
        <v>30</v>
      </c>
      <c r="O970">
        <v>30</v>
      </c>
      <c r="P970">
        <v>19</v>
      </c>
      <c r="Q970" t="str">
        <f t="shared" si="15"/>
        <v>Decaf</v>
      </c>
      <c r="R970" t="str">
        <f>IF(Coffee_chain[[#This Row],[Profit]]&lt;0,"Negative",IF(Coffee_chain[[#This Row],[Profit]]=0,"No profit","Positive"))</f>
        <v>Positive</v>
      </c>
      <c r="U970" t="s">
        <v>35</v>
      </c>
      <c r="V970" t="str">
        <f>IF(Coffee_chain[[#This Row],[Profit]]&lt;0,"Negative",IF(Coffee_chain[[#This Row],[Profit]]=0,"No profit","Positive"))</f>
        <v>Positive</v>
      </c>
      <c r="W970" s="7">
        <v>937</v>
      </c>
      <c r="X970" t="s">
        <v>52</v>
      </c>
      <c r="Y970" s="9" t="s">
        <v>25</v>
      </c>
    </row>
    <row r="971" spans="1:25" hidden="1" x14ac:dyDescent="0.3">
      <c r="A971">
        <v>937</v>
      </c>
      <c r="B971">
        <v>43</v>
      </c>
      <c r="C971" s="1">
        <v>41183</v>
      </c>
      <c r="D971" t="s">
        <v>16</v>
      </c>
      <c r="E971" t="s">
        <v>31</v>
      </c>
      <c r="F971">
        <v>13</v>
      </c>
      <c r="G971" t="s">
        <v>52</v>
      </c>
      <c r="H971" t="s">
        <v>18</v>
      </c>
      <c r="I971" t="s">
        <v>22</v>
      </c>
      <c r="J971" t="s">
        <v>23</v>
      </c>
      <c r="K971">
        <v>107</v>
      </c>
      <c r="L971">
        <v>100</v>
      </c>
      <c r="M971">
        <v>28</v>
      </c>
      <c r="N971">
        <v>60</v>
      </c>
      <c r="O971">
        <v>30</v>
      </c>
      <c r="P971">
        <v>36</v>
      </c>
      <c r="Q971" t="str">
        <f t="shared" si="15"/>
        <v>Regular</v>
      </c>
      <c r="R971" t="str">
        <f>IF(Coffee_chain[[#This Row],[Profit]]&lt;0,"Negative",IF(Coffee_chain[[#This Row],[Profit]]=0,"No profit","Positive"))</f>
        <v>Positive</v>
      </c>
      <c r="U971" t="s">
        <v>23</v>
      </c>
      <c r="V971" t="str">
        <f>IF(Coffee_chain[[#This Row],[Profit]]&lt;0,"Negative",IF(Coffee_chain[[#This Row],[Profit]]=0,"No profit","Positive"))</f>
        <v>Positive</v>
      </c>
      <c r="W971" s="6">
        <v>937</v>
      </c>
      <c r="X971" t="s">
        <v>52</v>
      </c>
      <c r="Y971" s="10" t="s">
        <v>18</v>
      </c>
    </row>
    <row r="972" spans="1:25" hidden="1" x14ac:dyDescent="0.3">
      <c r="A972">
        <v>937</v>
      </c>
      <c r="B972">
        <v>29</v>
      </c>
      <c r="C972" s="1">
        <v>41244</v>
      </c>
      <c r="D972" t="s">
        <v>16</v>
      </c>
      <c r="E972" t="s">
        <v>31</v>
      </c>
      <c r="F972">
        <v>8</v>
      </c>
      <c r="G972" t="s">
        <v>52</v>
      </c>
      <c r="H972" t="s">
        <v>25</v>
      </c>
      <c r="I972" t="s">
        <v>26</v>
      </c>
      <c r="J972" t="s">
        <v>35</v>
      </c>
      <c r="K972">
        <v>73</v>
      </c>
      <c r="L972">
        <v>60</v>
      </c>
      <c r="M972">
        <v>25</v>
      </c>
      <c r="N972">
        <v>30</v>
      </c>
      <c r="O972">
        <v>20</v>
      </c>
      <c r="P972">
        <v>19</v>
      </c>
      <c r="Q972" t="str">
        <f t="shared" si="15"/>
        <v>Decaf</v>
      </c>
      <c r="R972" t="str">
        <f>IF(Coffee_chain[[#This Row],[Profit]]&lt;0,"Negative",IF(Coffee_chain[[#This Row],[Profit]]=0,"No profit","Positive"))</f>
        <v>Positive</v>
      </c>
      <c r="U972" t="s">
        <v>35</v>
      </c>
      <c r="V972" t="str">
        <f>IF(Coffee_chain[[#This Row],[Profit]]&lt;0,"Negative",IF(Coffee_chain[[#This Row],[Profit]]=0,"No profit","Positive"))</f>
        <v>Positive</v>
      </c>
      <c r="W972" s="7">
        <v>937</v>
      </c>
      <c r="X972" t="s">
        <v>52</v>
      </c>
      <c r="Y972" s="9" t="s">
        <v>25</v>
      </c>
    </row>
    <row r="973" spans="1:25" hidden="1" x14ac:dyDescent="0.3">
      <c r="A973">
        <v>937</v>
      </c>
      <c r="B973">
        <v>21</v>
      </c>
      <c r="C973" s="1">
        <v>41548</v>
      </c>
      <c r="D973" t="s">
        <v>16</v>
      </c>
      <c r="E973" t="s">
        <v>31</v>
      </c>
      <c r="F973">
        <v>5</v>
      </c>
      <c r="G973" t="s">
        <v>52</v>
      </c>
      <c r="H973" t="s">
        <v>25</v>
      </c>
      <c r="I973" t="s">
        <v>26</v>
      </c>
      <c r="J973" t="s">
        <v>35</v>
      </c>
      <c r="K973">
        <v>56</v>
      </c>
      <c r="L973">
        <v>30</v>
      </c>
      <c r="M973">
        <v>24</v>
      </c>
      <c r="N973">
        <v>30</v>
      </c>
      <c r="O973">
        <v>0</v>
      </c>
      <c r="P973">
        <v>16</v>
      </c>
      <c r="Q973" t="str">
        <f t="shared" si="15"/>
        <v>Decaf</v>
      </c>
      <c r="R973" t="str">
        <f>IF(Coffee_chain[[#This Row],[Profit]]&lt;0,"Negative",IF(Coffee_chain[[#This Row],[Profit]]=0,"No profit","Positive"))</f>
        <v>Positive</v>
      </c>
      <c r="U973" t="s">
        <v>35</v>
      </c>
      <c r="V973" t="str">
        <f>IF(Coffee_chain[[#This Row],[Profit]]&lt;0,"Negative",IF(Coffee_chain[[#This Row],[Profit]]=0,"No profit","Positive"))</f>
        <v>Positive</v>
      </c>
      <c r="W973" s="6">
        <v>937</v>
      </c>
      <c r="X973" t="s">
        <v>52</v>
      </c>
      <c r="Y973" s="10" t="s">
        <v>25</v>
      </c>
    </row>
    <row r="974" spans="1:25" hidden="1" x14ac:dyDescent="0.3">
      <c r="A974">
        <v>937</v>
      </c>
      <c r="B974">
        <v>55</v>
      </c>
      <c r="C974" s="1">
        <v>41579</v>
      </c>
      <c r="D974" t="s">
        <v>16</v>
      </c>
      <c r="E974" t="s">
        <v>31</v>
      </c>
      <c r="F974">
        <v>20</v>
      </c>
      <c r="G974" t="s">
        <v>52</v>
      </c>
      <c r="H974" t="s">
        <v>18</v>
      </c>
      <c r="I974" t="s">
        <v>19</v>
      </c>
      <c r="J974" t="s">
        <v>30</v>
      </c>
      <c r="K974">
        <v>132</v>
      </c>
      <c r="L974">
        <v>150</v>
      </c>
      <c r="M974">
        <v>24</v>
      </c>
      <c r="N974">
        <v>40</v>
      </c>
      <c r="O974">
        <v>70</v>
      </c>
      <c r="P974">
        <v>53</v>
      </c>
      <c r="Q974" t="str">
        <f t="shared" si="15"/>
        <v>Decaf</v>
      </c>
      <c r="R974" t="str">
        <f>IF(Coffee_chain[[#This Row],[Profit]]&lt;0,"Negative",IF(Coffee_chain[[#This Row],[Profit]]=0,"No profit","Positive"))</f>
        <v>Positive</v>
      </c>
      <c r="U974" t="s">
        <v>30</v>
      </c>
      <c r="V974" t="str">
        <f>IF(Coffee_chain[[#This Row],[Profit]]&lt;0,"Negative",IF(Coffee_chain[[#This Row],[Profit]]=0,"No profit","Positive"))</f>
        <v>Positive</v>
      </c>
      <c r="W974" s="7">
        <v>937</v>
      </c>
      <c r="X974" t="s">
        <v>52</v>
      </c>
      <c r="Y974" s="9" t="s">
        <v>18</v>
      </c>
    </row>
    <row r="975" spans="1:25" hidden="1" x14ac:dyDescent="0.3">
      <c r="A975">
        <v>937</v>
      </c>
      <c r="B975">
        <v>21</v>
      </c>
      <c r="C975" s="1">
        <v>41183</v>
      </c>
      <c r="D975" t="s">
        <v>16</v>
      </c>
      <c r="E975" t="s">
        <v>31</v>
      </c>
      <c r="F975">
        <v>5</v>
      </c>
      <c r="G975" t="s">
        <v>52</v>
      </c>
      <c r="H975" t="s">
        <v>25</v>
      </c>
      <c r="I975" t="s">
        <v>26</v>
      </c>
      <c r="J975" t="s">
        <v>35</v>
      </c>
      <c r="K975">
        <v>53</v>
      </c>
      <c r="L975">
        <v>30</v>
      </c>
      <c r="M975">
        <v>16</v>
      </c>
      <c r="N975">
        <v>30</v>
      </c>
      <c r="O975">
        <v>0</v>
      </c>
      <c r="P975">
        <v>16</v>
      </c>
      <c r="Q975" t="str">
        <f t="shared" si="15"/>
        <v>Decaf</v>
      </c>
      <c r="R975" t="str">
        <f>IF(Coffee_chain[[#This Row],[Profit]]&lt;0,"Negative",IF(Coffee_chain[[#This Row],[Profit]]=0,"No profit","Positive"))</f>
        <v>Positive</v>
      </c>
      <c r="U975" t="s">
        <v>35</v>
      </c>
      <c r="V975" t="str">
        <f>IF(Coffee_chain[[#This Row],[Profit]]&lt;0,"Negative",IF(Coffee_chain[[#This Row],[Profit]]=0,"No profit","Positive"))</f>
        <v>Positive</v>
      </c>
      <c r="W975" s="6">
        <v>937</v>
      </c>
      <c r="X975" t="s">
        <v>52</v>
      </c>
      <c r="Y975" s="10" t="s">
        <v>25</v>
      </c>
    </row>
    <row r="976" spans="1:25" hidden="1" x14ac:dyDescent="0.3">
      <c r="A976">
        <v>949</v>
      </c>
      <c r="B976">
        <v>250</v>
      </c>
      <c r="C976" s="1">
        <v>41609</v>
      </c>
      <c r="D976" t="s">
        <v>16</v>
      </c>
      <c r="E976" t="s">
        <v>28</v>
      </c>
      <c r="F976">
        <v>70</v>
      </c>
      <c r="G976" t="s">
        <v>29</v>
      </c>
      <c r="H976" t="s">
        <v>18</v>
      </c>
      <c r="I976" t="s">
        <v>19</v>
      </c>
      <c r="J976" t="s">
        <v>43</v>
      </c>
      <c r="K976">
        <v>534</v>
      </c>
      <c r="L976">
        <v>480</v>
      </c>
      <c r="M976">
        <v>233</v>
      </c>
      <c r="N976">
        <v>160</v>
      </c>
      <c r="O976">
        <v>240</v>
      </c>
      <c r="P976">
        <v>94</v>
      </c>
      <c r="Q976" t="str">
        <f t="shared" si="15"/>
        <v>Regular</v>
      </c>
      <c r="R976" t="str">
        <f>IF(Coffee_chain[[#This Row],[Profit]]&lt;0,"Negative",IF(Coffee_chain[[#This Row],[Profit]]=0,"No profit","Positive"))</f>
        <v>Positive</v>
      </c>
      <c r="U976" t="s">
        <v>43</v>
      </c>
      <c r="V976" t="str">
        <f>IF(Coffee_chain[[#This Row],[Profit]]&lt;0,"Negative",IF(Coffee_chain[[#This Row],[Profit]]=0,"No profit","Positive"))</f>
        <v>Positive</v>
      </c>
      <c r="W976" s="7">
        <v>949</v>
      </c>
      <c r="X976" t="s">
        <v>29</v>
      </c>
      <c r="Y976" s="9" t="s">
        <v>18</v>
      </c>
    </row>
    <row r="977" spans="1:25" hidden="1" x14ac:dyDescent="0.3">
      <c r="A977">
        <v>951</v>
      </c>
      <c r="B977">
        <v>239</v>
      </c>
      <c r="C977" s="1">
        <v>41548</v>
      </c>
      <c r="D977" t="s">
        <v>16</v>
      </c>
      <c r="E977" t="s">
        <v>28</v>
      </c>
      <c r="F977">
        <v>74</v>
      </c>
      <c r="G977" t="s">
        <v>29</v>
      </c>
      <c r="H977" t="s">
        <v>25</v>
      </c>
      <c r="I977" t="s">
        <v>26</v>
      </c>
      <c r="J977" t="s">
        <v>27</v>
      </c>
      <c r="K977">
        <v>554</v>
      </c>
      <c r="L977">
        <v>410</v>
      </c>
      <c r="M977">
        <v>276</v>
      </c>
      <c r="N977">
        <v>170</v>
      </c>
      <c r="O977">
        <v>190</v>
      </c>
      <c r="P977">
        <v>95</v>
      </c>
      <c r="Q977" t="str">
        <f t="shared" si="15"/>
        <v>Decaf</v>
      </c>
      <c r="R977" t="str">
        <f>IF(Coffee_chain[[#This Row],[Profit]]&lt;0,"Negative",IF(Coffee_chain[[#This Row],[Profit]]=0,"No profit","Positive"))</f>
        <v>Positive</v>
      </c>
      <c r="U977" t="s">
        <v>27</v>
      </c>
      <c r="V977" t="str">
        <f>IF(Coffee_chain[[#This Row],[Profit]]&lt;0,"Negative",IF(Coffee_chain[[#This Row],[Profit]]=0,"No profit","Positive"))</f>
        <v>Positive</v>
      </c>
      <c r="W977" s="6">
        <v>951</v>
      </c>
      <c r="X977" t="s">
        <v>29</v>
      </c>
      <c r="Y977" s="10" t="s">
        <v>25</v>
      </c>
    </row>
    <row r="978" spans="1:25" hidden="1" x14ac:dyDescent="0.3">
      <c r="A978">
        <v>951</v>
      </c>
      <c r="B978">
        <v>249</v>
      </c>
      <c r="C978" s="1">
        <v>41214</v>
      </c>
      <c r="D978" t="s">
        <v>16</v>
      </c>
      <c r="E978" t="s">
        <v>28</v>
      </c>
      <c r="F978">
        <v>87</v>
      </c>
      <c r="G978" t="s">
        <v>29</v>
      </c>
      <c r="H978" t="s">
        <v>18</v>
      </c>
      <c r="I978" t="s">
        <v>22</v>
      </c>
      <c r="J978" t="s">
        <v>23</v>
      </c>
      <c r="K978">
        <v>623</v>
      </c>
      <c r="L978">
        <v>740</v>
      </c>
      <c r="M978">
        <v>235</v>
      </c>
      <c r="N978">
        <v>310</v>
      </c>
      <c r="O978">
        <v>290</v>
      </c>
      <c r="P978">
        <v>139</v>
      </c>
      <c r="Q978" t="str">
        <f t="shared" si="15"/>
        <v>Regular</v>
      </c>
      <c r="R978" t="str">
        <f>IF(Coffee_chain[[#This Row],[Profit]]&lt;0,"Negative",IF(Coffee_chain[[#This Row],[Profit]]=0,"No profit","Positive"))</f>
        <v>Positive</v>
      </c>
      <c r="U978" t="s">
        <v>23</v>
      </c>
      <c r="V978" t="str">
        <f>IF(Coffee_chain[[#This Row],[Profit]]&lt;0,"Negative",IF(Coffee_chain[[#This Row],[Profit]]=0,"No profit","Positive"))</f>
        <v>Positive</v>
      </c>
      <c r="W978" s="7">
        <v>951</v>
      </c>
      <c r="X978" t="s">
        <v>29</v>
      </c>
      <c r="Y978" s="9" t="s">
        <v>18</v>
      </c>
    </row>
    <row r="979" spans="1:25" hidden="1" x14ac:dyDescent="0.3">
      <c r="A979">
        <v>951</v>
      </c>
      <c r="B979">
        <v>211</v>
      </c>
      <c r="C979" s="1">
        <v>41579</v>
      </c>
      <c r="D979" t="s">
        <v>16</v>
      </c>
      <c r="E979" t="s">
        <v>28</v>
      </c>
      <c r="F979">
        <v>59</v>
      </c>
      <c r="G979" t="s">
        <v>29</v>
      </c>
      <c r="H979" t="s">
        <v>18</v>
      </c>
      <c r="I979" t="s">
        <v>19</v>
      </c>
      <c r="J979" t="s">
        <v>43</v>
      </c>
      <c r="K979">
        <v>451</v>
      </c>
      <c r="L979">
        <v>410</v>
      </c>
      <c r="M979">
        <v>191</v>
      </c>
      <c r="N979">
        <v>140</v>
      </c>
      <c r="O979">
        <v>200</v>
      </c>
      <c r="P979">
        <v>83</v>
      </c>
      <c r="Q979" t="str">
        <f t="shared" si="15"/>
        <v>Regular</v>
      </c>
      <c r="R979" t="str">
        <f>IF(Coffee_chain[[#This Row],[Profit]]&lt;0,"Negative",IF(Coffee_chain[[#This Row],[Profit]]=0,"No profit","Positive"))</f>
        <v>Positive</v>
      </c>
      <c r="U979" t="s">
        <v>43</v>
      </c>
      <c r="V979" t="str">
        <f>IF(Coffee_chain[[#This Row],[Profit]]&lt;0,"Negative",IF(Coffee_chain[[#This Row],[Profit]]=0,"No profit","Positive"))</f>
        <v>Positive</v>
      </c>
      <c r="W979" s="6">
        <v>951</v>
      </c>
      <c r="X979" t="s">
        <v>29</v>
      </c>
      <c r="Y979" s="10" t="s">
        <v>18</v>
      </c>
    </row>
    <row r="980" spans="1:25" x14ac:dyDescent="0.3">
      <c r="A980">
        <v>951</v>
      </c>
      <c r="B980">
        <v>127</v>
      </c>
      <c r="C980" s="1">
        <v>41244</v>
      </c>
      <c r="D980" t="s">
        <v>16</v>
      </c>
      <c r="E980" t="s">
        <v>28</v>
      </c>
      <c r="F980">
        <v>40</v>
      </c>
      <c r="G980" t="s">
        <v>29</v>
      </c>
      <c r="H980" t="s">
        <v>18</v>
      </c>
      <c r="I980" t="s">
        <v>22</v>
      </c>
      <c r="J980" t="s">
        <v>44</v>
      </c>
      <c r="K980">
        <v>102</v>
      </c>
      <c r="L980">
        <v>120</v>
      </c>
      <c r="M980">
        <v>-88</v>
      </c>
      <c r="N980">
        <v>-90</v>
      </c>
      <c r="O980">
        <v>150</v>
      </c>
      <c r="P980">
        <v>63</v>
      </c>
      <c r="Q980" t="str">
        <f t="shared" si="15"/>
        <v>Regular</v>
      </c>
      <c r="R980" t="str">
        <f>IF(Coffee_chain[[#This Row],[Profit]]&lt;0,"Negative",IF(Coffee_chain[[#This Row],[Profit]]=0,"No profit","Positive"))</f>
        <v>Negative</v>
      </c>
      <c r="U980" t="s">
        <v>44</v>
      </c>
      <c r="V980" t="str">
        <f>IF(Coffee_chain[[#This Row],[Profit]]&lt;0,"Negative",IF(Coffee_chain[[#This Row],[Profit]]=0,"No profit","Positive"))</f>
        <v>Negative</v>
      </c>
      <c r="W980" s="7">
        <v>951</v>
      </c>
      <c r="X980" t="s">
        <v>29</v>
      </c>
      <c r="Y980" s="9" t="s">
        <v>18</v>
      </c>
    </row>
    <row r="981" spans="1:25" x14ac:dyDescent="0.3">
      <c r="A981">
        <v>951</v>
      </c>
      <c r="B981">
        <v>154</v>
      </c>
      <c r="C981" s="1">
        <v>41183</v>
      </c>
      <c r="D981" t="s">
        <v>16</v>
      </c>
      <c r="E981" t="s">
        <v>28</v>
      </c>
      <c r="F981">
        <v>50</v>
      </c>
      <c r="G981" t="s">
        <v>29</v>
      </c>
      <c r="H981" t="s">
        <v>18</v>
      </c>
      <c r="I981" t="s">
        <v>22</v>
      </c>
      <c r="J981" t="s">
        <v>47</v>
      </c>
      <c r="K981">
        <v>130</v>
      </c>
      <c r="L981">
        <v>190</v>
      </c>
      <c r="M981">
        <v>-117</v>
      </c>
      <c r="N981">
        <v>-100</v>
      </c>
      <c r="O981">
        <v>220</v>
      </c>
      <c r="P981">
        <v>93</v>
      </c>
      <c r="Q981" t="str">
        <f t="shared" si="15"/>
        <v>Decaf</v>
      </c>
      <c r="R981" t="str">
        <f>IF(Coffee_chain[[#This Row],[Profit]]&lt;0,"Negative",IF(Coffee_chain[[#This Row],[Profit]]=0,"No profit","Positive"))</f>
        <v>Negative</v>
      </c>
      <c r="U981" t="s">
        <v>47</v>
      </c>
      <c r="V981" t="str">
        <f>IF(Coffee_chain[[#This Row],[Profit]]&lt;0,"Negative",IF(Coffee_chain[[#This Row],[Profit]]=0,"No profit","Positive"))</f>
        <v>Negative</v>
      </c>
      <c r="W981" s="6">
        <v>951</v>
      </c>
      <c r="X981" t="s">
        <v>29</v>
      </c>
      <c r="Y981" s="10" t="s">
        <v>18</v>
      </c>
    </row>
    <row r="982" spans="1:25" x14ac:dyDescent="0.3">
      <c r="A982">
        <v>951</v>
      </c>
      <c r="B982">
        <v>224</v>
      </c>
      <c r="C982" s="1">
        <v>41609</v>
      </c>
      <c r="D982" t="s">
        <v>16</v>
      </c>
      <c r="E982" t="s">
        <v>28</v>
      </c>
      <c r="F982">
        <v>73</v>
      </c>
      <c r="G982" t="s">
        <v>29</v>
      </c>
      <c r="H982" t="s">
        <v>18</v>
      </c>
      <c r="I982" t="s">
        <v>22</v>
      </c>
      <c r="J982" t="s">
        <v>47</v>
      </c>
      <c r="K982">
        <v>205</v>
      </c>
      <c r="L982">
        <v>220</v>
      </c>
      <c r="M982">
        <v>-221</v>
      </c>
      <c r="N982">
        <v>-150</v>
      </c>
      <c r="O982">
        <v>260</v>
      </c>
      <c r="P982">
        <v>117</v>
      </c>
      <c r="Q982" t="str">
        <f t="shared" si="15"/>
        <v>Decaf</v>
      </c>
      <c r="R982" t="str">
        <f>IF(Coffee_chain[[#This Row],[Profit]]&lt;0,"Negative",IF(Coffee_chain[[#This Row],[Profit]]=0,"No profit","Positive"))</f>
        <v>Negative</v>
      </c>
      <c r="U982" t="s">
        <v>47</v>
      </c>
      <c r="V982" t="str">
        <f>IF(Coffee_chain[[#This Row],[Profit]]&lt;0,"Negative",IF(Coffee_chain[[#This Row],[Profit]]=0,"No profit","Positive"))</f>
        <v>Negative</v>
      </c>
      <c r="W982" s="7">
        <v>951</v>
      </c>
      <c r="X982" t="s">
        <v>29</v>
      </c>
      <c r="Y982" s="9" t="s">
        <v>18</v>
      </c>
    </row>
    <row r="983" spans="1:25" hidden="1" x14ac:dyDescent="0.3">
      <c r="A983">
        <v>954</v>
      </c>
      <c r="B983">
        <v>82</v>
      </c>
      <c r="C983" s="1">
        <v>41548</v>
      </c>
      <c r="D983" t="s">
        <v>16</v>
      </c>
      <c r="E983" t="s">
        <v>17</v>
      </c>
      <c r="F983">
        <v>27</v>
      </c>
      <c r="G983" t="s">
        <v>48</v>
      </c>
      <c r="H983" t="s">
        <v>18</v>
      </c>
      <c r="I983" t="s">
        <v>22</v>
      </c>
      <c r="J983" t="s">
        <v>23</v>
      </c>
      <c r="K983">
        <v>218</v>
      </c>
      <c r="L983">
        <v>170</v>
      </c>
      <c r="M983">
        <v>95</v>
      </c>
      <c r="N983">
        <v>90</v>
      </c>
      <c r="O983">
        <v>60</v>
      </c>
      <c r="P983">
        <v>59</v>
      </c>
      <c r="Q983" t="str">
        <f t="shared" si="15"/>
        <v>Regular</v>
      </c>
      <c r="R983" t="str">
        <f>IF(Coffee_chain[[#This Row],[Profit]]&lt;0,"Negative",IF(Coffee_chain[[#This Row],[Profit]]=0,"No profit","Positive"))</f>
        <v>Positive</v>
      </c>
      <c r="U983" t="s">
        <v>23</v>
      </c>
      <c r="V983" t="str">
        <f>IF(Coffee_chain[[#This Row],[Profit]]&lt;0,"Negative",IF(Coffee_chain[[#This Row],[Profit]]=0,"No profit","Positive"))</f>
        <v>Positive</v>
      </c>
      <c r="W983" s="6">
        <v>954</v>
      </c>
      <c r="X983" t="s">
        <v>48</v>
      </c>
      <c r="Y983" s="10" t="s">
        <v>18</v>
      </c>
    </row>
    <row r="984" spans="1:25" hidden="1" x14ac:dyDescent="0.3">
      <c r="A984">
        <v>954</v>
      </c>
      <c r="B984">
        <v>75</v>
      </c>
      <c r="C984" s="1">
        <v>41214</v>
      </c>
      <c r="D984" t="s">
        <v>16</v>
      </c>
      <c r="E984" t="s">
        <v>17</v>
      </c>
      <c r="F984">
        <v>23</v>
      </c>
      <c r="G984" t="s">
        <v>48</v>
      </c>
      <c r="H984" t="s">
        <v>25</v>
      </c>
      <c r="I984" t="s">
        <v>26</v>
      </c>
      <c r="J984" t="s">
        <v>50</v>
      </c>
      <c r="K984">
        <v>164</v>
      </c>
      <c r="L984">
        <v>110</v>
      </c>
      <c r="M984">
        <v>44</v>
      </c>
      <c r="N984">
        <v>30</v>
      </c>
      <c r="O984">
        <v>50</v>
      </c>
      <c r="P984">
        <v>45</v>
      </c>
      <c r="Q984" t="str">
        <f t="shared" si="15"/>
        <v>Decaf</v>
      </c>
      <c r="R984" t="str">
        <f>IF(Coffee_chain[[#This Row],[Profit]]&lt;0,"Negative",IF(Coffee_chain[[#This Row],[Profit]]=0,"No profit","Positive"))</f>
        <v>Positive</v>
      </c>
      <c r="U984" t="s">
        <v>50</v>
      </c>
      <c r="V984" t="str">
        <f>IF(Coffee_chain[[#This Row],[Profit]]&lt;0,"Negative",IF(Coffee_chain[[#This Row],[Profit]]=0,"No profit","Positive"))</f>
        <v>Positive</v>
      </c>
      <c r="W984" s="7">
        <v>954</v>
      </c>
      <c r="X984" t="s">
        <v>48</v>
      </c>
      <c r="Y984" s="9" t="s">
        <v>25</v>
      </c>
    </row>
    <row r="985" spans="1:25" hidden="1" x14ac:dyDescent="0.3">
      <c r="A985">
        <v>954</v>
      </c>
      <c r="B985">
        <v>65</v>
      </c>
      <c r="C985" s="1">
        <v>41244</v>
      </c>
      <c r="D985" t="s">
        <v>16</v>
      </c>
      <c r="E985" t="s">
        <v>17</v>
      </c>
      <c r="F985">
        <v>24</v>
      </c>
      <c r="G985" t="s">
        <v>48</v>
      </c>
      <c r="H985" t="s">
        <v>25</v>
      </c>
      <c r="I985" t="s">
        <v>26</v>
      </c>
      <c r="J985" t="s">
        <v>27</v>
      </c>
      <c r="K985">
        <v>145</v>
      </c>
      <c r="L985">
        <v>100</v>
      </c>
      <c r="M985">
        <v>23</v>
      </c>
      <c r="N985">
        <v>20</v>
      </c>
      <c r="O985">
        <v>40</v>
      </c>
      <c r="P985">
        <v>57</v>
      </c>
      <c r="Q985" t="str">
        <f t="shared" si="15"/>
        <v>Decaf</v>
      </c>
      <c r="R985" t="str">
        <f>IF(Coffee_chain[[#This Row],[Profit]]&lt;0,"Negative",IF(Coffee_chain[[#This Row],[Profit]]=0,"No profit","Positive"))</f>
        <v>Positive</v>
      </c>
      <c r="U985" t="s">
        <v>27</v>
      </c>
      <c r="V985" t="str">
        <f>IF(Coffee_chain[[#This Row],[Profit]]&lt;0,"Negative",IF(Coffee_chain[[#This Row],[Profit]]=0,"No profit","Positive"))</f>
        <v>Positive</v>
      </c>
      <c r="W985" s="6">
        <v>954</v>
      </c>
      <c r="X985" t="s">
        <v>48</v>
      </c>
      <c r="Y985" s="10" t="s">
        <v>25</v>
      </c>
    </row>
    <row r="986" spans="1:25" hidden="1" x14ac:dyDescent="0.3">
      <c r="A986">
        <v>956</v>
      </c>
      <c r="B986">
        <v>225</v>
      </c>
      <c r="C986" s="1">
        <v>41214</v>
      </c>
      <c r="D986" t="s">
        <v>16</v>
      </c>
      <c r="E986" t="s">
        <v>41</v>
      </c>
      <c r="F986">
        <v>69</v>
      </c>
      <c r="G986" t="s">
        <v>42</v>
      </c>
      <c r="H986" t="s">
        <v>18</v>
      </c>
      <c r="I986" t="s">
        <v>22</v>
      </c>
      <c r="J986" t="s">
        <v>23</v>
      </c>
      <c r="K986">
        <v>490</v>
      </c>
      <c r="L986">
        <v>580</v>
      </c>
      <c r="M986">
        <v>174</v>
      </c>
      <c r="N986">
        <v>230</v>
      </c>
      <c r="O986">
        <v>260</v>
      </c>
      <c r="P986">
        <v>91</v>
      </c>
      <c r="Q986" t="str">
        <f t="shared" si="15"/>
        <v>Regular</v>
      </c>
      <c r="R986" t="str">
        <f>IF(Coffee_chain[[#This Row],[Profit]]&lt;0,"Negative",IF(Coffee_chain[[#This Row],[Profit]]=0,"No profit","Positive"))</f>
        <v>Positive</v>
      </c>
      <c r="U986" t="s">
        <v>23</v>
      </c>
      <c r="V986" t="str">
        <f>IF(Coffee_chain[[#This Row],[Profit]]&lt;0,"Negative",IF(Coffee_chain[[#This Row],[Profit]]=0,"No profit","Positive"))</f>
        <v>Positive</v>
      </c>
      <c r="W986" s="7">
        <v>956</v>
      </c>
      <c r="X986" t="s">
        <v>42</v>
      </c>
      <c r="Y986" s="9" t="s">
        <v>18</v>
      </c>
    </row>
    <row r="987" spans="1:25" hidden="1" x14ac:dyDescent="0.3">
      <c r="A987">
        <v>956</v>
      </c>
      <c r="B987">
        <v>43</v>
      </c>
      <c r="C987" s="1">
        <v>41609</v>
      </c>
      <c r="D987" t="s">
        <v>16</v>
      </c>
      <c r="E987" t="s">
        <v>41</v>
      </c>
      <c r="F987">
        <v>14</v>
      </c>
      <c r="G987" t="s">
        <v>42</v>
      </c>
      <c r="H987" t="s">
        <v>18</v>
      </c>
      <c r="I987" t="s">
        <v>22</v>
      </c>
      <c r="J987" t="s">
        <v>47</v>
      </c>
      <c r="K987">
        <v>106</v>
      </c>
      <c r="L987">
        <v>110</v>
      </c>
      <c r="M987">
        <v>45</v>
      </c>
      <c r="N987">
        <v>40</v>
      </c>
      <c r="O987">
        <v>50</v>
      </c>
      <c r="P987">
        <v>26</v>
      </c>
      <c r="Q987" t="str">
        <f t="shared" si="15"/>
        <v>Decaf</v>
      </c>
      <c r="R987" t="str">
        <f>IF(Coffee_chain[[#This Row],[Profit]]&lt;0,"Negative",IF(Coffee_chain[[#This Row],[Profit]]=0,"No profit","Positive"))</f>
        <v>Positive</v>
      </c>
      <c r="U987" t="s">
        <v>47</v>
      </c>
      <c r="V987" t="str">
        <f>IF(Coffee_chain[[#This Row],[Profit]]&lt;0,"Negative",IF(Coffee_chain[[#This Row],[Profit]]=0,"No profit","Positive"))</f>
        <v>Positive</v>
      </c>
      <c r="W987" s="6">
        <v>956</v>
      </c>
      <c r="X987" t="s">
        <v>42</v>
      </c>
      <c r="Y987" s="10" t="s">
        <v>18</v>
      </c>
    </row>
    <row r="988" spans="1:25" hidden="1" x14ac:dyDescent="0.3">
      <c r="A988">
        <v>959</v>
      </c>
      <c r="B988">
        <v>115</v>
      </c>
      <c r="C988" s="1">
        <v>41609</v>
      </c>
      <c r="D988" t="s">
        <v>34</v>
      </c>
      <c r="E988" t="s">
        <v>17</v>
      </c>
      <c r="F988">
        <v>37</v>
      </c>
      <c r="G988" t="s">
        <v>46</v>
      </c>
      <c r="H988" t="s">
        <v>18</v>
      </c>
      <c r="I988" t="s">
        <v>22</v>
      </c>
      <c r="J988" t="s">
        <v>23</v>
      </c>
      <c r="K988">
        <v>308</v>
      </c>
      <c r="L988">
        <v>260</v>
      </c>
      <c r="M988">
        <v>156</v>
      </c>
      <c r="N988">
        <v>110</v>
      </c>
      <c r="O988">
        <v>100</v>
      </c>
      <c r="P988">
        <v>69</v>
      </c>
      <c r="Q988" t="str">
        <f t="shared" si="15"/>
        <v>Regular</v>
      </c>
      <c r="R988" t="str">
        <f>IF(Coffee_chain[[#This Row],[Profit]]&lt;0,"Negative",IF(Coffee_chain[[#This Row],[Profit]]=0,"No profit","Positive"))</f>
        <v>Positive</v>
      </c>
      <c r="U988" t="s">
        <v>23</v>
      </c>
      <c r="V988" t="str">
        <f>IF(Coffee_chain[[#This Row],[Profit]]&lt;0,"Negative",IF(Coffee_chain[[#This Row],[Profit]]=0,"No profit","Positive"))</f>
        <v>Positive</v>
      </c>
      <c r="W988" s="7">
        <v>959</v>
      </c>
      <c r="X988" t="s">
        <v>46</v>
      </c>
      <c r="Y988" s="9" t="s">
        <v>18</v>
      </c>
    </row>
    <row r="989" spans="1:25" hidden="1" x14ac:dyDescent="0.3">
      <c r="A989">
        <v>959</v>
      </c>
      <c r="B989">
        <v>50</v>
      </c>
      <c r="C989" s="1">
        <v>41609</v>
      </c>
      <c r="D989" t="s">
        <v>34</v>
      </c>
      <c r="E989" t="s">
        <v>17</v>
      </c>
      <c r="F989">
        <v>14</v>
      </c>
      <c r="G989" t="s">
        <v>46</v>
      </c>
      <c r="H989" t="s">
        <v>25</v>
      </c>
      <c r="I989" t="s">
        <v>37</v>
      </c>
      <c r="J989" t="s">
        <v>38</v>
      </c>
      <c r="K989">
        <v>131</v>
      </c>
      <c r="L989">
        <v>120</v>
      </c>
      <c r="M989">
        <v>70</v>
      </c>
      <c r="N989">
        <v>50</v>
      </c>
      <c r="O989">
        <v>50</v>
      </c>
      <c r="P989">
        <v>26</v>
      </c>
      <c r="Q989" t="str">
        <f t="shared" si="15"/>
        <v>Regular</v>
      </c>
      <c r="R989" t="str">
        <f>IF(Coffee_chain[[#This Row],[Profit]]&lt;0,"Negative",IF(Coffee_chain[[#This Row],[Profit]]=0,"No profit","Positive"))</f>
        <v>Positive</v>
      </c>
      <c r="U989" t="s">
        <v>38</v>
      </c>
      <c r="V989" t="str">
        <f>IF(Coffee_chain[[#This Row],[Profit]]&lt;0,"Negative",IF(Coffee_chain[[#This Row],[Profit]]=0,"No profit","Positive"))</f>
        <v>Positive</v>
      </c>
      <c r="W989" s="6">
        <v>959</v>
      </c>
      <c r="X989" t="s">
        <v>46</v>
      </c>
      <c r="Y989" s="10" t="s">
        <v>25</v>
      </c>
    </row>
    <row r="990" spans="1:25" hidden="1" x14ac:dyDescent="0.3">
      <c r="A990">
        <v>959</v>
      </c>
      <c r="B990">
        <v>69</v>
      </c>
      <c r="C990" s="1">
        <v>41579</v>
      </c>
      <c r="D990" t="s">
        <v>34</v>
      </c>
      <c r="E990" t="s">
        <v>17</v>
      </c>
      <c r="F990">
        <v>21</v>
      </c>
      <c r="G990" t="s">
        <v>46</v>
      </c>
      <c r="H990" t="s">
        <v>25</v>
      </c>
      <c r="I990" t="s">
        <v>26</v>
      </c>
      <c r="J990" t="s">
        <v>50</v>
      </c>
      <c r="K990">
        <v>160</v>
      </c>
      <c r="L990">
        <v>100</v>
      </c>
      <c r="M990">
        <v>56</v>
      </c>
      <c r="N990">
        <v>30</v>
      </c>
      <c r="O990">
        <v>50</v>
      </c>
      <c r="P990">
        <v>43</v>
      </c>
      <c r="Q990" t="str">
        <f t="shared" si="15"/>
        <v>Decaf</v>
      </c>
      <c r="R990" t="str">
        <f>IF(Coffee_chain[[#This Row],[Profit]]&lt;0,"Negative",IF(Coffee_chain[[#This Row],[Profit]]=0,"No profit","Positive"))</f>
        <v>Positive</v>
      </c>
      <c r="U990" t="s">
        <v>50</v>
      </c>
      <c r="V990" t="str">
        <f>IF(Coffee_chain[[#This Row],[Profit]]&lt;0,"Negative",IF(Coffee_chain[[#This Row],[Profit]]=0,"No profit","Positive"))</f>
        <v>Positive</v>
      </c>
      <c r="W990" s="7">
        <v>959</v>
      </c>
      <c r="X990" t="s">
        <v>46</v>
      </c>
      <c r="Y990" s="9" t="s">
        <v>25</v>
      </c>
    </row>
    <row r="991" spans="1:25" hidden="1" x14ac:dyDescent="0.3">
      <c r="A991">
        <v>959</v>
      </c>
      <c r="B991">
        <v>54</v>
      </c>
      <c r="C991" s="1">
        <v>41214</v>
      </c>
      <c r="D991" t="s">
        <v>34</v>
      </c>
      <c r="E991" t="s">
        <v>17</v>
      </c>
      <c r="F991">
        <v>15</v>
      </c>
      <c r="G991" t="s">
        <v>46</v>
      </c>
      <c r="H991" t="s">
        <v>25</v>
      </c>
      <c r="I991" t="s">
        <v>37</v>
      </c>
      <c r="J991" t="s">
        <v>38</v>
      </c>
      <c r="K991">
        <v>132</v>
      </c>
      <c r="L991">
        <v>130</v>
      </c>
      <c r="M991">
        <v>51</v>
      </c>
      <c r="N991">
        <v>60</v>
      </c>
      <c r="O991">
        <v>50</v>
      </c>
      <c r="P991">
        <v>27</v>
      </c>
      <c r="Q991" t="str">
        <f t="shared" si="15"/>
        <v>Regular</v>
      </c>
      <c r="R991" t="str">
        <f>IF(Coffee_chain[[#This Row],[Profit]]&lt;0,"Negative",IF(Coffee_chain[[#This Row],[Profit]]=0,"No profit","Positive"))</f>
        <v>Positive</v>
      </c>
      <c r="U991" t="s">
        <v>38</v>
      </c>
      <c r="V991" t="str">
        <f>IF(Coffee_chain[[#This Row],[Profit]]&lt;0,"Negative",IF(Coffee_chain[[#This Row],[Profit]]=0,"No profit","Positive"))</f>
        <v>Positive</v>
      </c>
      <c r="W991" s="6">
        <v>959</v>
      </c>
      <c r="X991" t="s">
        <v>46</v>
      </c>
      <c r="Y991" s="10" t="s">
        <v>25</v>
      </c>
    </row>
    <row r="992" spans="1:25" hidden="1" x14ac:dyDescent="0.3">
      <c r="A992">
        <v>959</v>
      </c>
      <c r="B992">
        <v>33</v>
      </c>
      <c r="C992" s="1">
        <v>41609</v>
      </c>
      <c r="D992" t="s">
        <v>34</v>
      </c>
      <c r="E992" t="s">
        <v>17</v>
      </c>
      <c r="F992">
        <v>9</v>
      </c>
      <c r="G992" t="s">
        <v>46</v>
      </c>
      <c r="H992" t="s">
        <v>25</v>
      </c>
      <c r="I992" t="s">
        <v>37</v>
      </c>
      <c r="J992" t="s">
        <v>53</v>
      </c>
      <c r="K992">
        <v>87</v>
      </c>
      <c r="L992">
        <v>80</v>
      </c>
      <c r="M992">
        <v>42</v>
      </c>
      <c r="N992">
        <v>40</v>
      </c>
      <c r="O992">
        <v>30</v>
      </c>
      <c r="P992">
        <v>21</v>
      </c>
      <c r="Q992" t="str">
        <f t="shared" si="15"/>
        <v>Regular</v>
      </c>
      <c r="R992" t="str">
        <f>IF(Coffee_chain[[#This Row],[Profit]]&lt;0,"Negative",IF(Coffee_chain[[#This Row],[Profit]]=0,"No profit","Positive"))</f>
        <v>Positive</v>
      </c>
      <c r="U992" t="s">
        <v>53</v>
      </c>
      <c r="V992" t="str">
        <f>IF(Coffee_chain[[#This Row],[Profit]]&lt;0,"Negative",IF(Coffee_chain[[#This Row],[Profit]]=0,"No profit","Positive"))</f>
        <v>Positive</v>
      </c>
      <c r="W992" s="7">
        <v>959</v>
      </c>
      <c r="X992" t="s">
        <v>46</v>
      </c>
      <c r="Y992" s="9" t="s">
        <v>25</v>
      </c>
    </row>
    <row r="993" spans="1:25" hidden="1" x14ac:dyDescent="0.3">
      <c r="A993">
        <v>959</v>
      </c>
      <c r="B993">
        <v>79</v>
      </c>
      <c r="C993" s="1">
        <v>41183</v>
      </c>
      <c r="D993" t="s">
        <v>34</v>
      </c>
      <c r="E993" t="s">
        <v>17</v>
      </c>
      <c r="F993">
        <v>30</v>
      </c>
      <c r="G993" t="s">
        <v>46</v>
      </c>
      <c r="H993" t="s">
        <v>25</v>
      </c>
      <c r="I993" t="s">
        <v>26</v>
      </c>
      <c r="J993" t="s">
        <v>27</v>
      </c>
      <c r="K993">
        <v>177</v>
      </c>
      <c r="L993">
        <v>90</v>
      </c>
      <c r="M993">
        <v>34</v>
      </c>
      <c r="N993">
        <v>30</v>
      </c>
      <c r="O993">
        <v>40</v>
      </c>
      <c r="P993">
        <v>64</v>
      </c>
      <c r="Q993" t="str">
        <f t="shared" si="15"/>
        <v>Decaf</v>
      </c>
      <c r="R993" t="str">
        <f>IF(Coffee_chain[[#This Row],[Profit]]&lt;0,"Negative",IF(Coffee_chain[[#This Row],[Profit]]=0,"No profit","Positive"))</f>
        <v>Positive</v>
      </c>
      <c r="U993" t="s">
        <v>27</v>
      </c>
      <c r="V993" t="str">
        <f>IF(Coffee_chain[[#This Row],[Profit]]&lt;0,"Negative",IF(Coffee_chain[[#This Row],[Profit]]=0,"No profit","Positive"))</f>
        <v>Positive</v>
      </c>
      <c r="W993" s="6">
        <v>959</v>
      </c>
      <c r="X993" t="s">
        <v>46</v>
      </c>
      <c r="Y993" s="10" t="s">
        <v>25</v>
      </c>
    </row>
    <row r="994" spans="1:25" hidden="1" x14ac:dyDescent="0.3">
      <c r="A994">
        <v>959</v>
      </c>
      <c r="B994">
        <v>33</v>
      </c>
      <c r="C994" s="1">
        <v>41244</v>
      </c>
      <c r="D994" t="s">
        <v>34</v>
      </c>
      <c r="E994" t="s">
        <v>17</v>
      </c>
      <c r="F994">
        <v>9</v>
      </c>
      <c r="G994" t="s">
        <v>46</v>
      </c>
      <c r="H994" t="s">
        <v>25</v>
      </c>
      <c r="I994" t="s">
        <v>37</v>
      </c>
      <c r="J994" t="s">
        <v>53</v>
      </c>
      <c r="K994">
        <v>82</v>
      </c>
      <c r="L994">
        <v>80</v>
      </c>
      <c r="M994">
        <v>28</v>
      </c>
      <c r="N994">
        <v>40</v>
      </c>
      <c r="O994">
        <v>30</v>
      </c>
      <c r="P994">
        <v>21</v>
      </c>
      <c r="Q994" t="str">
        <f t="shared" si="15"/>
        <v>Regular</v>
      </c>
      <c r="R994" t="str">
        <f>IF(Coffee_chain[[#This Row],[Profit]]&lt;0,"Negative",IF(Coffee_chain[[#This Row],[Profit]]=0,"No profit","Positive"))</f>
        <v>Positive</v>
      </c>
      <c r="U994" t="s">
        <v>53</v>
      </c>
      <c r="V994" t="str">
        <f>IF(Coffee_chain[[#This Row],[Profit]]&lt;0,"Negative",IF(Coffee_chain[[#This Row],[Profit]]=0,"No profit","Positive"))</f>
        <v>Positive</v>
      </c>
      <c r="W994" s="7">
        <v>959</v>
      </c>
      <c r="X994" t="s">
        <v>46</v>
      </c>
      <c r="Y994" s="9" t="s">
        <v>25</v>
      </c>
    </row>
    <row r="995" spans="1:25" hidden="1" x14ac:dyDescent="0.3">
      <c r="A995">
        <v>959</v>
      </c>
      <c r="B995">
        <v>49</v>
      </c>
      <c r="C995" s="1">
        <v>41244</v>
      </c>
      <c r="D995" t="s">
        <v>34</v>
      </c>
      <c r="E995" t="s">
        <v>17</v>
      </c>
      <c r="F995">
        <v>16</v>
      </c>
      <c r="G995" t="s">
        <v>46</v>
      </c>
      <c r="H995" t="s">
        <v>18</v>
      </c>
      <c r="I995" t="s">
        <v>19</v>
      </c>
      <c r="J995" t="s">
        <v>30</v>
      </c>
      <c r="K995">
        <v>114</v>
      </c>
      <c r="L995">
        <v>110</v>
      </c>
      <c r="M995">
        <v>21</v>
      </c>
      <c r="N995">
        <v>40</v>
      </c>
      <c r="O995">
        <v>40</v>
      </c>
      <c r="P995">
        <v>44</v>
      </c>
      <c r="Q995" t="str">
        <f t="shared" si="15"/>
        <v>Decaf</v>
      </c>
      <c r="R995" t="str">
        <f>IF(Coffee_chain[[#This Row],[Profit]]&lt;0,"Negative",IF(Coffee_chain[[#This Row],[Profit]]=0,"No profit","Positive"))</f>
        <v>Positive</v>
      </c>
      <c r="U995" t="s">
        <v>30</v>
      </c>
      <c r="V995" t="str">
        <f>IF(Coffee_chain[[#This Row],[Profit]]&lt;0,"Negative",IF(Coffee_chain[[#This Row],[Profit]]=0,"No profit","Positive"))</f>
        <v>Positive</v>
      </c>
      <c r="W995" s="6">
        <v>959</v>
      </c>
      <c r="X995" t="s">
        <v>46</v>
      </c>
      <c r="Y995" s="10" t="s">
        <v>18</v>
      </c>
    </row>
    <row r="996" spans="1:25" hidden="1" x14ac:dyDescent="0.3">
      <c r="A996">
        <v>959</v>
      </c>
      <c r="B996">
        <v>24</v>
      </c>
      <c r="C996" s="1">
        <v>41183</v>
      </c>
      <c r="D996" t="s">
        <v>34</v>
      </c>
      <c r="E996" t="s">
        <v>17</v>
      </c>
      <c r="F996">
        <v>6</v>
      </c>
      <c r="G996" t="s">
        <v>46</v>
      </c>
      <c r="H996" t="s">
        <v>25</v>
      </c>
      <c r="I996" t="s">
        <v>37</v>
      </c>
      <c r="J996" t="s">
        <v>53</v>
      </c>
      <c r="K996">
        <v>60</v>
      </c>
      <c r="L996">
        <v>60</v>
      </c>
      <c r="M996">
        <v>18</v>
      </c>
      <c r="N996">
        <v>40</v>
      </c>
      <c r="O996">
        <v>20</v>
      </c>
      <c r="P996">
        <v>18</v>
      </c>
      <c r="Q996" t="str">
        <f t="shared" si="15"/>
        <v>Regular</v>
      </c>
      <c r="R996" t="str">
        <f>IF(Coffee_chain[[#This Row],[Profit]]&lt;0,"Negative",IF(Coffee_chain[[#This Row],[Profit]]=0,"No profit","Positive"))</f>
        <v>Positive</v>
      </c>
      <c r="U996" t="s">
        <v>53</v>
      </c>
      <c r="V996" t="str">
        <f>IF(Coffee_chain[[#This Row],[Profit]]&lt;0,"Negative",IF(Coffee_chain[[#This Row],[Profit]]=0,"No profit","Positive"))</f>
        <v>Positive</v>
      </c>
      <c r="W996" s="7">
        <v>959</v>
      </c>
      <c r="X996" t="s">
        <v>46</v>
      </c>
      <c r="Y996" s="9" t="s">
        <v>25</v>
      </c>
    </row>
    <row r="997" spans="1:25" hidden="1" x14ac:dyDescent="0.3">
      <c r="A997">
        <v>959</v>
      </c>
      <c r="B997">
        <v>60</v>
      </c>
      <c r="C997" s="1">
        <v>41548</v>
      </c>
      <c r="D997" t="s">
        <v>34</v>
      </c>
      <c r="E997" t="s">
        <v>17</v>
      </c>
      <c r="F997">
        <v>54</v>
      </c>
      <c r="G997" t="s">
        <v>46</v>
      </c>
      <c r="H997" t="s">
        <v>18</v>
      </c>
      <c r="I997" t="s">
        <v>19</v>
      </c>
      <c r="J997" t="s">
        <v>32</v>
      </c>
      <c r="K997">
        <v>153</v>
      </c>
      <c r="L997">
        <v>130</v>
      </c>
      <c r="M997">
        <v>1</v>
      </c>
      <c r="N997">
        <v>40</v>
      </c>
      <c r="O997">
        <v>40</v>
      </c>
      <c r="P997">
        <v>83</v>
      </c>
      <c r="Q997" t="str">
        <f t="shared" si="15"/>
        <v>Regular</v>
      </c>
      <c r="R997" t="str">
        <f>IF(Coffee_chain[[#This Row],[Profit]]&lt;0,"Negative",IF(Coffee_chain[[#This Row],[Profit]]=0,"No profit","Positive"))</f>
        <v>Positive</v>
      </c>
      <c r="U997" t="s">
        <v>32</v>
      </c>
      <c r="V997" t="str">
        <f>IF(Coffee_chain[[#This Row],[Profit]]&lt;0,"Negative",IF(Coffee_chain[[#This Row],[Profit]]=0,"No profit","Positive"))</f>
        <v>Positive</v>
      </c>
      <c r="W997" s="6">
        <v>959</v>
      </c>
      <c r="X997" t="s">
        <v>46</v>
      </c>
      <c r="Y997" s="10" t="s">
        <v>18</v>
      </c>
    </row>
    <row r="998" spans="1:25" hidden="1" x14ac:dyDescent="0.3">
      <c r="A998">
        <v>970</v>
      </c>
      <c r="B998">
        <v>181</v>
      </c>
      <c r="C998" s="1">
        <v>41579</v>
      </c>
      <c r="D998" t="s">
        <v>16</v>
      </c>
      <c r="E998" t="s">
        <v>31</v>
      </c>
      <c r="F998">
        <v>50</v>
      </c>
      <c r="G998" t="s">
        <v>45</v>
      </c>
      <c r="H998" t="s">
        <v>25</v>
      </c>
      <c r="I998" t="s">
        <v>26</v>
      </c>
      <c r="J998" t="s">
        <v>35</v>
      </c>
      <c r="K998">
        <v>387</v>
      </c>
      <c r="L998">
        <v>330</v>
      </c>
      <c r="M998">
        <v>159</v>
      </c>
      <c r="N998">
        <v>100</v>
      </c>
      <c r="O998">
        <v>170</v>
      </c>
      <c r="P998">
        <v>75</v>
      </c>
      <c r="Q998" t="str">
        <f t="shared" si="15"/>
        <v>Decaf</v>
      </c>
      <c r="R998" t="str">
        <f>IF(Coffee_chain[[#This Row],[Profit]]&lt;0,"Negative",IF(Coffee_chain[[#This Row],[Profit]]=0,"No profit","Positive"))</f>
        <v>Positive</v>
      </c>
      <c r="U998" t="s">
        <v>35</v>
      </c>
      <c r="V998" t="str">
        <f>IF(Coffee_chain[[#This Row],[Profit]]&lt;0,"Negative",IF(Coffee_chain[[#This Row],[Profit]]=0,"No profit","Positive"))</f>
        <v>Positive</v>
      </c>
      <c r="W998" s="7">
        <v>970</v>
      </c>
      <c r="X998" t="s">
        <v>45</v>
      </c>
      <c r="Y998" s="9" t="s">
        <v>25</v>
      </c>
    </row>
    <row r="999" spans="1:25" hidden="1" x14ac:dyDescent="0.3">
      <c r="A999">
        <v>970</v>
      </c>
      <c r="B999">
        <v>123</v>
      </c>
      <c r="C999" s="1">
        <v>41183</v>
      </c>
      <c r="D999" t="s">
        <v>16</v>
      </c>
      <c r="E999" t="s">
        <v>31</v>
      </c>
      <c r="F999">
        <v>34</v>
      </c>
      <c r="G999" t="s">
        <v>45</v>
      </c>
      <c r="H999" t="s">
        <v>18</v>
      </c>
      <c r="I999" t="s">
        <v>22</v>
      </c>
      <c r="J999" t="s">
        <v>44</v>
      </c>
      <c r="K999">
        <v>302</v>
      </c>
      <c r="L999">
        <v>300</v>
      </c>
      <c r="M999">
        <v>133</v>
      </c>
      <c r="N999">
        <v>160</v>
      </c>
      <c r="O999">
        <v>120</v>
      </c>
      <c r="P999">
        <v>46</v>
      </c>
      <c r="Q999" t="str">
        <f t="shared" si="15"/>
        <v>Regular</v>
      </c>
      <c r="R999" t="str">
        <f>IF(Coffee_chain[[#This Row],[Profit]]&lt;0,"Negative",IF(Coffee_chain[[#This Row],[Profit]]=0,"No profit","Positive"))</f>
        <v>Positive</v>
      </c>
      <c r="U999" t="s">
        <v>44</v>
      </c>
      <c r="V999" t="str">
        <f>IF(Coffee_chain[[#This Row],[Profit]]&lt;0,"Negative",IF(Coffee_chain[[#This Row],[Profit]]=0,"No profit","Positive"))</f>
        <v>Positive</v>
      </c>
      <c r="W999" s="6">
        <v>970</v>
      </c>
      <c r="X999" t="s">
        <v>45</v>
      </c>
      <c r="Y999" s="10" t="s">
        <v>18</v>
      </c>
    </row>
    <row r="1000" spans="1:25" hidden="1" x14ac:dyDescent="0.3">
      <c r="A1000">
        <v>970</v>
      </c>
      <c r="B1000">
        <v>153</v>
      </c>
      <c r="C1000" s="1">
        <v>41609</v>
      </c>
      <c r="D1000" t="s">
        <v>16</v>
      </c>
      <c r="E1000" t="s">
        <v>31</v>
      </c>
      <c r="F1000">
        <v>42</v>
      </c>
      <c r="G1000" t="s">
        <v>45</v>
      </c>
      <c r="H1000" t="s">
        <v>25</v>
      </c>
      <c r="I1000" t="s">
        <v>26</v>
      </c>
      <c r="J1000" t="s">
        <v>35</v>
      </c>
      <c r="K1000">
        <v>326</v>
      </c>
      <c r="L1000">
        <v>280</v>
      </c>
      <c r="M1000">
        <v>129</v>
      </c>
      <c r="N1000">
        <v>80</v>
      </c>
      <c r="O1000">
        <v>140</v>
      </c>
      <c r="P1000">
        <v>66</v>
      </c>
      <c r="Q1000" t="str">
        <f t="shared" si="15"/>
        <v>Decaf</v>
      </c>
      <c r="R1000" t="str">
        <f>IF(Coffee_chain[[#This Row],[Profit]]&lt;0,"Negative",IF(Coffee_chain[[#This Row],[Profit]]=0,"No profit","Positive"))</f>
        <v>Positive</v>
      </c>
      <c r="U1000" t="s">
        <v>35</v>
      </c>
      <c r="V1000" t="str">
        <f>IF(Coffee_chain[[#This Row],[Profit]]&lt;0,"Negative",IF(Coffee_chain[[#This Row],[Profit]]=0,"No profit","Positive"))</f>
        <v>Positive</v>
      </c>
      <c r="W1000" s="7">
        <v>970</v>
      </c>
      <c r="X1000" t="s">
        <v>45</v>
      </c>
      <c r="Y1000" s="9" t="s">
        <v>25</v>
      </c>
    </row>
    <row r="1001" spans="1:25" hidden="1" x14ac:dyDescent="0.3">
      <c r="A1001">
        <v>970</v>
      </c>
      <c r="B1001">
        <v>118</v>
      </c>
      <c r="C1001" s="1">
        <v>41214</v>
      </c>
      <c r="D1001" t="s">
        <v>16</v>
      </c>
      <c r="E1001" t="s">
        <v>31</v>
      </c>
      <c r="F1001">
        <v>33</v>
      </c>
      <c r="G1001" t="s">
        <v>45</v>
      </c>
      <c r="H1001" t="s">
        <v>18</v>
      </c>
      <c r="I1001" t="s">
        <v>22</v>
      </c>
      <c r="J1001" t="s">
        <v>44</v>
      </c>
      <c r="K1001">
        <v>290</v>
      </c>
      <c r="L1001">
        <v>280</v>
      </c>
      <c r="M1001">
        <v>128</v>
      </c>
      <c r="N1001">
        <v>130</v>
      </c>
      <c r="O1001">
        <v>110</v>
      </c>
      <c r="P1001">
        <v>44</v>
      </c>
      <c r="Q1001" t="str">
        <f t="shared" si="15"/>
        <v>Regular</v>
      </c>
      <c r="R1001" t="str">
        <f>IF(Coffee_chain[[#This Row],[Profit]]&lt;0,"Negative",IF(Coffee_chain[[#This Row],[Profit]]=0,"No profit","Positive"))</f>
        <v>Positive</v>
      </c>
      <c r="U1001" t="s">
        <v>44</v>
      </c>
      <c r="V1001" t="str">
        <f>IF(Coffee_chain[[#This Row],[Profit]]&lt;0,"Negative",IF(Coffee_chain[[#This Row],[Profit]]=0,"No profit","Positive"))</f>
        <v>Positive</v>
      </c>
      <c r="W1001" s="6">
        <v>970</v>
      </c>
      <c r="X1001" t="s">
        <v>45</v>
      </c>
      <c r="Y1001" s="10" t="s">
        <v>18</v>
      </c>
    </row>
    <row r="1002" spans="1:25" hidden="1" x14ac:dyDescent="0.3">
      <c r="A1002">
        <v>970</v>
      </c>
      <c r="B1002">
        <v>76</v>
      </c>
      <c r="C1002" s="1">
        <v>41548</v>
      </c>
      <c r="D1002" t="s">
        <v>16</v>
      </c>
      <c r="E1002" t="s">
        <v>31</v>
      </c>
      <c r="F1002">
        <v>21</v>
      </c>
      <c r="G1002" t="s">
        <v>45</v>
      </c>
      <c r="H1002" t="s">
        <v>18</v>
      </c>
      <c r="I1002" t="s">
        <v>19</v>
      </c>
      <c r="J1002" t="s">
        <v>32</v>
      </c>
      <c r="K1002">
        <v>199</v>
      </c>
      <c r="L1002">
        <v>280</v>
      </c>
      <c r="M1002">
        <v>117</v>
      </c>
      <c r="N1002">
        <v>170</v>
      </c>
      <c r="O1002">
        <v>100</v>
      </c>
      <c r="P1002">
        <v>32</v>
      </c>
      <c r="Q1002" t="str">
        <f t="shared" si="15"/>
        <v>Regular</v>
      </c>
      <c r="R1002" t="str">
        <f>IF(Coffee_chain[[#This Row],[Profit]]&lt;0,"Negative",IF(Coffee_chain[[#This Row],[Profit]]=0,"No profit","Positive"))</f>
        <v>Positive</v>
      </c>
      <c r="U1002" t="s">
        <v>32</v>
      </c>
      <c r="V1002" t="str">
        <f>IF(Coffee_chain[[#This Row],[Profit]]&lt;0,"Negative",IF(Coffee_chain[[#This Row],[Profit]]=0,"No profit","Positive"))</f>
        <v>Positive</v>
      </c>
      <c r="W1002" s="7">
        <v>970</v>
      </c>
      <c r="X1002" t="s">
        <v>45</v>
      </c>
      <c r="Y1002" s="9" t="s">
        <v>18</v>
      </c>
    </row>
    <row r="1003" spans="1:25" hidden="1" x14ac:dyDescent="0.3">
      <c r="A1003">
        <v>970</v>
      </c>
      <c r="B1003">
        <v>90</v>
      </c>
      <c r="C1003" s="1">
        <v>41548</v>
      </c>
      <c r="D1003" t="s">
        <v>16</v>
      </c>
      <c r="E1003" t="s">
        <v>31</v>
      </c>
      <c r="F1003">
        <v>29</v>
      </c>
      <c r="G1003" t="s">
        <v>45</v>
      </c>
      <c r="H1003" t="s">
        <v>25</v>
      </c>
      <c r="I1003" t="s">
        <v>37</v>
      </c>
      <c r="J1003" t="s">
        <v>53</v>
      </c>
      <c r="K1003">
        <v>218</v>
      </c>
      <c r="L1003">
        <v>140</v>
      </c>
      <c r="M1003">
        <v>110</v>
      </c>
      <c r="N1003">
        <v>80</v>
      </c>
      <c r="O1003">
        <v>50</v>
      </c>
      <c r="P1003">
        <v>41</v>
      </c>
      <c r="Q1003" t="str">
        <f t="shared" si="15"/>
        <v>Regular</v>
      </c>
      <c r="R1003" t="str">
        <f>IF(Coffee_chain[[#This Row],[Profit]]&lt;0,"Negative",IF(Coffee_chain[[#This Row],[Profit]]=0,"No profit","Positive"))</f>
        <v>Positive</v>
      </c>
      <c r="U1003" t="s">
        <v>53</v>
      </c>
      <c r="V1003" t="str">
        <f>IF(Coffee_chain[[#This Row],[Profit]]&lt;0,"Negative",IF(Coffee_chain[[#This Row],[Profit]]=0,"No profit","Positive"))</f>
        <v>Positive</v>
      </c>
      <c r="W1003" s="6">
        <v>970</v>
      </c>
      <c r="X1003" t="s">
        <v>45</v>
      </c>
      <c r="Y1003" s="10" t="s">
        <v>25</v>
      </c>
    </row>
    <row r="1004" spans="1:25" hidden="1" x14ac:dyDescent="0.3">
      <c r="A1004">
        <v>970</v>
      </c>
      <c r="B1004">
        <v>181</v>
      </c>
      <c r="C1004" s="1">
        <v>41214</v>
      </c>
      <c r="D1004" t="s">
        <v>16</v>
      </c>
      <c r="E1004" t="s">
        <v>31</v>
      </c>
      <c r="F1004">
        <v>50</v>
      </c>
      <c r="G1004" t="s">
        <v>45</v>
      </c>
      <c r="H1004" t="s">
        <v>25</v>
      </c>
      <c r="I1004" t="s">
        <v>26</v>
      </c>
      <c r="J1004" t="s">
        <v>35</v>
      </c>
      <c r="K1004">
        <v>363</v>
      </c>
      <c r="L1004">
        <v>330</v>
      </c>
      <c r="M1004">
        <v>107</v>
      </c>
      <c r="N1004">
        <v>100</v>
      </c>
      <c r="O1004">
        <v>170</v>
      </c>
      <c r="P1004">
        <v>75</v>
      </c>
      <c r="Q1004" t="str">
        <f t="shared" si="15"/>
        <v>Decaf</v>
      </c>
      <c r="R1004" t="str">
        <f>IF(Coffee_chain[[#This Row],[Profit]]&lt;0,"Negative",IF(Coffee_chain[[#This Row],[Profit]]=0,"No profit","Positive"))</f>
        <v>Positive</v>
      </c>
      <c r="U1004" t="s">
        <v>35</v>
      </c>
      <c r="V1004" t="str">
        <f>IF(Coffee_chain[[#This Row],[Profit]]&lt;0,"Negative",IF(Coffee_chain[[#This Row],[Profit]]=0,"No profit","Positive"))</f>
        <v>Positive</v>
      </c>
      <c r="W1004" s="7">
        <v>970</v>
      </c>
      <c r="X1004" t="s">
        <v>45</v>
      </c>
      <c r="Y1004" s="9" t="s">
        <v>25</v>
      </c>
    </row>
    <row r="1005" spans="1:25" hidden="1" x14ac:dyDescent="0.3">
      <c r="A1005">
        <v>970</v>
      </c>
      <c r="B1005">
        <v>88</v>
      </c>
      <c r="C1005" s="1">
        <v>41579</v>
      </c>
      <c r="D1005" t="s">
        <v>16</v>
      </c>
      <c r="E1005" t="s">
        <v>31</v>
      </c>
      <c r="F1005">
        <v>29</v>
      </c>
      <c r="G1005" t="s">
        <v>45</v>
      </c>
      <c r="H1005" t="s">
        <v>25</v>
      </c>
      <c r="I1005" t="s">
        <v>37</v>
      </c>
      <c r="J1005" t="s">
        <v>53</v>
      </c>
      <c r="K1005">
        <v>213</v>
      </c>
      <c r="L1005">
        <v>160</v>
      </c>
      <c r="M1005">
        <v>104</v>
      </c>
      <c r="N1005">
        <v>60</v>
      </c>
      <c r="O1005">
        <v>70</v>
      </c>
      <c r="P1005">
        <v>42</v>
      </c>
      <c r="Q1005" t="str">
        <f t="shared" si="15"/>
        <v>Regular</v>
      </c>
      <c r="R1005" t="str">
        <f>IF(Coffee_chain[[#This Row],[Profit]]&lt;0,"Negative",IF(Coffee_chain[[#This Row],[Profit]]=0,"No profit","Positive"))</f>
        <v>Positive</v>
      </c>
      <c r="U1005" t="s">
        <v>53</v>
      </c>
      <c r="V1005" t="str">
        <f>IF(Coffee_chain[[#This Row],[Profit]]&lt;0,"Negative",IF(Coffee_chain[[#This Row],[Profit]]=0,"No profit","Positive"))</f>
        <v>Positive</v>
      </c>
      <c r="W1005" s="6">
        <v>970</v>
      </c>
      <c r="X1005" t="s">
        <v>45</v>
      </c>
      <c r="Y1005" s="10" t="s">
        <v>25</v>
      </c>
    </row>
    <row r="1006" spans="1:25" hidden="1" x14ac:dyDescent="0.3">
      <c r="A1006">
        <v>970</v>
      </c>
      <c r="B1006">
        <v>75</v>
      </c>
      <c r="C1006" s="1">
        <v>41579</v>
      </c>
      <c r="D1006" t="s">
        <v>16</v>
      </c>
      <c r="E1006" t="s">
        <v>31</v>
      </c>
      <c r="F1006">
        <v>24</v>
      </c>
      <c r="G1006" t="s">
        <v>45</v>
      </c>
      <c r="H1006" t="s">
        <v>18</v>
      </c>
      <c r="I1006" t="s">
        <v>19</v>
      </c>
      <c r="J1006" t="s">
        <v>30</v>
      </c>
      <c r="K1006">
        <v>201</v>
      </c>
      <c r="L1006">
        <v>240</v>
      </c>
      <c r="M1006">
        <v>86</v>
      </c>
      <c r="N1006">
        <v>100</v>
      </c>
      <c r="O1006">
        <v>90</v>
      </c>
      <c r="P1006">
        <v>56</v>
      </c>
      <c r="Q1006" t="str">
        <f t="shared" si="15"/>
        <v>Decaf</v>
      </c>
      <c r="R1006" t="str">
        <f>IF(Coffee_chain[[#This Row],[Profit]]&lt;0,"Negative",IF(Coffee_chain[[#This Row],[Profit]]=0,"No profit","Positive"))</f>
        <v>Positive</v>
      </c>
      <c r="U1006" t="s">
        <v>30</v>
      </c>
      <c r="V1006" t="str">
        <f>IF(Coffee_chain[[#This Row],[Profit]]&lt;0,"Negative",IF(Coffee_chain[[#This Row],[Profit]]=0,"No profit","Positive"))</f>
        <v>Positive</v>
      </c>
      <c r="W1006" s="7">
        <v>970</v>
      </c>
      <c r="X1006" t="s">
        <v>45</v>
      </c>
      <c r="Y1006" s="9" t="s">
        <v>18</v>
      </c>
    </row>
    <row r="1007" spans="1:25" hidden="1" x14ac:dyDescent="0.3">
      <c r="A1007">
        <v>970</v>
      </c>
      <c r="B1007">
        <v>81</v>
      </c>
      <c r="C1007" s="1">
        <v>41214</v>
      </c>
      <c r="D1007" t="s">
        <v>16</v>
      </c>
      <c r="E1007" t="s">
        <v>31</v>
      </c>
      <c r="F1007">
        <v>22</v>
      </c>
      <c r="G1007" t="s">
        <v>45</v>
      </c>
      <c r="H1007" t="s">
        <v>18</v>
      </c>
      <c r="I1007" t="s">
        <v>22</v>
      </c>
      <c r="J1007" t="s">
        <v>47</v>
      </c>
      <c r="K1007">
        <v>198</v>
      </c>
      <c r="L1007">
        <v>190</v>
      </c>
      <c r="M1007">
        <v>84</v>
      </c>
      <c r="N1007">
        <v>80</v>
      </c>
      <c r="O1007">
        <v>80</v>
      </c>
      <c r="P1007">
        <v>33</v>
      </c>
      <c r="Q1007" t="str">
        <f t="shared" si="15"/>
        <v>Decaf</v>
      </c>
      <c r="R1007" t="str">
        <f>IF(Coffee_chain[[#This Row],[Profit]]&lt;0,"Negative",IF(Coffee_chain[[#This Row],[Profit]]=0,"No profit","Positive"))</f>
        <v>Positive</v>
      </c>
      <c r="U1007" t="s">
        <v>47</v>
      </c>
      <c r="V1007" t="str">
        <f>IF(Coffee_chain[[#This Row],[Profit]]&lt;0,"Negative",IF(Coffee_chain[[#This Row],[Profit]]=0,"No profit","Positive"))</f>
        <v>Positive</v>
      </c>
      <c r="W1007" s="6">
        <v>970</v>
      </c>
      <c r="X1007" t="s">
        <v>45</v>
      </c>
      <c r="Y1007" s="10" t="s">
        <v>18</v>
      </c>
    </row>
    <row r="1008" spans="1:25" hidden="1" x14ac:dyDescent="0.3">
      <c r="A1008">
        <v>970</v>
      </c>
      <c r="B1008">
        <v>72</v>
      </c>
      <c r="C1008" s="1">
        <v>41548</v>
      </c>
      <c r="D1008" t="s">
        <v>16</v>
      </c>
      <c r="E1008" t="s">
        <v>31</v>
      </c>
      <c r="F1008">
        <v>23</v>
      </c>
      <c r="G1008" t="s">
        <v>45</v>
      </c>
      <c r="H1008" t="s">
        <v>18</v>
      </c>
      <c r="I1008" t="s">
        <v>19</v>
      </c>
      <c r="J1008" t="s">
        <v>30</v>
      </c>
      <c r="K1008">
        <v>194</v>
      </c>
      <c r="L1008">
        <v>260</v>
      </c>
      <c r="M1008">
        <v>83</v>
      </c>
      <c r="N1008">
        <v>130</v>
      </c>
      <c r="O1008">
        <v>100</v>
      </c>
      <c r="P1008">
        <v>54</v>
      </c>
      <c r="Q1008" t="str">
        <f t="shared" si="15"/>
        <v>Decaf</v>
      </c>
      <c r="R1008" t="str">
        <f>IF(Coffee_chain[[#This Row],[Profit]]&lt;0,"Negative",IF(Coffee_chain[[#This Row],[Profit]]=0,"No profit","Positive"))</f>
        <v>Positive</v>
      </c>
      <c r="U1008" t="s">
        <v>30</v>
      </c>
      <c r="V1008" t="str">
        <f>IF(Coffee_chain[[#This Row],[Profit]]&lt;0,"Negative",IF(Coffee_chain[[#This Row],[Profit]]=0,"No profit","Positive"))</f>
        <v>Positive</v>
      </c>
      <c r="W1008" s="7">
        <v>970</v>
      </c>
      <c r="X1008" t="s">
        <v>45</v>
      </c>
      <c r="Y1008" s="9" t="s">
        <v>18</v>
      </c>
    </row>
    <row r="1009" spans="1:25" hidden="1" x14ac:dyDescent="0.3">
      <c r="A1009">
        <v>970</v>
      </c>
      <c r="B1009">
        <v>54</v>
      </c>
      <c r="C1009" s="1">
        <v>41609</v>
      </c>
      <c r="D1009" t="s">
        <v>16</v>
      </c>
      <c r="E1009" t="s">
        <v>31</v>
      </c>
      <c r="F1009">
        <v>15</v>
      </c>
      <c r="G1009" t="s">
        <v>45</v>
      </c>
      <c r="H1009" t="s">
        <v>18</v>
      </c>
      <c r="I1009" t="s">
        <v>19</v>
      </c>
      <c r="J1009" t="s">
        <v>32</v>
      </c>
      <c r="K1009">
        <v>142</v>
      </c>
      <c r="L1009">
        <v>170</v>
      </c>
      <c r="M1009">
        <v>79</v>
      </c>
      <c r="N1009">
        <v>90</v>
      </c>
      <c r="O1009">
        <v>60</v>
      </c>
      <c r="P1009">
        <v>26</v>
      </c>
      <c r="Q1009" t="str">
        <f t="shared" si="15"/>
        <v>Regular</v>
      </c>
      <c r="R1009" t="str">
        <f>IF(Coffee_chain[[#This Row],[Profit]]&lt;0,"Negative",IF(Coffee_chain[[#This Row],[Profit]]=0,"No profit","Positive"))</f>
        <v>Positive</v>
      </c>
      <c r="U1009" t="s">
        <v>32</v>
      </c>
      <c r="V1009" t="str">
        <f>IF(Coffee_chain[[#This Row],[Profit]]&lt;0,"Negative",IF(Coffee_chain[[#This Row],[Profit]]=0,"No profit","Positive"))</f>
        <v>Positive</v>
      </c>
      <c r="W1009" s="6">
        <v>970</v>
      </c>
      <c r="X1009" t="s">
        <v>45</v>
      </c>
      <c r="Y1009" s="10" t="s">
        <v>18</v>
      </c>
    </row>
    <row r="1010" spans="1:25" hidden="1" x14ac:dyDescent="0.3">
      <c r="A1010">
        <v>970</v>
      </c>
      <c r="B1010">
        <v>54</v>
      </c>
      <c r="C1010" s="1">
        <v>41244</v>
      </c>
      <c r="D1010" t="s">
        <v>16</v>
      </c>
      <c r="E1010" t="s">
        <v>31</v>
      </c>
      <c r="F1010">
        <v>15</v>
      </c>
      <c r="G1010" t="s">
        <v>45</v>
      </c>
      <c r="H1010" t="s">
        <v>18</v>
      </c>
      <c r="I1010" t="s">
        <v>19</v>
      </c>
      <c r="J1010" t="s">
        <v>32</v>
      </c>
      <c r="K1010">
        <v>133</v>
      </c>
      <c r="L1010">
        <v>170</v>
      </c>
      <c r="M1010">
        <v>53</v>
      </c>
      <c r="N1010">
        <v>90</v>
      </c>
      <c r="O1010">
        <v>60</v>
      </c>
      <c r="P1010">
        <v>26</v>
      </c>
      <c r="Q1010" t="str">
        <f t="shared" si="15"/>
        <v>Regular</v>
      </c>
      <c r="R1010" t="str">
        <f>IF(Coffee_chain[[#This Row],[Profit]]&lt;0,"Negative",IF(Coffee_chain[[#This Row],[Profit]]=0,"No profit","Positive"))</f>
        <v>Positive</v>
      </c>
      <c r="U1010" t="s">
        <v>32</v>
      </c>
      <c r="V1010" t="str">
        <f>IF(Coffee_chain[[#This Row],[Profit]]&lt;0,"Negative",IF(Coffee_chain[[#This Row],[Profit]]=0,"No profit","Positive"))</f>
        <v>Positive</v>
      </c>
      <c r="W1010" s="7">
        <v>970</v>
      </c>
      <c r="X1010" t="s">
        <v>45</v>
      </c>
      <c r="Y1010" s="9" t="s">
        <v>18</v>
      </c>
    </row>
    <row r="1011" spans="1:25" hidden="1" x14ac:dyDescent="0.3">
      <c r="A1011">
        <v>970</v>
      </c>
      <c r="B1011">
        <v>59</v>
      </c>
      <c r="C1011" s="1">
        <v>41579</v>
      </c>
      <c r="D1011" t="s">
        <v>16</v>
      </c>
      <c r="E1011" t="s">
        <v>31</v>
      </c>
      <c r="F1011">
        <v>19</v>
      </c>
      <c r="G1011" t="s">
        <v>45</v>
      </c>
      <c r="H1011" t="s">
        <v>25</v>
      </c>
      <c r="I1011" t="s">
        <v>26</v>
      </c>
      <c r="J1011" t="s">
        <v>50</v>
      </c>
      <c r="K1011">
        <v>147</v>
      </c>
      <c r="L1011">
        <v>120</v>
      </c>
      <c r="M1011">
        <v>47</v>
      </c>
      <c r="N1011">
        <v>40</v>
      </c>
      <c r="O1011">
        <v>50</v>
      </c>
      <c r="P1011">
        <v>47</v>
      </c>
      <c r="Q1011" t="str">
        <f t="shared" si="15"/>
        <v>Decaf</v>
      </c>
      <c r="R1011" t="str">
        <f>IF(Coffee_chain[[#This Row],[Profit]]&lt;0,"Negative",IF(Coffee_chain[[#This Row],[Profit]]=0,"No profit","Positive"))</f>
        <v>Positive</v>
      </c>
      <c r="U1011" t="s">
        <v>50</v>
      </c>
      <c r="V1011" t="str">
        <f>IF(Coffee_chain[[#This Row],[Profit]]&lt;0,"Negative",IF(Coffee_chain[[#This Row],[Profit]]=0,"No profit","Positive"))</f>
        <v>Positive</v>
      </c>
      <c r="W1011" s="6">
        <v>970</v>
      </c>
      <c r="X1011" t="s">
        <v>45</v>
      </c>
      <c r="Y1011" s="10" t="s">
        <v>25</v>
      </c>
    </row>
    <row r="1012" spans="1:25" hidden="1" x14ac:dyDescent="0.3">
      <c r="A1012">
        <v>970</v>
      </c>
      <c r="B1012">
        <v>67</v>
      </c>
      <c r="C1012" s="1">
        <v>41244</v>
      </c>
      <c r="D1012" t="s">
        <v>16</v>
      </c>
      <c r="E1012" t="s">
        <v>31</v>
      </c>
      <c r="F1012">
        <v>22</v>
      </c>
      <c r="G1012" t="s">
        <v>45</v>
      </c>
      <c r="H1012" t="s">
        <v>18</v>
      </c>
      <c r="I1012" t="s">
        <v>19</v>
      </c>
      <c r="J1012" t="s">
        <v>30</v>
      </c>
      <c r="K1012">
        <v>168</v>
      </c>
      <c r="L1012">
        <v>210</v>
      </c>
      <c r="M1012">
        <v>47</v>
      </c>
      <c r="N1012">
        <v>80</v>
      </c>
      <c r="O1012">
        <v>80</v>
      </c>
      <c r="P1012">
        <v>54</v>
      </c>
      <c r="Q1012" t="str">
        <f t="shared" si="15"/>
        <v>Decaf</v>
      </c>
      <c r="R1012" t="str">
        <f>IF(Coffee_chain[[#This Row],[Profit]]&lt;0,"Negative",IF(Coffee_chain[[#This Row],[Profit]]=0,"No profit","Positive"))</f>
        <v>Positive</v>
      </c>
      <c r="U1012" t="s">
        <v>30</v>
      </c>
      <c r="V1012" t="str">
        <f>IF(Coffee_chain[[#This Row],[Profit]]&lt;0,"Negative",IF(Coffee_chain[[#This Row],[Profit]]=0,"No profit","Positive"))</f>
        <v>Positive</v>
      </c>
      <c r="W1012" s="7">
        <v>970</v>
      </c>
      <c r="X1012" t="s">
        <v>45</v>
      </c>
      <c r="Y1012" s="9" t="s">
        <v>18</v>
      </c>
    </row>
    <row r="1013" spans="1:25" hidden="1" x14ac:dyDescent="0.3">
      <c r="A1013">
        <v>970</v>
      </c>
      <c r="B1013">
        <v>54</v>
      </c>
      <c r="C1013" s="1">
        <v>41609</v>
      </c>
      <c r="D1013" t="s">
        <v>16</v>
      </c>
      <c r="E1013" t="s">
        <v>31</v>
      </c>
      <c r="F1013">
        <v>17</v>
      </c>
      <c r="G1013" t="s">
        <v>45</v>
      </c>
      <c r="H1013" t="s">
        <v>25</v>
      </c>
      <c r="I1013" t="s">
        <v>26</v>
      </c>
      <c r="J1013" t="s">
        <v>50</v>
      </c>
      <c r="K1013">
        <v>135</v>
      </c>
      <c r="L1013">
        <v>110</v>
      </c>
      <c r="M1013">
        <v>43</v>
      </c>
      <c r="N1013">
        <v>30</v>
      </c>
      <c r="O1013">
        <v>50</v>
      </c>
      <c r="P1013">
        <v>44</v>
      </c>
      <c r="Q1013" t="str">
        <f t="shared" si="15"/>
        <v>Decaf</v>
      </c>
      <c r="R1013" t="str">
        <f>IF(Coffee_chain[[#This Row],[Profit]]&lt;0,"Negative",IF(Coffee_chain[[#This Row],[Profit]]=0,"No profit","Positive"))</f>
        <v>Positive</v>
      </c>
      <c r="U1013" t="s">
        <v>50</v>
      </c>
      <c r="V1013" t="str">
        <f>IF(Coffee_chain[[#This Row],[Profit]]&lt;0,"Negative",IF(Coffee_chain[[#This Row],[Profit]]=0,"No profit","Positive"))</f>
        <v>Positive</v>
      </c>
      <c r="W1013" s="6">
        <v>970</v>
      </c>
      <c r="X1013" t="s">
        <v>45</v>
      </c>
      <c r="Y1013" s="10" t="s">
        <v>25</v>
      </c>
    </row>
    <row r="1014" spans="1:25" hidden="1" x14ac:dyDescent="0.3">
      <c r="A1014">
        <v>970</v>
      </c>
      <c r="B1014">
        <v>43</v>
      </c>
      <c r="C1014" s="1">
        <v>41609</v>
      </c>
      <c r="D1014" t="s">
        <v>16</v>
      </c>
      <c r="E1014" t="s">
        <v>31</v>
      </c>
      <c r="F1014">
        <v>14</v>
      </c>
      <c r="G1014" t="s">
        <v>45</v>
      </c>
      <c r="H1014" t="s">
        <v>18</v>
      </c>
      <c r="I1014" t="s">
        <v>22</v>
      </c>
      <c r="J1014" t="s">
        <v>23</v>
      </c>
      <c r="K1014">
        <v>106</v>
      </c>
      <c r="L1014">
        <v>90</v>
      </c>
      <c r="M1014">
        <v>43</v>
      </c>
      <c r="N1014">
        <v>30</v>
      </c>
      <c r="O1014">
        <v>40</v>
      </c>
      <c r="P1014">
        <v>27</v>
      </c>
      <c r="Q1014" t="str">
        <f t="shared" si="15"/>
        <v>Regular</v>
      </c>
      <c r="R1014" t="str">
        <f>IF(Coffee_chain[[#This Row],[Profit]]&lt;0,"Negative",IF(Coffee_chain[[#This Row],[Profit]]=0,"No profit","Positive"))</f>
        <v>Positive</v>
      </c>
      <c r="U1014" t="s">
        <v>23</v>
      </c>
      <c r="V1014" t="str">
        <f>IF(Coffee_chain[[#This Row],[Profit]]&lt;0,"Negative",IF(Coffee_chain[[#This Row],[Profit]]=0,"No profit","Positive"))</f>
        <v>Positive</v>
      </c>
      <c r="W1014" s="7">
        <v>970</v>
      </c>
      <c r="X1014" t="s">
        <v>45</v>
      </c>
      <c r="Y1014" s="9" t="s">
        <v>18</v>
      </c>
    </row>
    <row r="1015" spans="1:25" hidden="1" x14ac:dyDescent="0.3">
      <c r="A1015">
        <v>970</v>
      </c>
      <c r="B1015">
        <v>54</v>
      </c>
      <c r="C1015" s="1">
        <v>41548</v>
      </c>
      <c r="D1015" t="s">
        <v>16</v>
      </c>
      <c r="E1015" t="s">
        <v>31</v>
      </c>
      <c r="F1015">
        <v>16</v>
      </c>
      <c r="G1015" t="s">
        <v>45</v>
      </c>
      <c r="H1015" t="s">
        <v>25</v>
      </c>
      <c r="I1015" t="s">
        <v>37</v>
      </c>
      <c r="J1015" t="s">
        <v>40</v>
      </c>
      <c r="K1015">
        <v>126</v>
      </c>
      <c r="L1015">
        <v>80</v>
      </c>
      <c r="M1015">
        <v>40</v>
      </c>
      <c r="N1015">
        <v>40</v>
      </c>
      <c r="O1015">
        <v>30</v>
      </c>
      <c r="P1015">
        <v>37</v>
      </c>
      <c r="Q1015" t="str">
        <f t="shared" si="15"/>
        <v>Regular</v>
      </c>
      <c r="R1015" t="str">
        <f>IF(Coffee_chain[[#This Row],[Profit]]&lt;0,"Negative",IF(Coffee_chain[[#This Row],[Profit]]=0,"No profit","Positive"))</f>
        <v>Positive</v>
      </c>
      <c r="U1015" t="s">
        <v>40</v>
      </c>
      <c r="V1015" t="str">
        <f>IF(Coffee_chain[[#This Row],[Profit]]&lt;0,"Negative",IF(Coffee_chain[[#This Row],[Profit]]=0,"No profit","Positive"))</f>
        <v>Positive</v>
      </c>
      <c r="W1015" s="6">
        <v>970</v>
      </c>
      <c r="X1015" t="s">
        <v>45</v>
      </c>
      <c r="Y1015" s="10" t="s">
        <v>25</v>
      </c>
    </row>
    <row r="1016" spans="1:25" hidden="1" x14ac:dyDescent="0.3">
      <c r="A1016">
        <v>970</v>
      </c>
      <c r="B1016">
        <v>52</v>
      </c>
      <c r="C1016" s="1">
        <v>41548</v>
      </c>
      <c r="D1016" t="s">
        <v>16</v>
      </c>
      <c r="E1016" t="s">
        <v>31</v>
      </c>
      <c r="F1016">
        <v>17</v>
      </c>
      <c r="G1016" t="s">
        <v>45</v>
      </c>
      <c r="H1016" t="s">
        <v>25</v>
      </c>
      <c r="I1016" t="s">
        <v>26</v>
      </c>
      <c r="J1016" t="s">
        <v>50</v>
      </c>
      <c r="K1016">
        <v>131</v>
      </c>
      <c r="L1016">
        <v>90</v>
      </c>
      <c r="M1016">
        <v>39</v>
      </c>
      <c r="N1016">
        <v>50</v>
      </c>
      <c r="O1016">
        <v>30</v>
      </c>
      <c r="P1016">
        <v>45</v>
      </c>
      <c r="Q1016" t="str">
        <f t="shared" si="15"/>
        <v>Decaf</v>
      </c>
      <c r="R1016" t="str">
        <f>IF(Coffee_chain[[#This Row],[Profit]]&lt;0,"Negative",IF(Coffee_chain[[#This Row],[Profit]]=0,"No profit","Positive"))</f>
        <v>Positive</v>
      </c>
      <c r="U1016" t="s">
        <v>50</v>
      </c>
      <c r="V1016" t="str">
        <f>IF(Coffee_chain[[#This Row],[Profit]]&lt;0,"Negative",IF(Coffee_chain[[#This Row],[Profit]]=0,"No profit","Positive"))</f>
        <v>Positive</v>
      </c>
      <c r="W1016" s="7">
        <v>970</v>
      </c>
      <c r="X1016" t="s">
        <v>45</v>
      </c>
      <c r="Y1016" s="9" t="s">
        <v>25</v>
      </c>
    </row>
    <row r="1017" spans="1:25" hidden="1" x14ac:dyDescent="0.3">
      <c r="A1017">
        <v>970</v>
      </c>
      <c r="B1017">
        <v>53</v>
      </c>
      <c r="C1017" s="1">
        <v>41609</v>
      </c>
      <c r="D1017" t="s">
        <v>16</v>
      </c>
      <c r="E1017" t="s">
        <v>31</v>
      </c>
      <c r="F1017">
        <v>16</v>
      </c>
      <c r="G1017" t="s">
        <v>45</v>
      </c>
      <c r="H1017" t="s">
        <v>25</v>
      </c>
      <c r="I1017" t="s">
        <v>37</v>
      </c>
      <c r="J1017" t="s">
        <v>40</v>
      </c>
      <c r="K1017">
        <v>124</v>
      </c>
      <c r="L1017">
        <v>90</v>
      </c>
      <c r="M1017">
        <v>39</v>
      </c>
      <c r="N1017">
        <v>20</v>
      </c>
      <c r="O1017">
        <v>40</v>
      </c>
      <c r="P1017">
        <v>37</v>
      </c>
      <c r="Q1017" t="str">
        <f t="shared" si="15"/>
        <v>Regular</v>
      </c>
      <c r="R1017" t="str">
        <f>IF(Coffee_chain[[#This Row],[Profit]]&lt;0,"Negative",IF(Coffee_chain[[#This Row],[Profit]]=0,"No profit","Positive"))</f>
        <v>Positive</v>
      </c>
      <c r="U1017" t="s">
        <v>40</v>
      </c>
      <c r="V1017" t="str">
        <f>IF(Coffee_chain[[#This Row],[Profit]]&lt;0,"Negative",IF(Coffee_chain[[#This Row],[Profit]]=0,"No profit","Positive"))</f>
        <v>Positive</v>
      </c>
      <c r="W1017" s="6">
        <v>970</v>
      </c>
      <c r="X1017" t="s">
        <v>45</v>
      </c>
      <c r="Y1017" s="10" t="s">
        <v>25</v>
      </c>
    </row>
    <row r="1018" spans="1:25" hidden="1" x14ac:dyDescent="0.3">
      <c r="A1018">
        <v>970</v>
      </c>
      <c r="B1018">
        <v>43</v>
      </c>
      <c r="C1018" s="1">
        <v>41244</v>
      </c>
      <c r="D1018" t="s">
        <v>16</v>
      </c>
      <c r="E1018" t="s">
        <v>31</v>
      </c>
      <c r="F1018">
        <v>14</v>
      </c>
      <c r="G1018" t="s">
        <v>45</v>
      </c>
      <c r="H1018" t="s">
        <v>18</v>
      </c>
      <c r="I1018" t="s">
        <v>22</v>
      </c>
      <c r="J1018" t="s">
        <v>23</v>
      </c>
      <c r="K1018">
        <v>99</v>
      </c>
      <c r="L1018">
        <v>90</v>
      </c>
      <c r="M1018">
        <v>29</v>
      </c>
      <c r="N1018">
        <v>30</v>
      </c>
      <c r="O1018">
        <v>40</v>
      </c>
      <c r="P1018">
        <v>27</v>
      </c>
      <c r="Q1018" t="str">
        <f t="shared" si="15"/>
        <v>Regular</v>
      </c>
      <c r="R1018" t="str">
        <f>IF(Coffee_chain[[#This Row],[Profit]]&lt;0,"Negative",IF(Coffee_chain[[#This Row],[Profit]]=0,"No profit","Positive"))</f>
        <v>Positive</v>
      </c>
      <c r="U1018" t="s">
        <v>23</v>
      </c>
      <c r="V1018" t="str">
        <f>IF(Coffee_chain[[#This Row],[Profit]]&lt;0,"Negative",IF(Coffee_chain[[#This Row],[Profit]]=0,"No profit","Positive"))</f>
        <v>Positive</v>
      </c>
      <c r="W1018" s="7">
        <v>970</v>
      </c>
      <c r="X1018" t="s">
        <v>45</v>
      </c>
      <c r="Y1018" s="9" t="s">
        <v>18</v>
      </c>
    </row>
    <row r="1019" spans="1:25" hidden="1" x14ac:dyDescent="0.3">
      <c r="A1019">
        <v>970</v>
      </c>
      <c r="B1019">
        <v>40</v>
      </c>
      <c r="C1019" s="1">
        <v>41214</v>
      </c>
      <c r="D1019" t="s">
        <v>16</v>
      </c>
      <c r="E1019" t="s">
        <v>31</v>
      </c>
      <c r="F1019">
        <v>13</v>
      </c>
      <c r="G1019" t="s">
        <v>45</v>
      </c>
      <c r="H1019" t="s">
        <v>18</v>
      </c>
      <c r="I1019" t="s">
        <v>22</v>
      </c>
      <c r="J1019" t="s">
        <v>23</v>
      </c>
      <c r="K1019">
        <v>92</v>
      </c>
      <c r="L1019">
        <v>90</v>
      </c>
      <c r="M1019">
        <v>27</v>
      </c>
      <c r="N1019">
        <v>40</v>
      </c>
      <c r="O1019">
        <v>30</v>
      </c>
      <c r="P1019">
        <v>25</v>
      </c>
      <c r="Q1019" t="str">
        <f t="shared" si="15"/>
        <v>Regular</v>
      </c>
      <c r="R1019" t="str">
        <f>IF(Coffee_chain[[#This Row],[Profit]]&lt;0,"Negative",IF(Coffee_chain[[#This Row],[Profit]]=0,"No profit","Positive"))</f>
        <v>Positive</v>
      </c>
      <c r="U1019" t="s">
        <v>23</v>
      </c>
      <c r="V1019" t="str">
        <f>IF(Coffee_chain[[#This Row],[Profit]]&lt;0,"Negative",IF(Coffee_chain[[#This Row],[Profit]]=0,"No profit","Positive"))</f>
        <v>Positive</v>
      </c>
      <c r="W1019" s="6">
        <v>970</v>
      </c>
      <c r="X1019" t="s">
        <v>45</v>
      </c>
      <c r="Y1019" s="10" t="s">
        <v>18</v>
      </c>
    </row>
    <row r="1020" spans="1:25" hidden="1" x14ac:dyDescent="0.3">
      <c r="A1020">
        <v>970</v>
      </c>
      <c r="B1020">
        <v>52</v>
      </c>
      <c r="C1020" s="1">
        <v>41183</v>
      </c>
      <c r="D1020" t="s">
        <v>16</v>
      </c>
      <c r="E1020" t="s">
        <v>31</v>
      </c>
      <c r="F1020">
        <v>17</v>
      </c>
      <c r="G1020" t="s">
        <v>45</v>
      </c>
      <c r="H1020" t="s">
        <v>25</v>
      </c>
      <c r="I1020" t="s">
        <v>26</v>
      </c>
      <c r="J1020" t="s">
        <v>50</v>
      </c>
      <c r="K1020">
        <v>123</v>
      </c>
      <c r="L1020">
        <v>90</v>
      </c>
      <c r="M1020">
        <v>26</v>
      </c>
      <c r="N1020">
        <v>50</v>
      </c>
      <c r="O1020">
        <v>30</v>
      </c>
      <c r="P1020">
        <v>45</v>
      </c>
      <c r="Q1020" t="str">
        <f t="shared" si="15"/>
        <v>Decaf</v>
      </c>
      <c r="R1020" t="str">
        <f>IF(Coffee_chain[[#This Row],[Profit]]&lt;0,"Negative",IF(Coffee_chain[[#This Row],[Profit]]=0,"No profit","Positive"))</f>
        <v>Positive</v>
      </c>
      <c r="U1020" t="s">
        <v>50</v>
      </c>
      <c r="V1020" t="str">
        <f>IF(Coffee_chain[[#This Row],[Profit]]&lt;0,"Negative",IF(Coffee_chain[[#This Row],[Profit]]=0,"No profit","Positive"))</f>
        <v>Positive</v>
      </c>
      <c r="W1020" s="7">
        <v>970</v>
      </c>
      <c r="X1020" t="s">
        <v>45</v>
      </c>
      <c r="Y1020" s="9" t="s">
        <v>25</v>
      </c>
    </row>
    <row r="1021" spans="1:25" x14ac:dyDescent="0.3">
      <c r="A1021">
        <v>970</v>
      </c>
      <c r="B1021">
        <v>47</v>
      </c>
      <c r="C1021" s="1">
        <v>41244</v>
      </c>
      <c r="D1021" t="s">
        <v>16</v>
      </c>
      <c r="E1021" t="s">
        <v>31</v>
      </c>
      <c r="F1021">
        <v>42</v>
      </c>
      <c r="G1021" t="s">
        <v>45</v>
      </c>
      <c r="H1021" t="s">
        <v>25</v>
      </c>
      <c r="I1021" t="s">
        <v>26</v>
      </c>
      <c r="J1021" t="s">
        <v>27</v>
      </c>
      <c r="K1021">
        <v>112</v>
      </c>
      <c r="L1021">
        <v>100</v>
      </c>
      <c r="M1021">
        <v>-6</v>
      </c>
      <c r="N1021">
        <v>0</v>
      </c>
      <c r="O1021">
        <v>40</v>
      </c>
      <c r="P1021">
        <v>71</v>
      </c>
      <c r="Q1021" t="str">
        <f t="shared" si="15"/>
        <v>Decaf</v>
      </c>
      <c r="R1021" t="str">
        <f>IF(Coffee_chain[[#This Row],[Profit]]&lt;0,"Negative",IF(Coffee_chain[[#This Row],[Profit]]=0,"No profit","Positive"))</f>
        <v>Negative</v>
      </c>
      <c r="U1021" t="s">
        <v>27</v>
      </c>
      <c r="V1021" t="str">
        <f>IF(Coffee_chain[[#This Row],[Profit]]&lt;0,"Negative",IF(Coffee_chain[[#This Row],[Profit]]=0,"No profit","Positive"))</f>
        <v>Negative</v>
      </c>
      <c r="W1021" s="6">
        <v>970</v>
      </c>
      <c r="X1021" t="s">
        <v>45</v>
      </c>
      <c r="Y1021" s="10" t="s">
        <v>25</v>
      </c>
    </row>
    <row r="1022" spans="1:25" x14ac:dyDescent="0.3">
      <c r="A1022">
        <v>970</v>
      </c>
      <c r="B1022">
        <v>52</v>
      </c>
      <c r="C1022" s="1">
        <v>41579</v>
      </c>
      <c r="D1022" t="s">
        <v>16</v>
      </c>
      <c r="E1022" t="s">
        <v>31</v>
      </c>
      <c r="F1022">
        <v>47</v>
      </c>
      <c r="G1022" t="s">
        <v>45</v>
      </c>
      <c r="H1022" t="s">
        <v>25</v>
      </c>
      <c r="I1022" t="s">
        <v>26</v>
      </c>
      <c r="J1022" t="s">
        <v>27</v>
      </c>
      <c r="K1022">
        <v>133</v>
      </c>
      <c r="L1022">
        <v>110</v>
      </c>
      <c r="M1022">
        <v>-6</v>
      </c>
      <c r="N1022">
        <v>10</v>
      </c>
      <c r="O1022">
        <v>40</v>
      </c>
      <c r="P1022">
        <v>77</v>
      </c>
      <c r="Q1022" t="str">
        <f t="shared" si="15"/>
        <v>Decaf</v>
      </c>
      <c r="R1022" t="str">
        <f>IF(Coffee_chain[[#This Row],[Profit]]&lt;0,"Negative",IF(Coffee_chain[[#This Row],[Profit]]=0,"No profit","Positive"))</f>
        <v>Negative</v>
      </c>
      <c r="U1022" t="s">
        <v>27</v>
      </c>
      <c r="V1022" t="str">
        <f>IF(Coffee_chain[[#This Row],[Profit]]&lt;0,"Negative",IF(Coffee_chain[[#This Row],[Profit]]=0,"No profit","Positive"))</f>
        <v>Negative</v>
      </c>
      <c r="W1022" s="7">
        <v>970</v>
      </c>
      <c r="X1022" t="s">
        <v>45</v>
      </c>
      <c r="Y1022" s="9" t="s">
        <v>25</v>
      </c>
    </row>
    <row r="1023" spans="1:25" hidden="1" x14ac:dyDescent="0.3">
      <c r="A1023">
        <v>971</v>
      </c>
      <c r="B1023">
        <v>181</v>
      </c>
      <c r="C1023" s="1">
        <v>41579</v>
      </c>
      <c r="D1023" t="s">
        <v>34</v>
      </c>
      <c r="E1023" t="s">
        <v>28</v>
      </c>
      <c r="F1023">
        <v>50</v>
      </c>
      <c r="G1023" t="s">
        <v>54</v>
      </c>
      <c r="H1023" t="s">
        <v>18</v>
      </c>
      <c r="I1023" t="s">
        <v>19</v>
      </c>
      <c r="J1023" t="s">
        <v>30</v>
      </c>
      <c r="K1023">
        <v>387</v>
      </c>
      <c r="L1023">
        <v>350</v>
      </c>
      <c r="M1023">
        <v>160</v>
      </c>
      <c r="N1023">
        <v>120</v>
      </c>
      <c r="O1023">
        <v>170</v>
      </c>
      <c r="P1023">
        <v>74</v>
      </c>
      <c r="Q1023" t="str">
        <f t="shared" si="15"/>
        <v>Decaf</v>
      </c>
      <c r="R1023" t="str">
        <f>IF(Coffee_chain[[#This Row],[Profit]]&lt;0,"Negative",IF(Coffee_chain[[#This Row],[Profit]]=0,"No profit","Positive"))</f>
        <v>Positive</v>
      </c>
      <c r="U1023" t="s">
        <v>30</v>
      </c>
      <c r="V1023" t="str">
        <f>IF(Coffee_chain[[#This Row],[Profit]]&lt;0,"Negative",IF(Coffee_chain[[#This Row],[Profit]]=0,"No profit","Positive"))</f>
        <v>Positive</v>
      </c>
      <c r="W1023" s="6">
        <v>971</v>
      </c>
      <c r="X1023" t="s">
        <v>54</v>
      </c>
      <c r="Y1023" s="10" t="s">
        <v>18</v>
      </c>
    </row>
    <row r="1024" spans="1:25" hidden="1" x14ac:dyDescent="0.3">
      <c r="A1024">
        <v>971</v>
      </c>
      <c r="B1024">
        <v>102</v>
      </c>
      <c r="C1024" s="1">
        <v>41579</v>
      </c>
      <c r="D1024" t="s">
        <v>34</v>
      </c>
      <c r="E1024" t="s">
        <v>28</v>
      </c>
      <c r="F1024">
        <v>31</v>
      </c>
      <c r="G1024" t="s">
        <v>54</v>
      </c>
      <c r="H1024" t="s">
        <v>25</v>
      </c>
      <c r="I1024" t="s">
        <v>37</v>
      </c>
      <c r="J1024" t="s">
        <v>53</v>
      </c>
      <c r="K1024">
        <v>261</v>
      </c>
      <c r="L1024">
        <v>170</v>
      </c>
      <c r="M1024">
        <v>132</v>
      </c>
      <c r="N1024">
        <v>70</v>
      </c>
      <c r="O1024">
        <v>70</v>
      </c>
      <c r="P1024">
        <v>54</v>
      </c>
      <c r="Q1024" t="str">
        <f t="shared" si="15"/>
        <v>Regular</v>
      </c>
      <c r="R1024" t="str">
        <f>IF(Coffee_chain[[#This Row],[Profit]]&lt;0,"Negative",IF(Coffee_chain[[#This Row],[Profit]]=0,"No profit","Positive"))</f>
        <v>Positive</v>
      </c>
      <c r="U1024" t="s">
        <v>53</v>
      </c>
      <c r="V1024" t="str">
        <f>IF(Coffee_chain[[#This Row],[Profit]]&lt;0,"Negative",IF(Coffee_chain[[#This Row],[Profit]]=0,"No profit","Positive"))</f>
        <v>Positive</v>
      </c>
      <c r="W1024" s="7">
        <v>971</v>
      </c>
      <c r="X1024" t="s">
        <v>54</v>
      </c>
      <c r="Y1024" s="9" t="s">
        <v>25</v>
      </c>
    </row>
    <row r="1025" spans="1:25" hidden="1" x14ac:dyDescent="0.3">
      <c r="A1025">
        <v>971</v>
      </c>
      <c r="B1025">
        <v>153</v>
      </c>
      <c r="C1025" s="1">
        <v>41609</v>
      </c>
      <c r="D1025" t="s">
        <v>34</v>
      </c>
      <c r="E1025" t="s">
        <v>28</v>
      </c>
      <c r="F1025">
        <v>42</v>
      </c>
      <c r="G1025" t="s">
        <v>54</v>
      </c>
      <c r="H1025" t="s">
        <v>18</v>
      </c>
      <c r="I1025" t="s">
        <v>19</v>
      </c>
      <c r="J1025" t="s">
        <v>30</v>
      </c>
      <c r="K1025">
        <v>326</v>
      </c>
      <c r="L1025">
        <v>290</v>
      </c>
      <c r="M1025">
        <v>129</v>
      </c>
      <c r="N1025">
        <v>80</v>
      </c>
      <c r="O1025">
        <v>150</v>
      </c>
      <c r="P1025">
        <v>66</v>
      </c>
      <c r="Q1025" t="str">
        <f t="shared" si="15"/>
        <v>Decaf</v>
      </c>
      <c r="R1025" t="str">
        <f>IF(Coffee_chain[[#This Row],[Profit]]&lt;0,"Negative",IF(Coffee_chain[[#This Row],[Profit]]=0,"No profit","Positive"))</f>
        <v>Positive</v>
      </c>
      <c r="U1025" t="s">
        <v>30</v>
      </c>
      <c r="V1025" t="str">
        <f>IF(Coffee_chain[[#This Row],[Profit]]&lt;0,"Negative",IF(Coffee_chain[[#This Row],[Profit]]=0,"No profit","Positive"))</f>
        <v>Positive</v>
      </c>
      <c r="W1025" s="6">
        <v>971</v>
      </c>
      <c r="X1025" t="s">
        <v>54</v>
      </c>
      <c r="Y1025" s="10" t="s">
        <v>18</v>
      </c>
    </row>
    <row r="1026" spans="1:25" hidden="1" x14ac:dyDescent="0.3">
      <c r="A1026">
        <v>971</v>
      </c>
      <c r="B1026">
        <v>88</v>
      </c>
      <c r="C1026" s="1">
        <v>41609</v>
      </c>
      <c r="D1026" t="s">
        <v>34</v>
      </c>
      <c r="E1026" t="s">
        <v>28</v>
      </c>
      <c r="F1026">
        <v>29</v>
      </c>
      <c r="G1026" t="s">
        <v>54</v>
      </c>
      <c r="H1026" t="s">
        <v>25</v>
      </c>
      <c r="I1026" t="s">
        <v>37</v>
      </c>
      <c r="J1026" t="s">
        <v>40</v>
      </c>
      <c r="K1026">
        <v>236</v>
      </c>
      <c r="L1026">
        <v>160</v>
      </c>
      <c r="M1026">
        <v>108</v>
      </c>
      <c r="N1026">
        <v>60</v>
      </c>
      <c r="O1026">
        <v>60</v>
      </c>
      <c r="P1026">
        <v>60</v>
      </c>
      <c r="Q1026" t="str">
        <f t="shared" ref="Q1026:Q1063" si="16">IF(J1026="Lemon","Decaf",IF(J1026="Mint","Decaf",IF(J1026="Decaf Espresso","Decaf",IF(J1026="Decaf Irish Cream","Decaf",IF(J1026="Chamomile","Decaf","Regular")))))</f>
        <v>Regular</v>
      </c>
      <c r="R1026" t="str">
        <f>IF(Coffee_chain[[#This Row],[Profit]]&lt;0,"Negative",IF(Coffee_chain[[#This Row],[Profit]]=0,"No profit","Positive"))</f>
        <v>Positive</v>
      </c>
      <c r="U1026" t="s">
        <v>40</v>
      </c>
      <c r="V1026" t="str">
        <f>IF(Coffee_chain[[#This Row],[Profit]]&lt;0,"Negative",IF(Coffee_chain[[#This Row],[Profit]]=0,"No profit","Positive"))</f>
        <v>Positive</v>
      </c>
      <c r="W1026" s="7">
        <v>971</v>
      </c>
      <c r="X1026" t="s">
        <v>54</v>
      </c>
      <c r="Y1026" s="9" t="s">
        <v>25</v>
      </c>
    </row>
    <row r="1027" spans="1:25" hidden="1" x14ac:dyDescent="0.3">
      <c r="A1027">
        <v>971</v>
      </c>
      <c r="B1027">
        <v>102</v>
      </c>
      <c r="C1027" s="1">
        <v>41214</v>
      </c>
      <c r="D1027" t="s">
        <v>34</v>
      </c>
      <c r="E1027" t="s">
        <v>28</v>
      </c>
      <c r="F1027">
        <v>31</v>
      </c>
      <c r="G1027" t="s">
        <v>54</v>
      </c>
      <c r="H1027" t="s">
        <v>25</v>
      </c>
      <c r="I1027" t="s">
        <v>37</v>
      </c>
      <c r="J1027" t="s">
        <v>53</v>
      </c>
      <c r="K1027">
        <v>245</v>
      </c>
      <c r="L1027">
        <v>170</v>
      </c>
      <c r="M1027">
        <v>89</v>
      </c>
      <c r="N1027">
        <v>70</v>
      </c>
      <c r="O1027">
        <v>70</v>
      </c>
      <c r="P1027">
        <v>54</v>
      </c>
      <c r="Q1027" t="str">
        <f t="shared" si="16"/>
        <v>Regular</v>
      </c>
      <c r="R1027" t="str">
        <f>IF(Coffee_chain[[#This Row],[Profit]]&lt;0,"Negative",IF(Coffee_chain[[#This Row],[Profit]]=0,"No profit","Positive"))</f>
        <v>Positive</v>
      </c>
      <c r="U1027" t="s">
        <v>53</v>
      </c>
      <c r="V1027" t="str">
        <f>IF(Coffee_chain[[#This Row],[Profit]]&lt;0,"Negative",IF(Coffee_chain[[#This Row],[Profit]]=0,"No profit","Positive"))</f>
        <v>Positive</v>
      </c>
      <c r="W1027" s="6">
        <v>971</v>
      </c>
      <c r="X1027" t="s">
        <v>54</v>
      </c>
      <c r="Y1027" s="10" t="s">
        <v>25</v>
      </c>
    </row>
    <row r="1028" spans="1:25" hidden="1" x14ac:dyDescent="0.3">
      <c r="A1028">
        <v>971</v>
      </c>
      <c r="B1028">
        <v>153</v>
      </c>
      <c r="C1028" s="1">
        <v>41244</v>
      </c>
      <c r="D1028" t="s">
        <v>34</v>
      </c>
      <c r="E1028" t="s">
        <v>28</v>
      </c>
      <c r="F1028">
        <v>42</v>
      </c>
      <c r="G1028" t="s">
        <v>54</v>
      </c>
      <c r="H1028" t="s">
        <v>18</v>
      </c>
      <c r="I1028" t="s">
        <v>19</v>
      </c>
      <c r="J1028" t="s">
        <v>30</v>
      </c>
      <c r="K1028">
        <v>306</v>
      </c>
      <c r="L1028">
        <v>290</v>
      </c>
      <c r="M1028">
        <v>87</v>
      </c>
      <c r="N1028">
        <v>80</v>
      </c>
      <c r="O1028">
        <v>150</v>
      </c>
      <c r="P1028">
        <v>66</v>
      </c>
      <c r="Q1028" t="str">
        <f t="shared" si="16"/>
        <v>Decaf</v>
      </c>
      <c r="R1028" t="str">
        <f>IF(Coffee_chain[[#This Row],[Profit]]&lt;0,"Negative",IF(Coffee_chain[[#This Row],[Profit]]=0,"No profit","Positive"))</f>
        <v>Positive</v>
      </c>
      <c r="U1028" t="s">
        <v>30</v>
      </c>
      <c r="V1028" t="str">
        <f>IF(Coffee_chain[[#This Row],[Profit]]&lt;0,"Negative",IF(Coffee_chain[[#This Row],[Profit]]=0,"No profit","Positive"))</f>
        <v>Positive</v>
      </c>
      <c r="W1028" s="7">
        <v>971</v>
      </c>
      <c r="X1028" t="s">
        <v>54</v>
      </c>
      <c r="Y1028" s="9" t="s">
        <v>18</v>
      </c>
    </row>
    <row r="1029" spans="1:25" hidden="1" x14ac:dyDescent="0.3">
      <c r="A1029">
        <v>971</v>
      </c>
      <c r="B1029">
        <v>91</v>
      </c>
      <c r="C1029" s="1">
        <v>41183</v>
      </c>
      <c r="D1029" t="s">
        <v>34</v>
      </c>
      <c r="E1029" t="s">
        <v>28</v>
      </c>
      <c r="F1029">
        <v>28</v>
      </c>
      <c r="G1029" t="s">
        <v>54</v>
      </c>
      <c r="H1029" t="s">
        <v>25</v>
      </c>
      <c r="I1029" t="s">
        <v>37</v>
      </c>
      <c r="J1029" t="s">
        <v>53</v>
      </c>
      <c r="K1029">
        <v>218</v>
      </c>
      <c r="L1029">
        <v>100</v>
      </c>
      <c r="M1029">
        <v>76</v>
      </c>
      <c r="N1029">
        <v>50</v>
      </c>
      <c r="O1029">
        <v>40</v>
      </c>
      <c r="P1029">
        <v>51</v>
      </c>
      <c r="Q1029" t="str">
        <f t="shared" si="16"/>
        <v>Regular</v>
      </c>
      <c r="R1029" t="str">
        <f>IF(Coffee_chain[[#This Row],[Profit]]&lt;0,"Negative",IF(Coffee_chain[[#This Row],[Profit]]=0,"No profit","Positive"))</f>
        <v>Positive</v>
      </c>
      <c r="U1029" t="s">
        <v>53</v>
      </c>
      <c r="V1029" t="str">
        <f>IF(Coffee_chain[[#This Row],[Profit]]&lt;0,"Negative",IF(Coffee_chain[[#This Row],[Profit]]=0,"No profit","Positive"))</f>
        <v>Positive</v>
      </c>
      <c r="W1029" s="6">
        <v>971</v>
      </c>
      <c r="X1029" t="s">
        <v>54</v>
      </c>
      <c r="Y1029" s="10" t="s">
        <v>25</v>
      </c>
    </row>
    <row r="1030" spans="1:25" hidden="1" x14ac:dyDescent="0.3">
      <c r="A1030">
        <v>971</v>
      </c>
      <c r="B1030">
        <v>90</v>
      </c>
      <c r="C1030" s="1">
        <v>41183</v>
      </c>
      <c r="D1030" t="s">
        <v>34</v>
      </c>
      <c r="E1030" t="s">
        <v>28</v>
      </c>
      <c r="F1030">
        <v>29</v>
      </c>
      <c r="G1030" t="s">
        <v>54</v>
      </c>
      <c r="H1030" t="s">
        <v>25</v>
      </c>
      <c r="I1030" t="s">
        <v>26</v>
      </c>
      <c r="J1030" t="s">
        <v>27</v>
      </c>
      <c r="K1030">
        <v>205</v>
      </c>
      <c r="L1030">
        <v>160</v>
      </c>
      <c r="M1030">
        <v>73</v>
      </c>
      <c r="N1030">
        <v>90</v>
      </c>
      <c r="O1030">
        <v>60</v>
      </c>
      <c r="P1030">
        <v>42</v>
      </c>
      <c r="Q1030" t="str">
        <f t="shared" si="16"/>
        <v>Decaf</v>
      </c>
      <c r="R1030" t="str">
        <f>IF(Coffee_chain[[#This Row],[Profit]]&lt;0,"Negative",IF(Coffee_chain[[#This Row],[Profit]]=0,"No profit","Positive"))</f>
        <v>Positive</v>
      </c>
      <c r="U1030" t="s">
        <v>27</v>
      </c>
      <c r="V1030" t="str">
        <f>IF(Coffee_chain[[#This Row],[Profit]]&lt;0,"Negative",IF(Coffee_chain[[#This Row],[Profit]]=0,"No profit","Positive"))</f>
        <v>Positive</v>
      </c>
      <c r="W1030" s="7">
        <v>971</v>
      </c>
      <c r="X1030" t="s">
        <v>54</v>
      </c>
      <c r="Y1030" s="9" t="s">
        <v>25</v>
      </c>
    </row>
    <row r="1031" spans="1:25" hidden="1" x14ac:dyDescent="0.3">
      <c r="A1031">
        <v>971</v>
      </c>
      <c r="B1031">
        <v>88</v>
      </c>
      <c r="C1031" s="1">
        <v>41244</v>
      </c>
      <c r="D1031" t="s">
        <v>34</v>
      </c>
      <c r="E1031" t="s">
        <v>28</v>
      </c>
      <c r="F1031">
        <v>29</v>
      </c>
      <c r="G1031" t="s">
        <v>54</v>
      </c>
      <c r="H1031" t="s">
        <v>25</v>
      </c>
      <c r="I1031" t="s">
        <v>37</v>
      </c>
      <c r="J1031" t="s">
        <v>40</v>
      </c>
      <c r="K1031">
        <v>221</v>
      </c>
      <c r="L1031">
        <v>160</v>
      </c>
      <c r="M1031">
        <v>73</v>
      </c>
      <c r="N1031">
        <v>60</v>
      </c>
      <c r="O1031">
        <v>60</v>
      </c>
      <c r="P1031">
        <v>60</v>
      </c>
      <c r="Q1031" t="str">
        <f t="shared" si="16"/>
        <v>Regular</v>
      </c>
      <c r="R1031" t="str">
        <f>IF(Coffee_chain[[#This Row],[Profit]]&lt;0,"Negative",IF(Coffee_chain[[#This Row],[Profit]]=0,"No profit","Positive"))</f>
        <v>Positive</v>
      </c>
      <c r="U1031" t="s">
        <v>40</v>
      </c>
      <c r="V1031" t="str">
        <f>IF(Coffee_chain[[#This Row],[Profit]]&lt;0,"Negative",IF(Coffee_chain[[#This Row],[Profit]]=0,"No profit","Positive"))</f>
        <v>Positive</v>
      </c>
      <c r="W1031" s="6">
        <v>971</v>
      </c>
      <c r="X1031" t="s">
        <v>54</v>
      </c>
      <c r="Y1031" s="10" t="s">
        <v>25</v>
      </c>
    </row>
    <row r="1032" spans="1:25" hidden="1" x14ac:dyDescent="0.3">
      <c r="A1032">
        <v>971</v>
      </c>
      <c r="B1032">
        <v>88</v>
      </c>
      <c r="C1032" s="1">
        <v>41214</v>
      </c>
      <c r="D1032" t="s">
        <v>34</v>
      </c>
      <c r="E1032" t="s">
        <v>28</v>
      </c>
      <c r="F1032">
        <v>29</v>
      </c>
      <c r="G1032" t="s">
        <v>54</v>
      </c>
      <c r="H1032" t="s">
        <v>25</v>
      </c>
      <c r="I1032" t="s">
        <v>26</v>
      </c>
      <c r="J1032" t="s">
        <v>27</v>
      </c>
      <c r="K1032">
        <v>200</v>
      </c>
      <c r="L1032">
        <v>180</v>
      </c>
      <c r="M1032">
        <v>70</v>
      </c>
      <c r="N1032">
        <v>70</v>
      </c>
      <c r="O1032">
        <v>80</v>
      </c>
      <c r="P1032">
        <v>42</v>
      </c>
      <c r="Q1032" t="str">
        <f t="shared" si="16"/>
        <v>Decaf</v>
      </c>
      <c r="R1032" t="str">
        <f>IF(Coffee_chain[[#This Row],[Profit]]&lt;0,"Negative",IF(Coffee_chain[[#This Row],[Profit]]=0,"No profit","Positive"))</f>
        <v>Positive</v>
      </c>
      <c r="U1032" t="s">
        <v>27</v>
      </c>
      <c r="V1032" t="str">
        <f>IF(Coffee_chain[[#This Row],[Profit]]&lt;0,"Negative",IF(Coffee_chain[[#This Row],[Profit]]=0,"No profit","Positive"))</f>
        <v>Positive</v>
      </c>
      <c r="W1032" s="7">
        <v>971</v>
      </c>
      <c r="X1032" t="s">
        <v>54</v>
      </c>
      <c r="Y1032" s="9" t="s">
        <v>25</v>
      </c>
    </row>
    <row r="1033" spans="1:25" hidden="1" x14ac:dyDescent="0.3">
      <c r="A1033">
        <v>971</v>
      </c>
      <c r="B1033">
        <v>82</v>
      </c>
      <c r="C1033" s="1">
        <v>41183</v>
      </c>
      <c r="D1033" t="s">
        <v>34</v>
      </c>
      <c r="E1033" t="s">
        <v>28</v>
      </c>
      <c r="F1033">
        <v>27</v>
      </c>
      <c r="G1033" t="s">
        <v>54</v>
      </c>
      <c r="H1033" t="s">
        <v>25</v>
      </c>
      <c r="I1033" t="s">
        <v>37</v>
      </c>
      <c r="J1033" t="s">
        <v>40</v>
      </c>
      <c r="K1033">
        <v>205</v>
      </c>
      <c r="L1033">
        <v>90</v>
      </c>
      <c r="M1033">
        <v>64</v>
      </c>
      <c r="N1033">
        <v>50</v>
      </c>
      <c r="O1033">
        <v>30</v>
      </c>
      <c r="P1033">
        <v>59</v>
      </c>
      <c r="Q1033" t="str">
        <f t="shared" si="16"/>
        <v>Regular</v>
      </c>
      <c r="R1033" t="str">
        <f>IF(Coffee_chain[[#This Row],[Profit]]&lt;0,"Negative",IF(Coffee_chain[[#This Row],[Profit]]=0,"No profit","Positive"))</f>
        <v>Positive</v>
      </c>
      <c r="U1033" t="s">
        <v>40</v>
      </c>
      <c r="V1033" t="str">
        <f>IF(Coffee_chain[[#This Row],[Profit]]&lt;0,"Negative",IF(Coffee_chain[[#This Row],[Profit]]=0,"No profit","Positive"))</f>
        <v>Positive</v>
      </c>
      <c r="W1033" s="6">
        <v>971</v>
      </c>
      <c r="X1033" t="s">
        <v>54</v>
      </c>
      <c r="Y1033" s="10" t="s">
        <v>25</v>
      </c>
    </row>
    <row r="1034" spans="1:25" hidden="1" x14ac:dyDescent="0.3">
      <c r="A1034">
        <v>971</v>
      </c>
      <c r="B1034">
        <v>78</v>
      </c>
      <c r="C1034" s="1">
        <v>41214</v>
      </c>
      <c r="D1034" t="s">
        <v>34</v>
      </c>
      <c r="E1034" t="s">
        <v>28</v>
      </c>
      <c r="F1034">
        <v>25</v>
      </c>
      <c r="G1034" t="s">
        <v>54</v>
      </c>
      <c r="H1034" t="s">
        <v>25</v>
      </c>
      <c r="I1034" t="s">
        <v>37</v>
      </c>
      <c r="J1034" t="s">
        <v>40</v>
      </c>
      <c r="K1034">
        <v>197</v>
      </c>
      <c r="L1034">
        <v>140</v>
      </c>
      <c r="M1034">
        <v>62</v>
      </c>
      <c r="N1034">
        <v>50</v>
      </c>
      <c r="O1034">
        <v>50</v>
      </c>
      <c r="P1034">
        <v>57</v>
      </c>
      <c r="Q1034" t="str">
        <f t="shared" si="16"/>
        <v>Regular</v>
      </c>
      <c r="R1034" t="str">
        <f>IF(Coffee_chain[[#This Row],[Profit]]&lt;0,"Negative",IF(Coffee_chain[[#This Row],[Profit]]=0,"No profit","Positive"))</f>
        <v>Positive</v>
      </c>
      <c r="U1034" t="s">
        <v>40</v>
      </c>
      <c r="V1034" t="str">
        <f>IF(Coffee_chain[[#This Row],[Profit]]&lt;0,"Negative",IF(Coffee_chain[[#This Row],[Profit]]=0,"No profit","Positive"))</f>
        <v>Positive</v>
      </c>
      <c r="W1034" s="7">
        <v>971</v>
      </c>
      <c r="X1034" t="s">
        <v>54</v>
      </c>
      <c r="Y1034" s="9" t="s">
        <v>25</v>
      </c>
    </row>
    <row r="1035" spans="1:25" hidden="1" x14ac:dyDescent="0.3">
      <c r="A1035">
        <v>971</v>
      </c>
      <c r="B1035">
        <v>43</v>
      </c>
      <c r="C1035" s="1">
        <v>41548</v>
      </c>
      <c r="D1035" t="s">
        <v>34</v>
      </c>
      <c r="E1035" t="s">
        <v>28</v>
      </c>
      <c r="F1035">
        <v>13</v>
      </c>
      <c r="G1035" t="s">
        <v>54</v>
      </c>
      <c r="H1035" t="s">
        <v>18</v>
      </c>
      <c r="I1035" t="s">
        <v>22</v>
      </c>
      <c r="J1035" t="s">
        <v>47</v>
      </c>
      <c r="K1035">
        <v>114</v>
      </c>
      <c r="L1035">
        <v>150</v>
      </c>
      <c r="M1035">
        <v>43</v>
      </c>
      <c r="N1035">
        <v>80</v>
      </c>
      <c r="O1035">
        <v>50</v>
      </c>
      <c r="P1035">
        <v>35</v>
      </c>
      <c r="Q1035" t="str">
        <f t="shared" si="16"/>
        <v>Decaf</v>
      </c>
      <c r="R1035" t="str">
        <f>IF(Coffee_chain[[#This Row],[Profit]]&lt;0,"Negative",IF(Coffee_chain[[#This Row],[Profit]]=0,"No profit","Positive"))</f>
        <v>Positive</v>
      </c>
      <c r="U1035" t="s">
        <v>47</v>
      </c>
      <c r="V1035" t="str">
        <f>IF(Coffee_chain[[#This Row],[Profit]]&lt;0,"Negative",IF(Coffee_chain[[#This Row],[Profit]]=0,"No profit","Positive"))</f>
        <v>Positive</v>
      </c>
      <c r="W1035" s="6">
        <v>971</v>
      </c>
      <c r="X1035" t="s">
        <v>54</v>
      </c>
      <c r="Y1035" s="10" t="s">
        <v>18</v>
      </c>
    </row>
    <row r="1036" spans="1:25" hidden="1" x14ac:dyDescent="0.3">
      <c r="A1036">
        <v>971</v>
      </c>
      <c r="B1036">
        <v>43</v>
      </c>
      <c r="C1036" s="1">
        <v>41183</v>
      </c>
      <c r="D1036" t="s">
        <v>34</v>
      </c>
      <c r="E1036" t="s">
        <v>28</v>
      </c>
      <c r="F1036">
        <v>13</v>
      </c>
      <c r="G1036" t="s">
        <v>54</v>
      </c>
      <c r="H1036" t="s">
        <v>18</v>
      </c>
      <c r="I1036" t="s">
        <v>22</v>
      </c>
      <c r="J1036" t="s">
        <v>47</v>
      </c>
      <c r="K1036">
        <v>107</v>
      </c>
      <c r="L1036">
        <v>150</v>
      </c>
      <c r="M1036">
        <v>29</v>
      </c>
      <c r="N1036">
        <v>80</v>
      </c>
      <c r="O1036">
        <v>50</v>
      </c>
      <c r="P1036">
        <v>35</v>
      </c>
      <c r="Q1036" t="str">
        <f t="shared" si="16"/>
        <v>Decaf</v>
      </c>
      <c r="R1036" t="str">
        <f>IF(Coffee_chain[[#This Row],[Profit]]&lt;0,"Negative",IF(Coffee_chain[[#This Row],[Profit]]=0,"No profit","Positive"))</f>
        <v>Positive</v>
      </c>
      <c r="U1036" t="s">
        <v>47</v>
      </c>
      <c r="V1036" t="str">
        <f>IF(Coffee_chain[[#This Row],[Profit]]&lt;0,"Negative",IF(Coffee_chain[[#This Row],[Profit]]=0,"No profit","Positive"))</f>
        <v>Positive</v>
      </c>
      <c r="W1036" s="7">
        <v>971</v>
      </c>
      <c r="X1036" t="s">
        <v>54</v>
      </c>
      <c r="Y1036" s="9" t="s">
        <v>18</v>
      </c>
    </row>
    <row r="1037" spans="1:25" hidden="1" x14ac:dyDescent="0.3">
      <c r="A1037">
        <v>971</v>
      </c>
      <c r="B1037">
        <v>52</v>
      </c>
      <c r="C1037" s="1">
        <v>41183</v>
      </c>
      <c r="D1037" t="s">
        <v>34</v>
      </c>
      <c r="E1037" t="s">
        <v>28</v>
      </c>
      <c r="F1037">
        <v>17</v>
      </c>
      <c r="G1037" t="s">
        <v>54</v>
      </c>
      <c r="H1037" t="s">
        <v>18</v>
      </c>
      <c r="I1037" t="s">
        <v>19</v>
      </c>
      <c r="J1037" t="s">
        <v>32</v>
      </c>
      <c r="K1037">
        <v>123</v>
      </c>
      <c r="L1037">
        <v>100</v>
      </c>
      <c r="M1037">
        <v>27</v>
      </c>
      <c r="N1037">
        <v>60</v>
      </c>
      <c r="O1037">
        <v>30</v>
      </c>
      <c r="P1037">
        <v>44</v>
      </c>
      <c r="Q1037" t="str">
        <f t="shared" si="16"/>
        <v>Regular</v>
      </c>
      <c r="R1037" t="str">
        <f>IF(Coffee_chain[[#This Row],[Profit]]&lt;0,"Negative",IF(Coffee_chain[[#This Row],[Profit]]=0,"No profit","Positive"))</f>
        <v>Positive</v>
      </c>
      <c r="U1037" t="s">
        <v>32</v>
      </c>
      <c r="V1037" t="str">
        <f>IF(Coffee_chain[[#This Row],[Profit]]&lt;0,"Negative",IF(Coffee_chain[[#This Row],[Profit]]=0,"No profit","Positive"))</f>
        <v>Positive</v>
      </c>
      <c r="W1037" s="6">
        <v>971</v>
      </c>
      <c r="X1037" t="s">
        <v>54</v>
      </c>
      <c r="Y1037" s="10" t="s">
        <v>18</v>
      </c>
    </row>
    <row r="1038" spans="1:25" hidden="1" x14ac:dyDescent="0.3">
      <c r="A1038">
        <v>971</v>
      </c>
      <c r="B1038">
        <v>29</v>
      </c>
      <c r="C1038" s="1">
        <v>41244</v>
      </c>
      <c r="D1038" t="s">
        <v>34</v>
      </c>
      <c r="E1038" t="s">
        <v>28</v>
      </c>
      <c r="F1038">
        <v>8</v>
      </c>
      <c r="G1038" t="s">
        <v>54</v>
      </c>
      <c r="H1038" t="s">
        <v>25</v>
      </c>
      <c r="I1038" t="s">
        <v>37</v>
      </c>
      <c r="J1038" t="s">
        <v>38</v>
      </c>
      <c r="K1038">
        <v>73</v>
      </c>
      <c r="L1038">
        <v>50</v>
      </c>
      <c r="M1038">
        <v>25</v>
      </c>
      <c r="N1038">
        <v>30</v>
      </c>
      <c r="O1038">
        <v>20</v>
      </c>
      <c r="P1038">
        <v>19</v>
      </c>
      <c r="Q1038" t="str">
        <f t="shared" si="16"/>
        <v>Regular</v>
      </c>
      <c r="R1038" t="str">
        <f>IF(Coffee_chain[[#This Row],[Profit]]&lt;0,"Negative",IF(Coffee_chain[[#This Row],[Profit]]=0,"No profit","Positive"))</f>
        <v>Positive</v>
      </c>
      <c r="U1038" t="s">
        <v>38</v>
      </c>
      <c r="V1038" t="str">
        <f>IF(Coffee_chain[[#This Row],[Profit]]&lt;0,"Negative",IF(Coffee_chain[[#This Row],[Profit]]=0,"No profit","Positive"))</f>
        <v>Positive</v>
      </c>
      <c r="W1038" s="7">
        <v>971</v>
      </c>
      <c r="X1038" t="s">
        <v>54</v>
      </c>
      <c r="Y1038" s="9" t="s">
        <v>25</v>
      </c>
    </row>
    <row r="1039" spans="1:25" hidden="1" x14ac:dyDescent="0.3">
      <c r="A1039">
        <v>971</v>
      </c>
      <c r="B1039">
        <v>25</v>
      </c>
      <c r="C1039" s="1">
        <v>41548</v>
      </c>
      <c r="D1039" t="s">
        <v>34</v>
      </c>
      <c r="E1039" t="s">
        <v>28</v>
      </c>
      <c r="F1039">
        <v>7</v>
      </c>
      <c r="G1039" t="s">
        <v>54</v>
      </c>
      <c r="H1039" t="s">
        <v>25</v>
      </c>
      <c r="I1039" t="s">
        <v>26</v>
      </c>
      <c r="J1039" t="s">
        <v>35</v>
      </c>
      <c r="K1039">
        <v>65</v>
      </c>
      <c r="L1039">
        <v>40</v>
      </c>
      <c r="M1039">
        <v>25</v>
      </c>
      <c r="N1039">
        <v>30</v>
      </c>
      <c r="O1039">
        <v>10</v>
      </c>
      <c r="P1039">
        <v>19</v>
      </c>
      <c r="Q1039" t="str">
        <f t="shared" si="16"/>
        <v>Decaf</v>
      </c>
      <c r="R1039" t="str">
        <f>IF(Coffee_chain[[#This Row],[Profit]]&lt;0,"Negative",IF(Coffee_chain[[#This Row],[Profit]]=0,"No profit","Positive"))</f>
        <v>Positive</v>
      </c>
      <c r="U1039" t="s">
        <v>35</v>
      </c>
      <c r="V1039" t="str">
        <f>IF(Coffee_chain[[#This Row],[Profit]]&lt;0,"Negative",IF(Coffee_chain[[#This Row],[Profit]]=0,"No profit","Positive"))</f>
        <v>Positive</v>
      </c>
      <c r="W1039" s="6">
        <v>971</v>
      </c>
      <c r="X1039" t="s">
        <v>54</v>
      </c>
      <c r="Y1039" s="10" t="s">
        <v>25</v>
      </c>
    </row>
    <row r="1040" spans="1:25" hidden="1" x14ac:dyDescent="0.3">
      <c r="A1040">
        <v>971</v>
      </c>
      <c r="B1040">
        <v>21</v>
      </c>
      <c r="C1040" s="1">
        <v>41548</v>
      </c>
      <c r="D1040" t="s">
        <v>34</v>
      </c>
      <c r="E1040" t="s">
        <v>28</v>
      </c>
      <c r="F1040">
        <v>5</v>
      </c>
      <c r="G1040" t="s">
        <v>54</v>
      </c>
      <c r="H1040" t="s">
        <v>25</v>
      </c>
      <c r="I1040" t="s">
        <v>37</v>
      </c>
      <c r="J1040" t="s">
        <v>38</v>
      </c>
      <c r="K1040">
        <v>56</v>
      </c>
      <c r="L1040">
        <v>20</v>
      </c>
      <c r="M1040">
        <v>24</v>
      </c>
      <c r="N1040">
        <v>20</v>
      </c>
      <c r="O1040">
        <v>0</v>
      </c>
      <c r="P1040">
        <v>16</v>
      </c>
      <c r="Q1040" t="str">
        <f t="shared" si="16"/>
        <v>Regular</v>
      </c>
      <c r="R1040" t="str">
        <f>IF(Coffee_chain[[#This Row],[Profit]]&lt;0,"Negative",IF(Coffee_chain[[#This Row],[Profit]]=0,"No profit","Positive"))</f>
        <v>Positive</v>
      </c>
      <c r="U1040" t="s">
        <v>38</v>
      </c>
      <c r="V1040" t="str">
        <f>IF(Coffee_chain[[#This Row],[Profit]]&lt;0,"Negative",IF(Coffee_chain[[#This Row],[Profit]]=0,"No profit","Positive"))</f>
        <v>Positive</v>
      </c>
      <c r="W1040" s="7">
        <v>971</v>
      </c>
      <c r="X1040" t="s">
        <v>54</v>
      </c>
      <c r="Y1040" s="9" t="s">
        <v>25</v>
      </c>
    </row>
    <row r="1041" spans="1:25" hidden="1" x14ac:dyDescent="0.3">
      <c r="A1041">
        <v>971</v>
      </c>
      <c r="B1041">
        <v>60</v>
      </c>
      <c r="C1041" s="1">
        <v>41183</v>
      </c>
      <c r="D1041" t="s">
        <v>34</v>
      </c>
      <c r="E1041" t="s">
        <v>28</v>
      </c>
      <c r="F1041">
        <v>19</v>
      </c>
      <c r="G1041" t="s">
        <v>54</v>
      </c>
      <c r="H1041" t="s">
        <v>18</v>
      </c>
      <c r="I1041" t="s">
        <v>22</v>
      </c>
      <c r="J1041" t="s">
        <v>23</v>
      </c>
      <c r="K1041">
        <v>144</v>
      </c>
      <c r="L1041">
        <v>210</v>
      </c>
      <c r="M1041">
        <v>21</v>
      </c>
      <c r="N1041">
        <v>90</v>
      </c>
      <c r="O1041">
        <v>80</v>
      </c>
      <c r="P1041">
        <v>63</v>
      </c>
      <c r="Q1041" t="str">
        <f t="shared" si="16"/>
        <v>Regular</v>
      </c>
      <c r="R1041" t="str">
        <f>IF(Coffee_chain[[#This Row],[Profit]]&lt;0,"Negative",IF(Coffee_chain[[#This Row],[Profit]]=0,"No profit","Positive"))</f>
        <v>Positive</v>
      </c>
      <c r="U1041" t="s">
        <v>23</v>
      </c>
      <c r="V1041" t="str">
        <f>IF(Coffee_chain[[#This Row],[Profit]]&lt;0,"Negative",IF(Coffee_chain[[#This Row],[Profit]]=0,"No profit","Positive"))</f>
        <v>Positive</v>
      </c>
      <c r="W1041" s="6">
        <v>971</v>
      </c>
      <c r="X1041" t="s">
        <v>54</v>
      </c>
      <c r="Y1041" s="10" t="s">
        <v>18</v>
      </c>
    </row>
    <row r="1042" spans="1:25" hidden="1" x14ac:dyDescent="0.3">
      <c r="A1042">
        <v>971</v>
      </c>
      <c r="B1042">
        <v>54</v>
      </c>
      <c r="C1042" s="1">
        <v>41548</v>
      </c>
      <c r="D1042" t="s">
        <v>34</v>
      </c>
      <c r="E1042" t="s">
        <v>28</v>
      </c>
      <c r="F1042">
        <v>20</v>
      </c>
      <c r="G1042" t="s">
        <v>54</v>
      </c>
      <c r="H1042" t="s">
        <v>18</v>
      </c>
      <c r="I1042" t="s">
        <v>19</v>
      </c>
      <c r="J1042" t="s">
        <v>43</v>
      </c>
      <c r="K1042">
        <v>128</v>
      </c>
      <c r="L1042">
        <v>100</v>
      </c>
      <c r="M1042">
        <v>18</v>
      </c>
      <c r="N1042">
        <v>40</v>
      </c>
      <c r="O1042">
        <v>40</v>
      </c>
      <c r="P1042">
        <v>54</v>
      </c>
      <c r="Q1042" t="str">
        <f t="shared" si="16"/>
        <v>Regular</v>
      </c>
      <c r="R1042" t="str">
        <f>IF(Coffee_chain[[#This Row],[Profit]]&lt;0,"Negative",IF(Coffee_chain[[#This Row],[Profit]]=0,"No profit","Positive"))</f>
        <v>Positive</v>
      </c>
      <c r="U1042" t="s">
        <v>43</v>
      </c>
      <c r="V1042" t="str">
        <f>IF(Coffee_chain[[#This Row],[Profit]]&lt;0,"Negative",IF(Coffee_chain[[#This Row],[Profit]]=0,"No profit","Positive"))</f>
        <v>Positive</v>
      </c>
      <c r="W1042" s="7">
        <v>971</v>
      </c>
      <c r="X1042" t="s">
        <v>54</v>
      </c>
      <c r="Y1042" s="9" t="s">
        <v>18</v>
      </c>
    </row>
    <row r="1043" spans="1:25" hidden="1" x14ac:dyDescent="0.3">
      <c r="A1043">
        <v>971</v>
      </c>
      <c r="B1043">
        <v>25</v>
      </c>
      <c r="C1043" s="1">
        <v>41183</v>
      </c>
      <c r="D1043" t="s">
        <v>34</v>
      </c>
      <c r="E1043" t="s">
        <v>28</v>
      </c>
      <c r="F1043">
        <v>7</v>
      </c>
      <c r="G1043" t="s">
        <v>54</v>
      </c>
      <c r="H1043" t="s">
        <v>25</v>
      </c>
      <c r="I1043" t="s">
        <v>26</v>
      </c>
      <c r="J1043" t="s">
        <v>35</v>
      </c>
      <c r="K1043">
        <v>61</v>
      </c>
      <c r="L1043">
        <v>40</v>
      </c>
      <c r="M1043">
        <v>17</v>
      </c>
      <c r="N1043">
        <v>30</v>
      </c>
      <c r="O1043">
        <v>10</v>
      </c>
      <c r="P1043">
        <v>19</v>
      </c>
      <c r="Q1043" t="str">
        <f t="shared" si="16"/>
        <v>Decaf</v>
      </c>
      <c r="R1043" t="str">
        <f>IF(Coffee_chain[[#This Row],[Profit]]&lt;0,"Negative",IF(Coffee_chain[[#This Row],[Profit]]=0,"No profit","Positive"))</f>
        <v>Positive</v>
      </c>
      <c r="U1043" t="s">
        <v>35</v>
      </c>
      <c r="V1043" t="str">
        <f>IF(Coffee_chain[[#This Row],[Profit]]&lt;0,"Negative",IF(Coffee_chain[[#This Row],[Profit]]=0,"No profit","Positive"))</f>
        <v>Positive</v>
      </c>
      <c r="W1043" s="6">
        <v>971</v>
      </c>
      <c r="X1043" t="s">
        <v>54</v>
      </c>
      <c r="Y1043" s="10" t="s">
        <v>25</v>
      </c>
    </row>
    <row r="1044" spans="1:25" hidden="1" x14ac:dyDescent="0.3">
      <c r="A1044">
        <v>971</v>
      </c>
      <c r="B1044">
        <v>53</v>
      </c>
      <c r="C1044" s="1">
        <v>41214</v>
      </c>
      <c r="D1044" t="s">
        <v>34</v>
      </c>
      <c r="E1044" t="s">
        <v>28</v>
      </c>
      <c r="F1044">
        <v>17</v>
      </c>
      <c r="G1044" t="s">
        <v>54</v>
      </c>
      <c r="H1044" t="s">
        <v>18</v>
      </c>
      <c r="I1044" t="s">
        <v>22</v>
      </c>
      <c r="J1044" t="s">
        <v>23</v>
      </c>
      <c r="K1044">
        <v>128</v>
      </c>
      <c r="L1044">
        <v>150</v>
      </c>
      <c r="M1044">
        <v>14</v>
      </c>
      <c r="N1044">
        <v>40</v>
      </c>
      <c r="O1044">
        <v>60</v>
      </c>
      <c r="P1044">
        <v>61</v>
      </c>
      <c r="Q1044" t="str">
        <f t="shared" si="16"/>
        <v>Regular</v>
      </c>
      <c r="R1044" t="str">
        <f>IF(Coffee_chain[[#This Row],[Profit]]&lt;0,"Negative",IF(Coffee_chain[[#This Row],[Profit]]=0,"No profit","Positive"))</f>
        <v>Positive</v>
      </c>
      <c r="U1044" t="s">
        <v>23</v>
      </c>
      <c r="V1044" t="str">
        <f>IF(Coffee_chain[[#This Row],[Profit]]&lt;0,"Negative",IF(Coffee_chain[[#This Row],[Profit]]=0,"No profit","Positive"))</f>
        <v>Positive</v>
      </c>
      <c r="W1044" s="7">
        <v>971</v>
      </c>
      <c r="X1044" t="s">
        <v>54</v>
      </c>
      <c r="Y1044" s="9" t="s">
        <v>18</v>
      </c>
    </row>
    <row r="1045" spans="1:25" hidden="1" x14ac:dyDescent="0.3">
      <c r="A1045">
        <v>971</v>
      </c>
      <c r="B1045">
        <v>46</v>
      </c>
      <c r="C1045" s="1">
        <v>41609</v>
      </c>
      <c r="D1045" t="s">
        <v>34</v>
      </c>
      <c r="E1045" t="s">
        <v>28</v>
      </c>
      <c r="F1045">
        <v>17</v>
      </c>
      <c r="G1045" t="s">
        <v>54</v>
      </c>
      <c r="H1045" t="s">
        <v>18</v>
      </c>
      <c r="I1045" t="s">
        <v>19</v>
      </c>
      <c r="J1045" t="s">
        <v>43</v>
      </c>
      <c r="K1045">
        <v>110</v>
      </c>
      <c r="L1045">
        <v>90</v>
      </c>
      <c r="M1045">
        <v>9</v>
      </c>
      <c r="N1045">
        <v>10</v>
      </c>
      <c r="O1045">
        <v>40</v>
      </c>
      <c r="P1045">
        <v>51</v>
      </c>
      <c r="Q1045" t="str">
        <f t="shared" si="16"/>
        <v>Regular</v>
      </c>
      <c r="R1045" t="str">
        <f>IF(Coffee_chain[[#This Row],[Profit]]&lt;0,"Negative",IF(Coffee_chain[[#This Row],[Profit]]=0,"No profit","Positive"))</f>
        <v>Positive</v>
      </c>
      <c r="U1045" t="s">
        <v>43</v>
      </c>
      <c r="V1045" t="str">
        <f>IF(Coffee_chain[[#This Row],[Profit]]&lt;0,"Negative",IF(Coffee_chain[[#This Row],[Profit]]=0,"No profit","Positive"))</f>
        <v>Positive</v>
      </c>
      <c r="W1045" s="6">
        <v>971</v>
      </c>
      <c r="X1045" t="s">
        <v>54</v>
      </c>
      <c r="Y1045" s="10" t="s">
        <v>18</v>
      </c>
    </row>
    <row r="1046" spans="1:25" hidden="1" x14ac:dyDescent="0.3">
      <c r="A1046">
        <v>971</v>
      </c>
      <c r="B1046">
        <v>46</v>
      </c>
      <c r="C1046" s="1">
        <v>41244</v>
      </c>
      <c r="D1046" t="s">
        <v>34</v>
      </c>
      <c r="E1046" t="s">
        <v>28</v>
      </c>
      <c r="F1046">
        <v>17</v>
      </c>
      <c r="G1046" t="s">
        <v>54</v>
      </c>
      <c r="H1046" t="s">
        <v>18</v>
      </c>
      <c r="I1046" t="s">
        <v>19</v>
      </c>
      <c r="J1046" t="s">
        <v>43</v>
      </c>
      <c r="K1046">
        <v>103</v>
      </c>
      <c r="L1046">
        <v>90</v>
      </c>
      <c r="M1046">
        <v>6</v>
      </c>
      <c r="N1046">
        <v>10</v>
      </c>
      <c r="O1046">
        <v>40</v>
      </c>
      <c r="P1046">
        <v>51</v>
      </c>
      <c r="Q1046" t="str">
        <f t="shared" si="16"/>
        <v>Regular</v>
      </c>
      <c r="R1046" t="str">
        <f>IF(Coffee_chain[[#This Row],[Profit]]&lt;0,"Negative",IF(Coffee_chain[[#This Row],[Profit]]=0,"No profit","Positive"))</f>
        <v>Positive</v>
      </c>
      <c r="U1046" t="s">
        <v>43</v>
      </c>
      <c r="V1046" t="str">
        <f>IF(Coffee_chain[[#This Row],[Profit]]&lt;0,"Negative",IF(Coffee_chain[[#This Row],[Profit]]=0,"No profit","Positive"))</f>
        <v>Positive</v>
      </c>
      <c r="W1046" s="7">
        <v>971</v>
      </c>
      <c r="X1046" t="s">
        <v>54</v>
      </c>
      <c r="Y1046" s="9" t="s">
        <v>18</v>
      </c>
    </row>
    <row r="1047" spans="1:25" x14ac:dyDescent="0.3">
      <c r="A1047">
        <v>971</v>
      </c>
      <c r="B1047">
        <v>51</v>
      </c>
      <c r="C1047" s="1">
        <v>41183</v>
      </c>
      <c r="D1047" t="s">
        <v>34</v>
      </c>
      <c r="E1047" t="s">
        <v>28</v>
      </c>
      <c r="F1047">
        <v>46</v>
      </c>
      <c r="G1047" t="s">
        <v>54</v>
      </c>
      <c r="H1047" t="s">
        <v>18</v>
      </c>
      <c r="I1047" t="s">
        <v>22</v>
      </c>
      <c r="J1047" t="s">
        <v>44</v>
      </c>
      <c r="K1047">
        <v>122</v>
      </c>
      <c r="L1047">
        <v>170</v>
      </c>
      <c r="M1047">
        <v>-5</v>
      </c>
      <c r="N1047">
        <v>50</v>
      </c>
      <c r="O1047">
        <v>70</v>
      </c>
      <c r="P1047">
        <v>76</v>
      </c>
      <c r="Q1047" t="str">
        <f t="shared" si="16"/>
        <v>Regular</v>
      </c>
      <c r="R1047" t="str">
        <f>IF(Coffee_chain[[#This Row],[Profit]]&lt;0,"Negative",IF(Coffee_chain[[#This Row],[Profit]]=0,"No profit","Positive"))</f>
        <v>Negative</v>
      </c>
      <c r="U1047" t="s">
        <v>44</v>
      </c>
      <c r="V1047" t="str">
        <f>IF(Coffee_chain[[#This Row],[Profit]]&lt;0,"Negative",IF(Coffee_chain[[#This Row],[Profit]]=0,"No profit","Positive"))</f>
        <v>Negative</v>
      </c>
      <c r="W1047" s="6">
        <v>971</v>
      </c>
      <c r="X1047" t="s">
        <v>54</v>
      </c>
      <c r="Y1047" s="10" t="s">
        <v>18</v>
      </c>
    </row>
    <row r="1048" spans="1:25" x14ac:dyDescent="0.3">
      <c r="A1048">
        <v>971</v>
      </c>
      <c r="B1048">
        <v>52</v>
      </c>
      <c r="C1048" s="1">
        <v>41579</v>
      </c>
      <c r="D1048" t="s">
        <v>34</v>
      </c>
      <c r="E1048" t="s">
        <v>28</v>
      </c>
      <c r="F1048">
        <v>47</v>
      </c>
      <c r="G1048" t="s">
        <v>54</v>
      </c>
      <c r="H1048" t="s">
        <v>18</v>
      </c>
      <c r="I1048" t="s">
        <v>22</v>
      </c>
      <c r="J1048" t="s">
        <v>44</v>
      </c>
      <c r="K1048">
        <v>133</v>
      </c>
      <c r="L1048">
        <v>140</v>
      </c>
      <c r="M1048">
        <v>-6</v>
      </c>
      <c r="N1048">
        <v>10</v>
      </c>
      <c r="O1048">
        <v>60</v>
      </c>
      <c r="P1048">
        <v>77</v>
      </c>
      <c r="Q1048" t="str">
        <f t="shared" si="16"/>
        <v>Regular</v>
      </c>
      <c r="R1048" t="str">
        <f>IF(Coffee_chain[[#This Row],[Profit]]&lt;0,"Negative",IF(Coffee_chain[[#This Row],[Profit]]=0,"No profit","Positive"))</f>
        <v>Negative</v>
      </c>
      <c r="U1048" t="s">
        <v>44</v>
      </c>
      <c r="V1048" t="str">
        <f>IF(Coffee_chain[[#This Row],[Profit]]&lt;0,"Negative",IF(Coffee_chain[[#This Row],[Profit]]=0,"No profit","Positive"))</f>
        <v>Negative</v>
      </c>
      <c r="W1048" s="7">
        <v>971</v>
      </c>
      <c r="X1048" t="s">
        <v>54</v>
      </c>
      <c r="Y1048" s="9" t="s">
        <v>18</v>
      </c>
    </row>
    <row r="1049" spans="1:25" hidden="1" x14ac:dyDescent="0.3">
      <c r="A1049">
        <v>972</v>
      </c>
      <c r="B1049">
        <v>241</v>
      </c>
      <c r="C1049" s="1">
        <v>41244</v>
      </c>
      <c r="D1049" t="s">
        <v>16</v>
      </c>
      <c r="E1049" t="s">
        <v>41</v>
      </c>
      <c r="F1049">
        <v>74</v>
      </c>
      <c r="G1049" t="s">
        <v>42</v>
      </c>
      <c r="H1049" t="s">
        <v>18</v>
      </c>
      <c r="I1049" t="s">
        <v>22</v>
      </c>
      <c r="J1049" t="s">
        <v>23</v>
      </c>
      <c r="K1049">
        <v>525</v>
      </c>
      <c r="L1049">
        <v>620</v>
      </c>
      <c r="M1049">
        <v>188</v>
      </c>
      <c r="N1049">
        <v>240</v>
      </c>
      <c r="O1049">
        <v>280</v>
      </c>
      <c r="P1049">
        <v>96</v>
      </c>
      <c r="Q1049" t="str">
        <f t="shared" si="16"/>
        <v>Regular</v>
      </c>
      <c r="R1049" t="str">
        <f>IF(Coffee_chain[[#This Row],[Profit]]&lt;0,"Negative",IF(Coffee_chain[[#This Row],[Profit]]=0,"No profit","Positive"))</f>
        <v>Positive</v>
      </c>
      <c r="U1049" t="s">
        <v>23</v>
      </c>
      <c r="V1049" t="str">
        <f>IF(Coffee_chain[[#This Row],[Profit]]&lt;0,"Negative",IF(Coffee_chain[[#This Row],[Profit]]=0,"No profit","Positive"))</f>
        <v>Positive</v>
      </c>
      <c r="W1049" s="6">
        <v>972</v>
      </c>
      <c r="X1049" t="s">
        <v>42</v>
      </c>
      <c r="Y1049" s="10" t="s">
        <v>18</v>
      </c>
    </row>
    <row r="1050" spans="1:25" hidden="1" x14ac:dyDescent="0.3">
      <c r="A1050">
        <v>972</v>
      </c>
      <c r="B1050">
        <v>123</v>
      </c>
      <c r="C1050" s="1">
        <v>41244</v>
      </c>
      <c r="D1050" t="s">
        <v>16</v>
      </c>
      <c r="E1050" t="s">
        <v>41</v>
      </c>
      <c r="F1050">
        <v>34</v>
      </c>
      <c r="G1050" t="s">
        <v>42</v>
      </c>
      <c r="H1050" t="s">
        <v>18</v>
      </c>
      <c r="I1050" t="s">
        <v>19</v>
      </c>
      <c r="J1050" t="s">
        <v>32</v>
      </c>
      <c r="K1050">
        <v>302</v>
      </c>
      <c r="L1050">
        <v>230</v>
      </c>
      <c r="M1050">
        <v>133</v>
      </c>
      <c r="N1050">
        <v>110</v>
      </c>
      <c r="O1050">
        <v>90</v>
      </c>
      <c r="P1050">
        <v>46</v>
      </c>
      <c r="Q1050" t="str">
        <f t="shared" si="16"/>
        <v>Regular</v>
      </c>
      <c r="R1050" t="str">
        <f>IF(Coffee_chain[[#This Row],[Profit]]&lt;0,"Negative",IF(Coffee_chain[[#This Row],[Profit]]=0,"No profit","Positive"))</f>
        <v>Positive</v>
      </c>
      <c r="U1050" t="s">
        <v>32</v>
      </c>
      <c r="V1050" t="str">
        <f>IF(Coffee_chain[[#This Row],[Profit]]&lt;0,"Negative",IF(Coffee_chain[[#This Row],[Profit]]=0,"No profit","Positive"))</f>
        <v>Positive</v>
      </c>
      <c r="W1050" s="7">
        <v>972</v>
      </c>
      <c r="X1050" t="s">
        <v>42</v>
      </c>
      <c r="Y1050" s="9" t="s">
        <v>18</v>
      </c>
    </row>
    <row r="1051" spans="1:25" hidden="1" x14ac:dyDescent="0.3">
      <c r="A1051">
        <v>978</v>
      </c>
      <c r="B1051">
        <v>75</v>
      </c>
      <c r="C1051" s="1">
        <v>41214</v>
      </c>
      <c r="D1051" t="s">
        <v>16</v>
      </c>
      <c r="E1051" t="s">
        <v>17</v>
      </c>
      <c r="F1051">
        <v>24</v>
      </c>
      <c r="G1051" t="s">
        <v>24</v>
      </c>
      <c r="H1051" t="s">
        <v>18</v>
      </c>
      <c r="I1051" t="s">
        <v>22</v>
      </c>
      <c r="J1051" t="s">
        <v>23</v>
      </c>
      <c r="K1051">
        <v>454</v>
      </c>
      <c r="L1051">
        <v>400</v>
      </c>
      <c r="M1051">
        <v>324</v>
      </c>
      <c r="N1051">
        <v>300</v>
      </c>
      <c r="O1051">
        <v>60</v>
      </c>
      <c r="P1051">
        <v>55</v>
      </c>
      <c r="Q1051" t="str">
        <f t="shared" si="16"/>
        <v>Regular</v>
      </c>
      <c r="R1051" t="str">
        <f>IF(Coffee_chain[[#This Row],[Profit]]&lt;0,"Negative",IF(Coffee_chain[[#This Row],[Profit]]=0,"No profit","Positive"))</f>
        <v>Positive</v>
      </c>
      <c r="U1051" t="s">
        <v>23</v>
      </c>
      <c r="V1051" t="str">
        <f>IF(Coffee_chain[[#This Row],[Profit]]&lt;0,"Negative",IF(Coffee_chain[[#This Row],[Profit]]=0,"No profit","Positive"))</f>
        <v>Positive</v>
      </c>
      <c r="W1051" s="6">
        <v>978</v>
      </c>
      <c r="X1051" t="s">
        <v>24</v>
      </c>
      <c r="Y1051" s="10" t="s">
        <v>18</v>
      </c>
    </row>
    <row r="1052" spans="1:25" hidden="1" x14ac:dyDescent="0.3">
      <c r="A1052">
        <v>978</v>
      </c>
      <c r="B1052">
        <v>32</v>
      </c>
      <c r="C1052" s="1">
        <v>41579</v>
      </c>
      <c r="D1052" t="s">
        <v>16</v>
      </c>
      <c r="E1052" t="s">
        <v>17</v>
      </c>
      <c r="F1052">
        <v>8</v>
      </c>
      <c r="G1052" t="s">
        <v>24</v>
      </c>
      <c r="H1052" t="s">
        <v>25</v>
      </c>
      <c r="I1052" t="s">
        <v>37</v>
      </c>
      <c r="J1052" t="s">
        <v>53</v>
      </c>
      <c r="K1052">
        <v>85</v>
      </c>
      <c r="L1052">
        <v>80</v>
      </c>
      <c r="M1052">
        <v>43</v>
      </c>
      <c r="N1052">
        <v>40</v>
      </c>
      <c r="O1052">
        <v>30</v>
      </c>
      <c r="P1052">
        <v>19</v>
      </c>
      <c r="Q1052" t="str">
        <f t="shared" si="16"/>
        <v>Regular</v>
      </c>
      <c r="R1052" t="str">
        <f>IF(Coffee_chain[[#This Row],[Profit]]&lt;0,"Negative",IF(Coffee_chain[[#This Row],[Profit]]=0,"No profit","Positive"))</f>
        <v>Positive</v>
      </c>
      <c r="U1052" t="s">
        <v>53</v>
      </c>
      <c r="V1052" t="str">
        <f>IF(Coffee_chain[[#This Row],[Profit]]&lt;0,"Negative",IF(Coffee_chain[[#This Row],[Profit]]=0,"No profit","Positive"))</f>
        <v>Positive</v>
      </c>
      <c r="W1052" s="7">
        <v>978</v>
      </c>
      <c r="X1052" t="s">
        <v>24</v>
      </c>
      <c r="Y1052" s="9" t="s">
        <v>25</v>
      </c>
    </row>
    <row r="1053" spans="1:25" hidden="1" x14ac:dyDescent="0.3">
      <c r="A1053">
        <v>978</v>
      </c>
      <c r="B1053">
        <v>33</v>
      </c>
      <c r="C1053" s="1">
        <v>41609</v>
      </c>
      <c r="D1053" t="s">
        <v>16</v>
      </c>
      <c r="E1053" t="s">
        <v>17</v>
      </c>
      <c r="F1053">
        <v>9</v>
      </c>
      <c r="G1053" t="s">
        <v>24</v>
      </c>
      <c r="H1053" t="s">
        <v>25</v>
      </c>
      <c r="I1053" t="s">
        <v>37</v>
      </c>
      <c r="J1053" t="s">
        <v>38</v>
      </c>
      <c r="K1053">
        <v>87</v>
      </c>
      <c r="L1053">
        <v>80</v>
      </c>
      <c r="M1053">
        <v>43</v>
      </c>
      <c r="N1053">
        <v>40</v>
      </c>
      <c r="O1053">
        <v>30</v>
      </c>
      <c r="P1053">
        <v>20</v>
      </c>
      <c r="Q1053" t="str">
        <f t="shared" si="16"/>
        <v>Regular</v>
      </c>
      <c r="R1053" t="str">
        <f>IF(Coffee_chain[[#This Row],[Profit]]&lt;0,"Negative",IF(Coffee_chain[[#This Row],[Profit]]=0,"No profit","Positive"))</f>
        <v>Positive</v>
      </c>
      <c r="U1053" t="s">
        <v>38</v>
      </c>
      <c r="V1053" t="str">
        <f>IF(Coffee_chain[[#This Row],[Profit]]&lt;0,"Negative",IF(Coffee_chain[[#This Row],[Profit]]=0,"No profit","Positive"))</f>
        <v>Positive</v>
      </c>
      <c r="W1053" s="6">
        <v>978</v>
      </c>
      <c r="X1053" t="s">
        <v>24</v>
      </c>
      <c r="Y1053" s="10" t="s">
        <v>25</v>
      </c>
    </row>
    <row r="1054" spans="1:25" hidden="1" x14ac:dyDescent="0.3">
      <c r="A1054">
        <v>978</v>
      </c>
      <c r="B1054">
        <v>27</v>
      </c>
      <c r="C1054" s="1">
        <v>41548</v>
      </c>
      <c r="D1054" t="s">
        <v>16</v>
      </c>
      <c r="E1054" t="s">
        <v>17</v>
      </c>
      <c r="F1054">
        <v>7</v>
      </c>
      <c r="G1054" t="s">
        <v>24</v>
      </c>
      <c r="H1054" t="s">
        <v>25</v>
      </c>
      <c r="I1054" t="s">
        <v>37</v>
      </c>
      <c r="J1054" t="s">
        <v>38</v>
      </c>
      <c r="K1054">
        <v>70</v>
      </c>
      <c r="L1054">
        <v>70</v>
      </c>
      <c r="M1054">
        <v>30</v>
      </c>
      <c r="N1054">
        <v>50</v>
      </c>
      <c r="O1054">
        <v>20</v>
      </c>
      <c r="P1054">
        <v>19</v>
      </c>
      <c r="Q1054" t="str">
        <f t="shared" si="16"/>
        <v>Regular</v>
      </c>
      <c r="R1054" t="str">
        <f>IF(Coffee_chain[[#This Row],[Profit]]&lt;0,"Negative",IF(Coffee_chain[[#This Row],[Profit]]=0,"No profit","Positive"))</f>
        <v>Positive</v>
      </c>
      <c r="U1054" t="s">
        <v>38</v>
      </c>
      <c r="V1054" t="str">
        <f>IF(Coffee_chain[[#This Row],[Profit]]&lt;0,"Negative",IF(Coffee_chain[[#This Row],[Profit]]=0,"No profit","Positive"))</f>
        <v>Positive</v>
      </c>
      <c r="W1054" s="7">
        <v>978</v>
      </c>
      <c r="X1054" t="s">
        <v>24</v>
      </c>
      <c r="Y1054" s="9" t="s">
        <v>25</v>
      </c>
    </row>
    <row r="1055" spans="1:25" x14ac:dyDescent="0.3">
      <c r="A1055">
        <v>978</v>
      </c>
      <c r="B1055">
        <v>47</v>
      </c>
      <c r="C1055" s="1">
        <v>41609</v>
      </c>
      <c r="D1055" t="s">
        <v>16</v>
      </c>
      <c r="E1055" t="s">
        <v>17</v>
      </c>
      <c r="F1055">
        <v>42</v>
      </c>
      <c r="G1055" t="s">
        <v>24</v>
      </c>
      <c r="H1055" t="s">
        <v>18</v>
      </c>
      <c r="I1055" t="s">
        <v>19</v>
      </c>
      <c r="J1055" t="s">
        <v>32</v>
      </c>
      <c r="K1055">
        <v>106</v>
      </c>
      <c r="L1055">
        <v>90</v>
      </c>
      <c r="M1055">
        <v>-30</v>
      </c>
      <c r="N1055">
        <v>-10</v>
      </c>
      <c r="O1055">
        <v>40</v>
      </c>
      <c r="P1055">
        <v>72</v>
      </c>
      <c r="Q1055" t="str">
        <f t="shared" si="16"/>
        <v>Regular</v>
      </c>
      <c r="R1055" t="str">
        <f>IF(Coffee_chain[[#This Row],[Profit]]&lt;0,"Negative",IF(Coffee_chain[[#This Row],[Profit]]=0,"No profit","Positive"))</f>
        <v>Negative</v>
      </c>
      <c r="U1055" t="s">
        <v>32</v>
      </c>
      <c r="V1055" t="str">
        <f>IF(Coffee_chain[[#This Row],[Profit]]&lt;0,"Negative",IF(Coffee_chain[[#This Row],[Profit]]=0,"No profit","Positive"))</f>
        <v>Negative</v>
      </c>
      <c r="W1055" s="6">
        <v>978</v>
      </c>
      <c r="X1055" t="s">
        <v>24</v>
      </c>
      <c r="Y1055" s="10" t="s">
        <v>18</v>
      </c>
    </row>
    <row r="1056" spans="1:25" hidden="1" x14ac:dyDescent="0.3">
      <c r="A1056">
        <v>985</v>
      </c>
      <c r="B1056">
        <v>101</v>
      </c>
      <c r="C1056" s="1">
        <v>41579</v>
      </c>
      <c r="D1056" t="s">
        <v>34</v>
      </c>
      <c r="E1056" t="s">
        <v>41</v>
      </c>
      <c r="F1056">
        <v>33</v>
      </c>
      <c r="G1056" t="s">
        <v>55</v>
      </c>
      <c r="H1056" t="s">
        <v>25</v>
      </c>
      <c r="I1056" t="s">
        <v>26</v>
      </c>
      <c r="J1056" t="s">
        <v>35</v>
      </c>
      <c r="K1056">
        <v>246</v>
      </c>
      <c r="L1056">
        <v>210</v>
      </c>
      <c r="M1056">
        <v>126</v>
      </c>
      <c r="N1056">
        <v>80</v>
      </c>
      <c r="O1056">
        <v>90</v>
      </c>
      <c r="P1056">
        <v>45</v>
      </c>
      <c r="Q1056" t="str">
        <f t="shared" si="16"/>
        <v>Decaf</v>
      </c>
      <c r="R1056" t="str">
        <f>IF(Coffee_chain[[#This Row],[Profit]]&lt;0,"Negative",IF(Coffee_chain[[#This Row],[Profit]]=0,"No profit","Positive"))</f>
        <v>Positive</v>
      </c>
      <c r="U1056" t="s">
        <v>35</v>
      </c>
      <c r="V1056" t="str">
        <f>IF(Coffee_chain[[#This Row],[Profit]]&lt;0,"Negative",IF(Coffee_chain[[#This Row],[Profit]]=0,"No profit","Positive"))</f>
        <v>Positive</v>
      </c>
      <c r="W1056" s="7">
        <v>985</v>
      </c>
      <c r="X1056" t="s">
        <v>55</v>
      </c>
      <c r="Y1056" s="9" t="s">
        <v>25</v>
      </c>
    </row>
    <row r="1057" spans="1:25" hidden="1" x14ac:dyDescent="0.3">
      <c r="A1057">
        <v>985</v>
      </c>
      <c r="B1057">
        <v>94</v>
      </c>
      <c r="C1057" s="1">
        <v>41609</v>
      </c>
      <c r="D1057" t="s">
        <v>34</v>
      </c>
      <c r="E1057" t="s">
        <v>41</v>
      </c>
      <c r="F1057">
        <v>31</v>
      </c>
      <c r="G1057" t="s">
        <v>55</v>
      </c>
      <c r="H1057" t="s">
        <v>25</v>
      </c>
      <c r="I1057" t="s">
        <v>26</v>
      </c>
      <c r="J1057" t="s">
        <v>35</v>
      </c>
      <c r="K1057">
        <v>228</v>
      </c>
      <c r="L1057">
        <v>190</v>
      </c>
      <c r="M1057">
        <v>114</v>
      </c>
      <c r="N1057">
        <v>70</v>
      </c>
      <c r="O1057">
        <v>80</v>
      </c>
      <c r="P1057">
        <v>43</v>
      </c>
      <c r="Q1057" t="str">
        <f t="shared" si="16"/>
        <v>Decaf</v>
      </c>
      <c r="R1057" t="str">
        <f>IF(Coffee_chain[[#This Row],[Profit]]&lt;0,"Negative",IF(Coffee_chain[[#This Row],[Profit]]=0,"No profit","Positive"))</f>
        <v>Positive</v>
      </c>
      <c r="U1057" t="s">
        <v>35</v>
      </c>
      <c r="V1057" t="str">
        <f>IF(Coffee_chain[[#This Row],[Profit]]&lt;0,"Negative",IF(Coffee_chain[[#This Row],[Profit]]=0,"No profit","Positive"))</f>
        <v>Positive</v>
      </c>
      <c r="W1057" s="6">
        <v>985</v>
      </c>
      <c r="X1057" t="s">
        <v>55</v>
      </c>
      <c r="Y1057" s="10" t="s">
        <v>25</v>
      </c>
    </row>
    <row r="1058" spans="1:25" hidden="1" x14ac:dyDescent="0.3">
      <c r="A1058">
        <v>985</v>
      </c>
      <c r="B1058">
        <v>49</v>
      </c>
      <c r="C1058" s="1">
        <v>41609</v>
      </c>
      <c r="D1058" t="s">
        <v>34</v>
      </c>
      <c r="E1058" t="s">
        <v>41</v>
      </c>
      <c r="F1058">
        <v>13</v>
      </c>
      <c r="G1058" t="s">
        <v>55</v>
      </c>
      <c r="H1058" t="s">
        <v>18</v>
      </c>
      <c r="I1058" t="s">
        <v>22</v>
      </c>
      <c r="J1058" t="s">
        <v>23</v>
      </c>
      <c r="K1058">
        <v>128</v>
      </c>
      <c r="L1058">
        <v>140</v>
      </c>
      <c r="M1058">
        <v>68</v>
      </c>
      <c r="N1058">
        <v>70</v>
      </c>
      <c r="O1058">
        <v>50</v>
      </c>
      <c r="P1058">
        <v>25</v>
      </c>
      <c r="Q1058" t="str">
        <f t="shared" si="16"/>
        <v>Regular</v>
      </c>
      <c r="R1058" t="str">
        <f>IF(Coffee_chain[[#This Row],[Profit]]&lt;0,"Negative",IF(Coffee_chain[[#This Row],[Profit]]=0,"No profit","Positive"))</f>
        <v>Positive</v>
      </c>
      <c r="U1058" t="s">
        <v>23</v>
      </c>
      <c r="V1058" t="str">
        <f>IF(Coffee_chain[[#This Row],[Profit]]&lt;0,"Negative",IF(Coffee_chain[[#This Row],[Profit]]=0,"No profit","Positive"))</f>
        <v>Positive</v>
      </c>
      <c r="W1058" s="7">
        <v>985</v>
      </c>
      <c r="X1058" t="s">
        <v>55</v>
      </c>
      <c r="Y1058" s="9" t="s">
        <v>18</v>
      </c>
    </row>
    <row r="1059" spans="1:25" hidden="1" x14ac:dyDescent="0.3">
      <c r="A1059">
        <v>985</v>
      </c>
      <c r="B1059">
        <v>48</v>
      </c>
      <c r="C1059" s="1">
        <v>41548</v>
      </c>
      <c r="D1059" t="s">
        <v>34</v>
      </c>
      <c r="E1059" t="s">
        <v>41</v>
      </c>
      <c r="F1059">
        <v>13</v>
      </c>
      <c r="G1059" t="s">
        <v>55</v>
      </c>
      <c r="H1059" t="s">
        <v>18</v>
      </c>
      <c r="I1059" t="s">
        <v>22</v>
      </c>
      <c r="J1059" t="s">
        <v>47</v>
      </c>
      <c r="K1059">
        <v>126</v>
      </c>
      <c r="L1059">
        <v>160</v>
      </c>
      <c r="M1059">
        <v>67</v>
      </c>
      <c r="N1059">
        <v>80</v>
      </c>
      <c r="O1059">
        <v>70</v>
      </c>
      <c r="P1059">
        <v>25</v>
      </c>
      <c r="Q1059" t="str">
        <f t="shared" si="16"/>
        <v>Decaf</v>
      </c>
      <c r="R1059" t="str">
        <f>IF(Coffee_chain[[#This Row],[Profit]]&lt;0,"Negative",IF(Coffee_chain[[#This Row],[Profit]]=0,"No profit","Positive"))</f>
        <v>Positive</v>
      </c>
      <c r="U1059" t="s">
        <v>47</v>
      </c>
      <c r="V1059" t="str">
        <f>IF(Coffee_chain[[#This Row],[Profit]]&lt;0,"Negative",IF(Coffee_chain[[#This Row],[Profit]]=0,"No profit","Positive"))</f>
        <v>Positive</v>
      </c>
      <c r="W1059" s="6">
        <v>985</v>
      </c>
      <c r="X1059" t="s">
        <v>55</v>
      </c>
      <c r="Y1059" s="10" t="s">
        <v>18</v>
      </c>
    </row>
    <row r="1060" spans="1:25" hidden="1" x14ac:dyDescent="0.3">
      <c r="A1060">
        <v>985</v>
      </c>
      <c r="B1060">
        <v>60</v>
      </c>
      <c r="C1060" s="1">
        <v>41183</v>
      </c>
      <c r="D1060" t="s">
        <v>34</v>
      </c>
      <c r="E1060" t="s">
        <v>41</v>
      </c>
      <c r="F1060">
        <v>18</v>
      </c>
      <c r="G1060" t="s">
        <v>55</v>
      </c>
      <c r="H1060" t="s">
        <v>18</v>
      </c>
      <c r="I1060" t="s">
        <v>19</v>
      </c>
      <c r="J1060" t="s">
        <v>32</v>
      </c>
      <c r="K1060">
        <v>159</v>
      </c>
      <c r="L1060">
        <v>100</v>
      </c>
      <c r="M1060">
        <v>58</v>
      </c>
      <c r="N1060">
        <v>70</v>
      </c>
      <c r="O1060">
        <v>30</v>
      </c>
      <c r="P1060">
        <v>41</v>
      </c>
      <c r="Q1060" t="str">
        <f t="shared" si="16"/>
        <v>Regular</v>
      </c>
      <c r="R1060" t="str">
        <f>IF(Coffee_chain[[#This Row],[Profit]]&lt;0,"Negative",IF(Coffee_chain[[#This Row],[Profit]]=0,"No profit","Positive"))</f>
        <v>Positive</v>
      </c>
      <c r="U1060" t="s">
        <v>32</v>
      </c>
      <c r="V1060" t="str">
        <f>IF(Coffee_chain[[#This Row],[Profit]]&lt;0,"Negative",IF(Coffee_chain[[#This Row],[Profit]]=0,"No profit","Positive"))</f>
        <v>Positive</v>
      </c>
      <c r="W1060" s="7">
        <v>985</v>
      </c>
      <c r="X1060" t="s">
        <v>55</v>
      </c>
      <c r="Y1060" s="9" t="s">
        <v>18</v>
      </c>
    </row>
    <row r="1061" spans="1:25" hidden="1" x14ac:dyDescent="0.3">
      <c r="A1061">
        <v>985</v>
      </c>
      <c r="B1061">
        <v>41</v>
      </c>
      <c r="C1061" s="1">
        <v>41244</v>
      </c>
      <c r="D1061" t="s">
        <v>34</v>
      </c>
      <c r="E1061" t="s">
        <v>41</v>
      </c>
      <c r="F1061">
        <v>12</v>
      </c>
      <c r="G1061" t="s">
        <v>55</v>
      </c>
      <c r="H1061" t="s">
        <v>18</v>
      </c>
      <c r="I1061" t="s">
        <v>19</v>
      </c>
      <c r="J1061" t="s">
        <v>32</v>
      </c>
      <c r="K1061">
        <v>107</v>
      </c>
      <c r="L1061">
        <v>80</v>
      </c>
      <c r="M1061">
        <v>31</v>
      </c>
      <c r="N1061">
        <v>20</v>
      </c>
      <c r="O1061">
        <v>30</v>
      </c>
      <c r="P1061">
        <v>35</v>
      </c>
      <c r="Q1061" t="str">
        <f t="shared" si="16"/>
        <v>Regular</v>
      </c>
      <c r="R1061" t="str">
        <f>IF(Coffee_chain[[#This Row],[Profit]]&lt;0,"Negative",IF(Coffee_chain[[#This Row],[Profit]]=0,"No profit","Positive"))</f>
        <v>Positive</v>
      </c>
      <c r="U1061" t="s">
        <v>32</v>
      </c>
      <c r="V1061" t="str">
        <f>IF(Coffee_chain[[#This Row],[Profit]]&lt;0,"Negative",IF(Coffee_chain[[#This Row],[Profit]]=0,"No profit","Positive"))</f>
        <v>Positive</v>
      </c>
      <c r="W1061" s="6">
        <v>985</v>
      </c>
      <c r="X1061" t="s">
        <v>55</v>
      </c>
      <c r="Y1061" s="10" t="s">
        <v>18</v>
      </c>
    </row>
    <row r="1062" spans="1:25" hidden="1" x14ac:dyDescent="0.3">
      <c r="A1062">
        <v>985</v>
      </c>
      <c r="B1062">
        <v>68</v>
      </c>
      <c r="C1062" s="1">
        <v>41244</v>
      </c>
      <c r="D1062" t="s">
        <v>34</v>
      </c>
      <c r="E1062" t="s">
        <v>41</v>
      </c>
      <c r="F1062">
        <v>25</v>
      </c>
      <c r="G1062" t="s">
        <v>55</v>
      </c>
      <c r="H1062" t="s">
        <v>25</v>
      </c>
      <c r="I1062" t="s">
        <v>26</v>
      </c>
      <c r="J1062" t="s">
        <v>27</v>
      </c>
      <c r="K1062">
        <v>153</v>
      </c>
      <c r="L1062">
        <v>140</v>
      </c>
      <c r="M1062">
        <v>26</v>
      </c>
      <c r="N1062">
        <v>30</v>
      </c>
      <c r="O1062">
        <v>60</v>
      </c>
      <c r="P1062">
        <v>59</v>
      </c>
      <c r="Q1062" t="str">
        <f t="shared" si="16"/>
        <v>Decaf</v>
      </c>
      <c r="R1062" t="str">
        <f>IF(Coffee_chain[[#This Row],[Profit]]&lt;0,"Negative",IF(Coffee_chain[[#This Row],[Profit]]=0,"No profit","Positive"))</f>
        <v>Positive</v>
      </c>
      <c r="U1062" t="s">
        <v>27</v>
      </c>
      <c r="V1062" t="str">
        <f>IF(Coffee_chain[[#This Row],[Profit]]&lt;0,"Negative",IF(Coffee_chain[[#This Row],[Profit]]=0,"No profit","Positive"))</f>
        <v>Positive</v>
      </c>
      <c r="W1062" s="7">
        <v>985</v>
      </c>
      <c r="X1062" t="s">
        <v>55</v>
      </c>
      <c r="Y1062" s="9" t="s">
        <v>25</v>
      </c>
    </row>
    <row r="1063" spans="1:25" x14ac:dyDescent="0.3">
      <c r="A1063">
        <v>985</v>
      </c>
      <c r="B1063">
        <v>55</v>
      </c>
      <c r="C1063" s="1">
        <v>41244</v>
      </c>
      <c r="D1063" t="s">
        <v>34</v>
      </c>
      <c r="E1063" t="s">
        <v>41</v>
      </c>
      <c r="F1063">
        <v>49</v>
      </c>
      <c r="G1063" t="s">
        <v>55</v>
      </c>
      <c r="H1063" t="s">
        <v>18</v>
      </c>
      <c r="I1063" t="s">
        <v>19</v>
      </c>
      <c r="J1063" t="s">
        <v>43</v>
      </c>
      <c r="K1063">
        <v>131</v>
      </c>
      <c r="L1063">
        <v>100</v>
      </c>
      <c r="M1063">
        <v>-3</v>
      </c>
      <c r="N1063">
        <v>0</v>
      </c>
      <c r="O1063">
        <v>40</v>
      </c>
      <c r="P1063">
        <v>79</v>
      </c>
      <c r="Q1063" t="str">
        <f t="shared" si="16"/>
        <v>Regular</v>
      </c>
      <c r="R1063" t="str">
        <f>IF(Coffee_chain[[#This Row],[Profit]]&lt;0,"Negative",IF(Coffee_chain[[#This Row],[Profit]]=0,"No profit","Positive"))</f>
        <v>Negative</v>
      </c>
      <c r="U1063" t="s">
        <v>43</v>
      </c>
      <c r="V1063" t="str">
        <f>IF(Coffee_chain[[#This Row],[Profit]]&lt;0,"Negative",IF(Coffee_chain[[#This Row],[Profit]]=0,"No profit","Positive"))</f>
        <v>Negative</v>
      </c>
      <c r="W1063" s="6">
        <v>985</v>
      </c>
      <c r="X1063" t="s">
        <v>55</v>
      </c>
      <c r="Y1063" s="10" t="s">
        <v>18</v>
      </c>
    </row>
  </sheetData>
  <autoFilter ref="U1:Y1" xr:uid="{A9B0AB9D-F7B8-44A1-8CD6-5AF9D5969A7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EC72B-22B8-44AA-BA04-0DE1B226C673}">
  <dimension ref="A7:I31"/>
  <sheetViews>
    <sheetView workbookViewId="0">
      <selection activeCell="B16" sqref="B16"/>
    </sheetView>
  </sheetViews>
  <sheetFormatPr defaultRowHeight="14.4" x14ac:dyDescent="0.3"/>
  <cols>
    <col min="1" max="1" width="15.5546875" bestFit="1" customWidth="1"/>
    <col min="2" max="2" width="18.21875" bestFit="1" customWidth="1"/>
    <col min="3" max="3" width="10.77734375" bestFit="1" customWidth="1"/>
    <col min="4" max="4" width="14" bestFit="1" customWidth="1"/>
    <col min="5" max="5" width="18.21875" bestFit="1" customWidth="1"/>
    <col min="6" max="6" width="14" bestFit="1" customWidth="1"/>
    <col min="7" max="7" width="12.5546875" bestFit="1" customWidth="1"/>
    <col min="8" max="9" width="18.21875" bestFit="1" customWidth="1"/>
    <col min="10" max="157" width="4" bestFit="1" customWidth="1"/>
    <col min="158" max="158" width="10.77734375" bestFit="1" customWidth="1"/>
  </cols>
  <sheetData>
    <row r="7" spans="1:9" x14ac:dyDescent="0.3">
      <c r="H7" s="2" t="s">
        <v>64</v>
      </c>
      <c r="I7" t="s">
        <v>67</v>
      </c>
    </row>
    <row r="8" spans="1:9" x14ac:dyDescent="0.3">
      <c r="A8" s="2" t="s">
        <v>8</v>
      </c>
      <c r="B8" t="s">
        <v>63</v>
      </c>
      <c r="D8" s="2" t="s">
        <v>66</v>
      </c>
      <c r="E8" t="s">
        <v>63</v>
      </c>
    </row>
    <row r="9" spans="1:9" x14ac:dyDescent="0.3">
      <c r="A9" s="3" t="s">
        <v>53</v>
      </c>
      <c r="B9">
        <v>89</v>
      </c>
      <c r="D9" s="3" t="s">
        <v>41</v>
      </c>
      <c r="E9">
        <v>8396</v>
      </c>
      <c r="H9" s="2" t="s">
        <v>0</v>
      </c>
      <c r="I9" t="s">
        <v>65</v>
      </c>
    </row>
    <row r="10" spans="1:9" x14ac:dyDescent="0.3">
      <c r="A10" s="3" t="s">
        <v>50</v>
      </c>
      <c r="B10">
        <v>1286</v>
      </c>
      <c r="D10" s="3" t="s">
        <v>17</v>
      </c>
      <c r="E10">
        <v>14745</v>
      </c>
      <c r="H10" s="3">
        <v>603</v>
      </c>
      <c r="I10" s="12">
        <v>16</v>
      </c>
    </row>
    <row r="11" spans="1:9" x14ac:dyDescent="0.3">
      <c r="A11" s="3" t="s">
        <v>44</v>
      </c>
      <c r="B11">
        <v>1352</v>
      </c>
      <c r="D11" s="3" t="s">
        <v>28</v>
      </c>
      <c r="E11">
        <v>18269</v>
      </c>
      <c r="H11" s="3">
        <v>505</v>
      </c>
      <c r="I11" s="12">
        <v>16</v>
      </c>
    </row>
    <row r="12" spans="1:9" x14ac:dyDescent="0.3">
      <c r="A12" s="3" t="s">
        <v>43</v>
      </c>
      <c r="B12">
        <v>2716</v>
      </c>
      <c r="D12" s="3" t="s">
        <v>31</v>
      </c>
      <c r="E12">
        <v>22901</v>
      </c>
      <c r="H12" s="3">
        <v>435</v>
      </c>
      <c r="I12" s="12">
        <v>13</v>
      </c>
    </row>
    <row r="13" spans="1:9" x14ac:dyDescent="0.3">
      <c r="A13" s="3" t="s">
        <v>47</v>
      </c>
      <c r="B13">
        <v>3201</v>
      </c>
      <c r="D13" s="3" t="s">
        <v>62</v>
      </c>
      <c r="E13">
        <v>64311</v>
      </c>
      <c r="H13" s="3" t="s">
        <v>62</v>
      </c>
      <c r="I13" s="12">
        <v>45</v>
      </c>
    </row>
    <row r="14" spans="1:9" x14ac:dyDescent="0.3">
      <c r="A14" s="3" t="s">
        <v>62</v>
      </c>
      <c r="B14">
        <v>8644</v>
      </c>
    </row>
    <row r="15" spans="1:9" x14ac:dyDescent="0.3">
      <c r="D15" s="2" t="s">
        <v>64</v>
      </c>
      <c r="E15" t="s">
        <v>67</v>
      </c>
    </row>
    <row r="16" spans="1:9" x14ac:dyDescent="0.3">
      <c r="A16" s="2" t="s">
        <v>64</v>
      </c>
      <c r="B16" t="s">
        <v>67</v>
      </c>
    </row>
    <row r="17" spans="1:8" x14ac:dyDescent="0.3">
      <c r="D17" s="2" t="s">
        <v>11</v>
      </c>
      <c r="E17" t="s">
        <v>65</v>
      </c>
      <c r="G17" s="2" t="s">
        <v>64</v>
      </c>
      <c r="H17" t="s">
        <v>67</v>
      </c>
    </row>
    <row r="18" spans="1:8" x14ac:dyDescent="0.3">
      <c r="A18" s="2" t="s">
        <v>8</v>
      </c>
      <c r="B18" t="s">
        <v>65</v>
      </c>
      <c r="D18" s="3" t="s">
        <v>58</v>
      </c>
      <c r="E18" s="12">
        <v>20</v>
      </c>
    </row>
    <row r="19" spans="1:8" x14ac:dyDescent="0.3">
      <c r="A19" s="3" t="s">
        <v>44</v>
      </c>
      <c r="B19" s="12">
        <v>12</v>
      </c>
      <c r="D19" s="3" t="s">
        <v>60</v>
      </c>
      <c r="E19" s="12">
        <v>16</v>
      </c>
      <c r="G19" s="2" t="s">
        <v>6</v>
      </c>
      <c r="H19" t="s">
        <v>65</v>
      </c>
    </row>
    <row r="20" spans="1:8" x14ac:dyDescent="0.3">
      <c r="A20" s="3" t="s">
        <v>43</v>
      </c>
      <c r="B20" s="12">
        <v>8</v>
      </c>
      <c r="D20" s="3" t="s">
        <v>56</v>
      </c>
      <c r="E20" s="12">
        <v>16</v>
      </c>
      <c r="G20" s="3" t="s">
        <v>18</v>
      </c>
      <c r="H20" s="12">
        <v>78</v>
      </c>
    </row>
    <row r="21" spans="1:8" x14ac:dyDescent="0.3">
      <c r="A21" s="3" t="s">
        <v>32</v>
      </c>
      <c r="B21" s="12">
        <v>26</v>
      </c>
      <c r="D21" s="3" t="s">
        <v>59</v>
      </c>
      <c r="E21" s="12">
        <v>16</v>
      </c>
      <c r="G21" s="3" t="s">
        <v>25</v>
      </c>
      <c r="H21" s="12">
        <v>62</v>
      </c>
    </row>
    <row r="22" spans="1:8" x14ac:dyDescent="0.3">
      <c r="A22" s="3" t="s">
        <v>35</v>
      </c>
      <c r="B22" s="12">
        <v>6</v>
      </c>
      <c r="D22" s="3" t="s">
        <v>29</v>
      </c>
      <c r="E22" s="12">
        <v>12</v>
      </c>
      <c r="G22" s="3" t="s">
        <v>62</v>
      </c>
      <c r="H22" s="12">
        <v>140</v>
      </c>
    </row>
    <row r="23" spans="1:8" x14ac:dyDescent="0.3">
      <c r="A23" s="3" t="s">
        <v>23</v>
      </c>
      <c r="B23" s="12">
        <v>4</v>
      </c>
      <c r="D23" s="3" t="s">
        <v>21</v>
      </c>
      <c r="E23" s="12">
        <v>12</v>
      </c>
    </row>
    <row r="24" spans="1:8" x14ac:dyDescent="0.3">
      <c r="A24" s="3" t="s">
        <v>38</v>
      </c>
      <c r="B24" s="12">
        <v>6</v>
      </c>
      <c r="D24" s="3" t="s">
        <v>62</v>
      </c>
      <c r="E24" s="12">
        <v>92</v>
      </c>
    </row>
    <row r="25" spans="1:8" x14ac:dyDescent="0.3">
      <c r="A25" s="3" t="s">
        <v>47</v>
      </c>
      <c r="B25" s="12">
        <v>22</v>
      </c>
    </row>
    <row r="26" spans="1:8" x14ac:dyDescent="0.3">
      <c r="A26" s="3" t="s">
        <v>40</v>
      </c>
      <c r="B26" s="12">
        <v>8</v>
      </c>
    </row>
    <row r="27" spans="1:8" x14ac:dyDescent="0.3">
      <c r="A27" s="3" t="s">
        <v>53</v>
      </c>
      <c r="B27" s="12">
        <v>18</v>
      </c>
    </row>
    <row r="28" spans="1:8" x14ac:dyDescent="0.3">
      <c r="A28" s="3" t="s">
        <v>27</v>
      </c>
      <c r="B28" s="12">
        <v>14</v>
      </c>
    </row>
    <row r="29" spans="1:8" x14ac:dyDescent="0.3">
      <c r="A29" s="3" t="s">
        <v>50</v>
      </c>
      <c r="B29" s="12">
        <v>10</v>
      </c>
    </row>
    <row r="30" spans="1:8" x14ac:dyDescent="0.3">
      <c r="A30" s="3" t="s">
        <v>20</v>
      </c>
      <c r="B30" s="12">
        <v>6</v>
      </c>
    </row>
    <row r="31" spans="1:8" x14ac:dyDescent="0.3">
      <c r="A31" s="3" t="s">
        <v>62</v>
      </c>
      <c r="B31" s="12">
        <v>140</v>
      </c>
    </row>
  </sheetData>
  <pageMargins left="0.7" right="0.7" top="0.75" bottom="0.75" header="0.3" footer="0.3"/>
  <drawing r:id="rId7"/>
  <extLst>
    <ext xmlns:x15="http://schemas.microsoft.com/office/spreadsheetml/2010/11/main" uri="{3A4CF648-6AED-40f4-86FF-DC5316D8AED3}">
      <x14:slicerList xmlns:x14="http://schemas.microsoft.com/office/spreadsheetml/2009/9/main">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647B9-9043-49E7-9C06-32F55F6EB979}">
  <dimension ref="O8"/>
  <sheetViews>
    <sheetView tabSelected="1" workbookViewId="0">
      <selection activeCell="R6" sqref="R6"/>
    </sheetView>
  </sheetViews>
  <sheetFormatPr defaultRowHeight="14.4" x14ac:dyDescent="0.3"/>
  <cols>
    <col min="1" max="16384" width="8.88671875" style="4"/>
  </cols>
  <sheetData>
    <row r="8" spans="15:15" x14ac:dyDescent="0.3">
      <c r="O8" s="5"/>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  t y p e s _ 9 2 f 4 9 0 a 8 - 1 3 2 b - 4 d a 3 - a 4 1 d - 9 1 a 7 e 8 5 d 2 5 9 0 < / K e y > < V a l u e   x m l n s : a = " h t t p : / / s c h e m a s . d a t a c o n t r a c t . o r g / 2 0 0 4 / 0 7 / M i c r o s o f t . A n a l y s i s S e r v i c e s . C o m m o n " > < a : H a s F o c u s > t r u e < / a : H a s F o c u s > < a : S i z e A t D p i 9 6 > 1 2 4 < / a : S i z e A t D p i 9 6 > < a : V i s i b l e > t r u e < / a : V i s i b l e > < / V a l u e > < / K e y V a l u e O f s t r i n g S a n d b o x E d i t o r . M e a s u r e G r i d S t a t e S c d E 3 5 R y > < K e y V a l u e O f s t r i n g S a n d b o x E d i t o r . M e a s u r e G r i d S t a t e S c d E 3 5 R y > < K e y > C o f f e e _ c h a i n < / 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4 5 6 a a 9 f a - 9 6 8 8 - 4 d c 1 - 9 7 7 7 - 1 e 5 f 9 6 a 5 c a 6 d " > < C u s t o m C o n t e n t > < ! [ C D A T A [ < ? x m l   v e r s i o n = " 1 . 0 "   e n c o d i n g = " u t f - 1 6 " ? > < S e t t i n g s > < C a l c u l a t e d F i e l d s > < i t e m > < M e a s u r e N a m e > T o t a l   P r o f i t < / M e a s u r e N a m e > < D i s p l a y N a m e > T o t a l   P r o f i t < / D i s p l a y N a m e > < V i s i b l e > F a l s e < / V i s i b l e > < / i t e m > < i t e m > < M e a s u r e N a m e > T o t a l   S a l e s < / M e a s u r e N a m e > < D i s p l a y N a m e > T o t a l   S a l e s < / D i s p l a y N a m e > < V i s i b l e > F a l s e < / V i s i b l e > < / i t e m > < / C a l c u l a t e d F i e l d s > < S A H o s t H a s h > 0 < / S A H o s t H a s h > < G e m i n i F i e l d L i s t V i s i b l e > T r u e < / G e m i n i F i e l d L i s t V i s i b l e > < / S e t t i n g s > ] ] > < / C u s t o m C o n t e n t > < / G e m i n i > 
</file>

<file path=customXml/item11.xml>��< ? x m l   v e r s i o n = " 1 . 0 "   e n c o d i n g = " U T F - 1 6 " ? > < G e m i n i   x m l n s = " h t t p : / / g e m i n i / p i v o t c u s t o m i z a t i o n / 5 2 a e 2 b 6 5 - b 7 9 7 - 4 5 c 1 - 8 c 9 1 - d 8 7 a c 7 f b 6 e 7 7 " > < C u s t o m C o n t e n t > < ! [ C D A T A [ < ? x m l   v e r s i o n = " 1 . 0 "   e n c o d i n g = " u t f - 1 6 " ? > < S e t t i n g s > < C a l c u l a t e d F i e l d s > < i t e m > < M e a s u r e N a m e > T o t a l   P r o f i t < / M e a s u r e N a m e > < D i s p l a y N a m e > T o t a l   P r o f i t < / D i s p l a y N a m e > < V i s i b l e > F a l s e < / V i s i b l e > < / i t e m > < i t e m > < M e a s u r e N a m e > T o t a l   S a l e s < / M e a s u r e N a m e > < D i s p l a y N a m e > T o t a l   S a l e s < / D i s p l a y N a m e > < V i s i b l e > F a l s e < / V i s i b l e > < / i t e m > < / C a l c u l a t e d F i e l d s > < S A H o s t H a s h > 0 < / S A H o s t H a s h > < G e m i n i F i e l d L i s t V i s i b l e > T r u e < / G e m i n i F i e l d L i s t V i s i b l e > < / S e t t i n g s > ] ] > < / C u s t o m C o n t e n t > < / G e m i n i > 
</file>

<file path=customXml/item12.xml>��< ? x m l   v e r s i o n = " 1 . 0 "   e n c o d i n g = " U T F - 1 6 " ? > < G e m i n i   x m l n s = " h t t p : / / g e m i n i / p i v o t c u s t o m i z a t i o n / 8 1 6 5 3 b 7 1 - 4 3 f b - 4 5 d 1 - a 3 7 f - b 9 3 9 3 0 8 c b 3 9 3 " > < C u s t o m C o n t e n t > < ! [ C D A T A [ < ? x m l   v e r s i o n = " 1 . 0 "   e n c o d i n g = " u t f - 1 6 " ? > < S e t t i n g s > < C a l c u l a t e d F i e l d s > < i t e m > < M e a s u r e N a m e > T o t a l < / M e a s u r e N a m e > < D i s p l a y N a m e > T o t a l < / D i s p l a y N a m e > < V i s i b l e > F a l s e < / V i s i b l e > < / i t e m > < i t e m > < M e a s u r e N a m e > T o t a l   S a l e s < / M e a s u r e N a m e > < D i s p l a y N a m e > T o t a l   S a l e s < / D i s p l a y N a m e > < V i s i b l e > F a l s e < / V i s i b l e > < / i t e m > < / C a l c u l a t e d F i e l d s > < S A H o s t H a s h > 0 < / S A H o s t H a s h > < G e m i n i F i e l d L i s t V i s i b l e > T r u e < / G e m i n i F i e l d L i s t V i s i b l e > < / S e t t i n g s > ] ] > < / C u s t o m C o n t e n t > < / G e m i n i > 
</file>

<file path=customXml/item13.xml>��< ? x m l   v e r s i o n = " 1 . 0 "   e n c o d i n g = " U T F - 1 6 " ? > < G e m i n i   x m l n s = " h t t p : / / g e m i n i / p i v o t c u s t o m i z a t i o n / 9 6 5 5 4 a 4 b - 6 a 3 b - 4 3 c c - b 4 3 4 - 4 c 2 c a d d 0 6 a e f " > < C u s t o m C o n t e n t > < ! [ C D A T A [ < ? x m l   v e r s i o n = " 1 . 0 "   e n c o d i n g = " u t f - 1 6 " ? > < S e t t i n g s > < C a l c u l a t e d F i e l d s > < i t e m > < M e a s u r e N a m e > T o t a l < / M e a s u r e N a m e > < D i s p l a y N a m e > T o t a l < / D i s p l a y N a m e > < V i s i b l e > F a l s e 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 C o f f e e _ c h a i n 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 C o f f e e _ c h a i n 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 C o l u m n s \ M a r k e t   S i z e 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 C o l u m n s \ M a r k e t i n g < / 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 C o l u m n s \ T a r g e t   S a l e s 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 C o l u m n s \ T a r g e t   P r o f i t < / K e y > < / a : K e y > < a : V a l u e   i : t y p e = " T a b l e W i d g e t B a s e V i e w S t a t e " / > < / a : K e y V a l u e O f D i a g r a m O b j e c t K e y a n y T y p e z b w N T n L X > < a : K e y V a l u e O f D i a g r a m O b j e c t K e y a n y T y p e z b w N T n L X > < a : K e y > < K e y > C o l u m n s \ T a r g e t   C O G S < / K e y > < / a : K e y > < a : V a l u e   i : t y p e = " T a b l e W i d g e t B a s e V i e w S t a t e " / > < / a : K e y V a l u e O f D i a g r a m O b j e c t K e y a n y T y p e z b w N T n L X > < a : K e y V a l u e O f D i a g r a m O b j e c t K e y a n y T y p e z b w N T n L X > < a : K e y > < K e y > C o l u m n s \ O t h e r   E x p e n s e s < / 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f 5 3 f 3 3 7 9 - 4 d 2 0 - 4 4 8 9 - 9 2 9 4 - a 4 5 0 4 b 8 c 3 8 9 e " > < C u s t o m C o n t e n t > < ! [ C D A T A [ < ? x m l   v e r s i o n = " 1 . 0 "   e n c o d i n g = " u t f - 1 6 " ? > < S e t t i n g s > < C a l c u l a t e d F i e l d s > < i t e m > < M e a s u r e N a m e > T o t a l < / M e a s u r e N a m e > < D i s p l a y N a m e > T o t a l < / D i s p l a y N a m e > < V i s i b l e > F a l s e < / V i s i b l e > < / i t e m > < i t e m > < M e a s u r e N a m e > T o t a l   S a l e s < / M e a s u r e N a m e > < D i s p l a y N a m e > T o t a l   S a l e s < / D i s p l a y N a m e > < V i s i b l e > F a l s e < / V i s i b l e > < / i t e m > < / C a l c u l a t e d F i e l d s > < S A H o s t H a s h > 0 < / S A H o s t H a s h > < G e m i n i F i e l d L i s t V i s i b l e > T r u e < / G e m i n i F i e l d L i s t V i s i b l e > < / S e t t i n g s > ] ] > < / C u s t o m C o n t e n t > < / G e m i n i > 
</file>

<file path=customXml/item17.xml>��< ? x m l   v e r s i o n = " 1 . 0 "   e n c o d i n g = " U T F - 1 6 " ? > < G e m i n i   x m l n s = " h t t p : / / g e m i n i / p i v o t c u s t o m i z a t i o n / 3 e d 8 f 7 d c - 5 3 5 2 - 4 4 0 0 - b 7 c 1 - 0 d 2 b 9 f 4 8 3 e 1 6 " > < C u s t o m C o n t e n t > < ! [ C D A T A [ < ? x m l   v e r s i o n = " 1 . 0 "   e n c o d i n g = " u t f - 1 6 " ? > < S e t t i n g s > < C a l c u l a t e d F i e l d s > < i t e m > < M e a s u r e N a m e > T o t a l < / M e a s u r e N a m e > < D i s p l a y N a m e > T o t a l < / D i s p l a y N a m e > < V i s i b l e > F a l s e < / V i s i b l e > < / i t e m > < i t e m > < M e a s u r e N a m e > T o t a l   S a l e s < / M e a s u r e N a m e > < D i s p l a y N a m e > T o t a l   S a l e s < / D i s p l a y N a m e > < V i s i b l e > F a l s e < / V i s i b l e > < / i t e m > < / C a l c u l a t e d F i e l d s > < S A H o s t H a s h > 0 < / S A H o s t H a s h > < G e m i n i F i e l d L i s t V i s i b l e > T r u e < / G e m i n i F i e l d L i s t V i s i b l e > < / S e t t i n g s > ] ] > < / C u s t o m C o n t e n t > < / G e m i n i > 
</file>

<file path=customXml/item18.xml>��< ? x m l   v e r s i o n = " 1 . 0 "   e n c o d i n g = " U T F - 1 6 " ? > < G e m i n i   x m l n s = " h t t p : / / g e m i n i / p i v o t c u s t o m i z a t i o n / 9 5 2 1 1 4 d 3 - 4 e 0 b - 4 9 5 f - b a 9 0 - 3 5 1 5 2 8 e b 3 2 2 f " > < C u s t o m C o n t e n t > < ! [ C D A T A [ < ? x m l   v e r s i o n = " 1 . 0 "   e n c o d i n g = " u t f - 1 6 " ? > < S e t t i n g s > < C a l c u l a t e d F i e l d s > < i t e m > < M e a s u r e N a m e > T o t a l   P r o f i t < / M e a s u r e N a m e > < D i s p l a y N a m e > T o t a l   P r o f i t < / D i s p l a y N a m e > < V i s i b l e > F a l s e < / V i s i b l e > < / i t e m > < i t e m > < M e a s u r e N a m e > T o t a l   S a l e s < / M e a s u r e N a m e > < D i s p l a y N a m e > T o t a l   S a l e s < / D i s p l a y N a m e > < V i s i b l e > F a l s e < / V i s i b l e > < / i t e m > < / C a l c u l a t e d F i e l d s > < S A H o s t H a s h > 0 < / S A H o s t H a s h > < G e m i n i F i e l d L i s t V i s i b l e > T r u e < / G e m i n i F i e l d L i s t V i s i b l e > < / S e t t i n g s > ] ] > < / C u s t o m C o n t e n t > < / G e m i n i > 
</file>

<file path=customXml/item19.xml>��< ? x m l   v e r s i o n = " 1 . 0 "   e n c o d i n g = " U T F - 1 6 " ? > < G e m i n i   x m l n s = " h t t p : / / g e m i n i / p i v o t c u s t o m i z a t i o n / M a n u a l C a l c M o d e " > < C u s t o m C o n t e n t > < ! [ C D A T A [ F a l s e ] ] > < / C u s t o m C o n t e n t > < / G e m i n i > 
</file>

<file path=customXml/item2.xml>��< ? x m l   v e r s i o n = " 1 . 0 "   e n c o d i n g = " U T F - 1 6 " ? > < G e m i n i   x m l n s = " h t t p : / / g e m i n i / p i v o t c u s t o m i z a t i o n / 1 c d 5 8 5 f 0 - d 8 9 3 - 4 f a 7 - 8 7 6 e - c f 1 c 9 2 d b a f 0 3 " > < C u s t o m C o n t e n t > < ! [ C D A T A [ < ? x m l   v e r s i o n = " 1 . 0 "   e n c o d i n g = " u t f - 1 6 " ? > < S e t t i n g s > < C a l c u l a t e d F i e l d s > < i t e m > < M e a s u r e N a m e > T o t a l < / M e a s u r e N a m e > < D i s p l a y N a m e > T o t a l < / D i s p l a y N a m e > < V i s i b l e > F a l s e < / V i s i b l e > < / i t e m > < i t e m > < M e a s u r e N a m e > T o t a l   S a l e s < / M e a s u r e N a m e > < D i s p l a y N a m e > T o t a l   S a l e s < / 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V i e w S t a t e s > < / D i a g r a m M a n a g e r . S e r i a l i z a b l e D i a g r a m > < D i a g r a m M a n a g e r . S e r i a l i z a b l e D i a g r a m > < A d a p t e r   i : t y p e = " M e a s u r e D i a g r a m S a n d b o x A d a p t e r " > < T a b l e N a m e > C o f f e e _ c h a i n 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 C o f f e e _ c h a i n 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 C o l u m n s \ C o g s < / K e y > < / D i a g r a m O b j e c t K e y > < D i a g r a m O b j e c t K e y > < K e y > C o l u m n s \ D a t e < / K e y > < / D i a g r a m O b j e c t K e y > < D i a g r a m O b j e c t K e y > < K e y > C o l u m n s \ M a r k e t   S i z e < / K e y > < / D i a g r a m O b j e c t K e y > < D i a g r a m O b j e c t K e y > < K e y > C o l u m n s \ M a r k e t < / K e y > < / D i a g r a m O b j e c t K e y > < D i a g r a m O b j e c t K e y > < K e y > C o l u m n s \ M a r k e t i n g < / K e y > < / D i a g r a m O b j e c t K e y > < D i a g r a m O b j e c t K e y > < K e y > C o l u m n s \ S t a t e < / K e y > < / D i a g r a m O b j e c t K e y > < D i a g r a m O b j e c t K e y > < K e y > C o l u m n s \ P r o d u c t   L i n e < / K e y > < / D i a g r a m O b j e c t K e y > < D i a g r a m O b j e c t K e y > < K e y > C o l u m n s \ P r o d u c t   T y p e < / K e y > < / D i a g r a m O b j e c t K e y > < D i a g r a m O b j e c t K e y > < K e y > C o l u m n s \ P r o d u c t < / K e y > < / D i a g r a m O b j e c t K e y > < D i a g r a m O b j e c t K e y > < K e y > C o l u m n s \ S a l e s < / K e y > < / D i a g r a m O b j e c t K e y > < D i a g r a m O b j e c t K e y > < K e y > C o l u m n s \ T a r g e t   S a l e s < / K e y > < / D i a g r a m O b j e c t K e y > < D i a g r a m O b j e c t K e y > < K e y > C o l u m n s \ P r o f i t < / K e y > < / D i a g r a m O b j e c t K e y > < D i a g r a m O b j e c t K e y > < K e y > C o l u m n s \ T a r g e t   P r o f i t < / K e y > < / D i a g r a m O b j e c t K e y > < D i a g r a m O b j e c t K e y > < K e y > C o l u m n s \ T a r g e t   C O G S < / K e y > < / D i a g r a m O b j e c t K e y > < D i a g r a m O b j e c t K e y > < K e y > C o l u m n s \ O t h e r   E x p e n s e s < / 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 C o l u m n s \ C o g s < / 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 C o l u m n s \ M a r k e t   S i z e < / K e y > < / a : K e y > < a : V a l u e   i : t y p e = " M e a s u r e G r i d N o d e V i e w S t a t e " > < C o l u m n > 3 < / C o l u m n > < L a y e d O u t > t r u e < / L a y e d O u t > < / a : V a l u e > < / a : K e y V a l u e O f D i a g r a m O b j e c t K e y a n y T y p e z b w N T n L X > < a : K e y V a l u e O f D i a g r a m O b j e c t K e y a n y T y p e z b w N T n L X > < a : K e y > < K e y > C o l u m n s \ M a r k e t < / K e y > < / a : K e y > < a : V a l u e   i : t y p e = " M e a s u r e G r i d N o d e V i e w S t a t e " > < C o l u m n > 4 < / C o l u m n > < L a y e d O u t > t r u e < / L a y e d O u t > < / a : V a l u e > < / a : K e y V a l u e O f D i a g r a m O b j e c t K e y a n y T y p e z b w N T n L X > < a : K e y V a l u e O f D i a g r a m O b j e c t K e y a n y T y p e z b w N T n L X > < a : K e y > < K e y > C o l u m n s \ M a r k e t i n g < / 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 C o l u m n s \ P r o d u c t   L i n e < / K e y > < / a : K e y > < a : V a l u e   i : t y p e = " M e a s u r e G r i d N o d e V i e w S t a t e " > < C o l u m n > 7 < / C o l u m n > < L a y e d O u t > t r u e < / L a y e d O u t > < / a : V a l u e > < / a : K e y V a l u e O f D i a g r a m O b j e c t K e y a n y T y p e z b w N T n L X > < a : K e y V a l u e O f D i a g r a m O b j e c t K e y a n y T y p e z b w N T n L X > < a : K e y > < K e y > C o l u m n s \ P r o d u c t   T y p e < / K e y > < / a : K e y > < a : V a l u e   i : t y p e = " M e a s u r e G r i d N o d e V i e w S t a t e " > < C o l u m n > 8 < / C o l u m n > < L a y e d O u t > t r u e < / L a y e d O u t > < / a : V a l u e > < / a : K e y V a l u e O f D i a g r a m O b j e c t K e y a n y T y p e z b w N T n L X > < a : K e y V a l u e O f D i a g r a m O b j e c t K e y a n y T y p e z b w N T n L X > < a : K e y > < K e y > C o l u m n s \ P r o d u c t 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 C o l u m n s \ T a r g e t   S a l e s < / K e y > < / a : K e y > < a : V a l u e   i : t y p e = " M e a s u r e G r i d N o d e V i e w S t a t e " > < C o l u m n > 1 1 < / C o l u m n > < L a y e d O u t > t r u e < / L a y e d O u t > < / a : V a l u e > < / a : K e y V a l u e O f D i a g r a m O b j e c t K e y a n y T y p e z b w N T n L X > < a : K e y V a l u e O f D i a g r a m O b j e c t K e y a n y T y p e z b w N T n L X > < a : K e y > < K e y > C o l u m n s \ P r o f i t < / K e y > < / a : K e y > < a : V a l u e   i : t y p e = " M e a s u r e G r i d N o d e V i e w S t a t e " > < C o l u m n > 1 2 < / C o l u m n > < L a y e d O u t > t r u e < / L a y e d O u t > < / a : V a l u e > < / a : K e y V a l u e O f D i a g r a m O b j e c t K e y a n y T y p e z b w N T n L X > < a : K e y V a l u e O f D i a g r a m O b j e c t K e y a n y T y p e z b w N T n L X > < a : K e y > < K e y > C o l u m n s \ T a r g e t   P r o f i t < / K e y > < / a : K e y > < a : V a l u e   i : t y p e = " M e a s u r e G r i d N o d e V i e w S t a t e " > < C o l u m n > 1 3 < / C o l u m n > < L a y e d O u t > t r u e < / L a y e d O u t > < / a : V a l u e > < / a : K e y V a l u e O f D i a g r a m O b j e c t K e y a n y T y p e z b w N T n L X > < a : K e y V a l u e O f D i a g r a m O b j e c t K e y a n y T y p e z b w N T n L X > < a : K e y > < K e y > C o l u m n s \ T a r g e t   C O G S < / K e y > < / a : K e y > < a : V a l u e   i : t y p e = " M e a s u r e G r i d N o d e V i e w S t a t e " > < C o l u m n > 1 4 < / C o l u m n > < L a y e d O u t > t r u e < / L a y e d O u t > < / a : V a l u e > < / a : K e y V a l u e O f D i a g r a m O b j e c t K e y a n y T y p e z b w N T n L X > < a : K e y V a l u e O f D i a g r a m O b j e c t K e y a n y T y p e z b w N T n L X > < a : K e y > < K e y > C o l u m n s \ O t h e r   E x p e n s e s < / K e y > < / a : K e y > < a : V a l u e   i : t y p e = " M e a s u r e G r i d N o d e V i e w S t a t e " > < C o l u m n > 1 5 < / C o l u m n > < L a y e d O u t > t r u e < / L a y e d O u t > < / a : V a l u e > < / a : K e y V a l u e O f D i a g r a m O b j e c t K e y a n y T y p e z b w N T n L X > < a : K e y V a l u e O f D i a g r a m O b j e c t K e y a n y T y p e z b w N T n L X > < a : K e y > < K e y > C o l u m n s \ C o l u m n 1 < / K e y > < / a : K e y > < a : V a l u e   i : t y p e = " M e a s u r e G r i d N o d e V i e w S t a t e " > < C o l u m n > 1 6 < / C o l u m n > < L a y e d O u t > t r u e < / L a y e d O u t > < / a : V a l u e > < / a : K e y V a l u e O f D i a g r a m O b j e c t K e y a n y T y p e z b w N T n L X > < / V i e w S t a t e s > < / D i a g r a m M a n a g e r . S e r i a l i z a b l e D i a g r a m > < / A r r a y O f D i a g r a m M a n a g e r . S e r i a l i z a b l e D i a g r a m > ] ] > < / C u s t o m C o n t e n t > < / G e m i n i > 
</file>

<file path=customXml/item21.xml>��< ? x m l   v e r s i o n = " 1 . 0 "   e n c o d i n g = " U T F - 1 6 " ? > < G e m i n i   x m l n s = " h t t p : / / g e m i n i / p i v o t c u s t o m i z a t i o n / T a b l e X M L _ C o f f e e _ c h a i n " > < 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 1 0 2 < / i n t > < / v a l u e > < / i t e m > < i t e m > < k e y > < s t r i n g > C o g s < / s t r i n g > < / k e y > < v a l u e > < i n t > 8 0 < / i n t > < / v a l u e > < / i t e m > < i t e m > < k e y > < s t r i n g > D a t e < / s t r i n g > < / k e y > < v a l u e > < i n t > 7 9 < / i n t > < / v a l u e > < / i t e m > < i t e m > < k e y > < s t r i n g > M a r k e t   S i z e < / s t r i n g > < / k e y > < v a l u e > < i n t > 1 3 2 < / i n t > < / v a l u e > < / i t e m > < i t e m > < k e y > < s t r i n g > M a r k e t < / s t r i n g > < / k e y > < v a l u e > < i n t > 9 8 < / i n t > < / v a l u e > < / i t e m > < i t e m > < k e y > < s t r i n g > M a r k e t i n g < / s t r i n g > < / k e y > < v a l u e > < i n t > 1 2 2 < / i n t > < / v a l u e > < / i t e m > < i t e m > < k e y > < s t r i n g > S t a t e < / s t r i n g > < / k e y > < v a l u e > < i n t > 8 2 < / i n t > < / v a l u e > < / i t e m > < i t e m > < k e y > < s t r i n g > P r o d u c t   L i n e < / s t r i n g > < / k e y > < v a l u e > < i n t > 1 3 9 < / i n t > < / v a l u e > < / i t e m > < i t e m > < k e y > < s t r i n g > P r o d u c t   T y p e < / s t r i n g > < / k e y > < v a l u e > < i n t > 1 4 4 < / i n t > < / v a l u e > < / i t e m > < i t e m > < k e y > < s t r i n g > P r o d u c t < / s t r i n g > < / k e y > < v a l u e > < i n t > 1 0 4 < / i n t > < / v a l u e > < / i t e m > < i t e m > < k e y > < s t r i n g > S a l e s < / s t r i n g > < / k e y > < v a l u e > < i n t > 8 2 < / i n t > < / v a l u e > < / i t e m > < i t e m > < k e y > < s t r i n g > T a r g e t   S a l e s < / s t r i n g > < / k e y > < v a l u e > < i n t > 1 3 4 < / i n t > < / v a l u e > < / i t e m > < i t e m > < k e y > < s t r i n g > P r o f i t < / s t r i n g > < / k e y > < v a l u e > < i n t > 8 6 < / i n t > < / v a l u e > < / i t e m > < i t e m > < k e y > < s t r i n g > T a r g e t   P r o f i t < / s t r i n g > < / k e y > < v a l u e > < i n t > 1 3 8 < / i n t > < / v a l u e > < / i t e m > < i t e m > < k e y > < s t r i n g > T a r g e t   C O G S < / s t r i n g > < / k e y > < v a l u e > < i n t > 1 3 9 < / i n t > < / v a l u e > < / i t e m > < i t e m > < k e y > < s t r i n g > O t h e r   E x p e n s e s < / s t r i n g > < / k e y > < v a l u e > < i n t > 1 6 3 < / i n t > < / v a l u e > < / i t e m > < i t e m > < k e y > < s t r i n g > C o l u m n 1 < / s t r i n g > < / k e y > < v a l u e > < i n t > 1 1 2 < / i n t > < / v a l u e > < / i t e m > < / C o l u m n W i d t h s > < C o l u m n D i s p l a y I n d e x > < i t e m > < k e y > < s t r i n g > S t o r e   i d < / s t r i n g > < / k e y > < v a l u e > < i n t > 0 < / i n t > < / v a l u e > < / i t e m > < i t e m > < k e y > < s t r i n g > C o g s < / s t r i n g > < / k e y > < v a l u e > < i n t > 1 < / i n t > < / v a l u e > < / i t e m > < i t e m > < k e y > < s t r i n g > D a t e < / s t r i n g > < / k e y > < v a l u e > < i n t > 2 < / i n t > < / v a l u e > < / i t e m > < i t e m > < k e y > < s t r i n g > M a r k e t   S i z e < / s t r i n g > < / k e y > < v a l u e > < i n t > 3 < / i n t > < / v a l u e > < / i t e m > < i t e m > < k e y > < s t r i n g > M a r k e t < / s t r i n g > < / k e y > < v a l u e > < i n t > 4 < / i n t > < / v a l u e > < / i t e m > < i t e m > < k e y > < s t r i n g > M a r k e t i n g < / s t r i n g > < / k e y > < v a l u e > < i n t > 5 < / i n t > < / v a l u e > < / i t e m > < i t e m > < k e y > < s t r i n g > S t a t e < / s t r i n g > < / k e y > < v a l u e > < i n t > 6 < / i n t > < / v a l u e > < / i t e m > < i t e m > < k e y > < s t r i n g > P r o d u c t   L i n e < / s t r i n g > < / k e y > < v a l u e > < i n t > 7 < / i n t > < / v a l u e > < / i t e m > < i t e m > < k e y > < s t r i n g > P r o d u c t   T y p e < / s t r i n g > < / k e y > < v a l u e > < i n t > 8 < / i n t > < / v a l u e > < / i t e m > < i t e m > < k e y > < s t r i n g > P r o d u c t < / s t r i n g > < / k e y > < v a l u e > < i n t > 9 < / i n t > < / v a l u e > < / i t e m > < i t e m > < k e y > < s t r i n g > S a l e s < / s t r i n g > < / k e y > < v a l u e > < i n t > 1 0 < / i n t > < / v a l u e > < / i t e m > < i t e m > < k e y > < s t r i n g > T a r g e t   S a l e s < / s t r i n g > < / k e y > < v a l u e > < i n t > 1 1 < / i n t > < / v a l u e > < / i t e m > < i t e m > < k e y > < s t r i n g > P r o f i t < / s t r i n g > < / k e y > < v a l u e > < i n t > 1 2 < / i n t > < / v a l u e > < / i t e m > < i t e m > < k e y > < s t r i n g > T a r g e t   P r o f i t < / s t r i n g > < / k e y > < v a l u e > < i n t > 1 3 < / i n t > < / v a l u e > < / i t e m > < i t e m > < k e y > < s t r i n g > T a r g e t   C O G S < / s t r i n g > < / k e y > < v a l u e > < i n t > 1 4 < / i n t > < / v a l u e > < / i t e m > < i t e m > < k e y > < s t r i n g > O t h e r   E x p e n s e s < / s t r i n g > < / k e y > < v a l u e > < i n t > 1 5 < / i n t > < / v a l u e > < / i t e m > < i t e m > < k e y > < s t r i n g > C o l u m n 1 < / 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0 b 7 0 3 a c 7 - c 2 2 b - 4 b 5 9 - 9 9 b 6 - 0 4 1 9 a 2 b b 7 0 1 a " > < C u s t o m C o n t e n t > < ! [ C D A T A [ < ? x m l   v e r s i o n = " 1 . 0 "   e n c o d i n g = " u t f - 1 6 " ? > < S e t t i n g s > < C a l c u l a t e d F i e l d s > < i t e m > < M e a s u r e N a m e > T o t a l < / M e a s u r e N a m e > < D i s p l a y N a m e > T o t a l < / D i s p l a y N a m e > < V i s i b l e > F a l s e < / V i s i b l e > < / i t e m > < i t e m > < M e a s u r e N a m e > T o t a l   S a l e s < / M e a s u r e N a m e > < D i s p l a y N a m e > T o t a l   S a l e s < / D i s p l a y N a m e > < V i s i b l e > F a l s e < / V i s i b l e > < / i t e m > < / C a l c u l a t e d F i e l d s > < S A H o s t H a s h > 0 < / S A H o s t H a s h > < G e m i n i F i e l d L i s t V i s i b l e > T r u e < / G e m i n i F i e l d L i s t V i s i b l e > < / S e t t i n g s > ] ] > < / C u s t o m C o n t e n t > < / G e m i n i > 
</file>

<file path=customXml/item24.xml>��< ? x m l   v e r s i o n = " 1 . 0 "   e n c o d i n g = " U T F - 1 6 " ? > < G e m i n i   x m l n s = " h t t p : / / g e m i n i / p i v o t c u s t o m i z a t i o n / C l i e n t W i n d o w X M L " > < C u s t o m C o n t e n t > < ! [ C D A T A [ C o f f e e _ c h a i n ] ] > < / 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 2 0 2 4 - 1 2 - 2 2 T 0 0 : 0 4 : 5 3 . 3 2 9 0 4 9 6 + 0 5 : 3 0 < / L a s t P r o c e s s e d T i m e > < / D a t a M o d e l i n g S a n d b o x . S e r i a l i z e d S a n d b o x E r r o r C a c h e > ] ] > < / C u s t o m C o n t e n t > < / G e m i n i > 
</file>

<file path=customXml/item3.xml>��< ? x m l   v e r s i o n = " 1 . 0 "   e n c o d i n g = " U T F - 1 6 " ? > < G e m i n i   x m l n s = " h t t p : / / g e m i n i / p i v o t c u s t o m i z a t i o n / T a b l e O r d e r " > < C u s t o m C o n t e n t > < ! [ C D A T A [ P r o d u c t   t y p e s _ 9 2 f 4 9 0 a 8 - 1 3 2 b - 4 d a 3 - a 4 1 d - 9 1 a 7 e 8 5 d 2 5 9 0 , C o f f e e _ c h a i n ] ] > < / C u s t o m C o n t e n t > < / G e m i n i > 
</file>

<file path=customXml/item4.xml>��< ? x m l   v e r s i o n = " 1 . 0 "   e n c o d i n g = " U T F - 1 6 " ? > < G e m i n i   x m l n s = " h t t p : / / g e m i n i / p i v o t c u s t o m i z a t i o n / S h o w H i d d e n " > < C u s t o m C o n t e n t > < ! [ C D A T A [ T r u e ] ] > < / C u s t o m C o n t e n t > < / G e m i n i > 
</file>

<file path=customXml/item5.xml>��< ? x m l   v e r s i o n = " 1 . 0 "   e n c o d i n g = " U T F - 1 6 " ? > < G e m i n i   x m l n s = " h t t p : / / g e m i n i / p i v o t c u s t o m i z a t i o n / 1 b 1 e 6 1 0 3 - e f a 8 - 4 d c a - a c 7 d - e e f f e c 1 7 1 d 4 5 " > < C u s t o m C o n t e n t > < ! [ C D A T A [ < ? x m l   v e r s i o n = " 1 . 0 "   e n c o d i n g = " u t f - 1 6 " ? > < S e t t i n g s > < C a l c u l a t e d F i e l d s > < i t e m > < M e a s u r e N a m e > T o t a l < / M e a s u r e N a m e > < D i s p l a y N a m e > T o t a l < / D i s p l a y N a m e > < V i s i b l e > F a l s e < / V i s i b l e > < / i t e m > < i t e m > < M e a s u r e N a m e > T o t a l   S a l e s < / M e a s u r e N a m e > < D i s p l a y N a m e > T o t a l   S a l e s < / D i s p l a y N a m e > < V i s i b l e > F a l s e < / V i s i b l e > < / i t e m > < / C a l c u l a t e d F i e l d s > < S A H o s t H a s h > 0 < / S A H o s t H a s h > < G e m i n i F i e l d L i s t V i s i b l e > T r u e < / G e m i n i F i e l d L i s t V i s i b l e > < / S e t t i n g s > ] ] > < / C u s t o m C o n t e n t > < / G e m i n i > 
</file>

<file path=customXml/item6.xml>��< ? x m l   v e r s i o n = " 1 . 0 "   e n c o d i n g = " U T F - 1 6 "   s t a n d a l o n e = " n o " ? > < D a t a M a s h u p   x m l n s = " h t t p : / / s c h e m a s . m i c r o s o f t . c o m / D a t a M a s h u p " > A A A A A K U 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2 d N e 9 6 0 A A A D 3 A A A A E g A A A E N v b m Z p Z y 9 Q Y W N r Y W d l L n h t b H q / e 7 + N f U V u j k J Z a l F x Z n 6 e r Z K h n o G S Q n F J Y l 5 K Y k 5 + X q q t U l 6 + k r 0 d L 5 d N Q G J y d m J 6 q g J Q d V 6 x V U V x i q 1 S R k l J g Z W + f n l 5 u V 6 5 s V 5 + U b q + k Y G B o X 6 E r 0 9 w c k Z q b q I S X H E m Y c W 6 m X k g a 5 N T l e x s w i C u s T P S M z S 2 0 D O 0 M N A z s N G H C d r 4 Z u Y h F B g B H Q y S R R K 0 c S 7 N K S k t S r V L z d P 1 9 L P R h 3 F t 9 K F + s A M A A A D / / w M A U E s D B B Q A A g A I A A A A I Q D a 5 i g f t A I A A L 0 J A A A T A A A A R m 9 y b X V s Y X M v U 2 V j d G l v b j E u b c x V Q W / a M B S + I / U / W N k l S B l a p m m H V R w 6 6 L Z q 3 Z g a p h 6 g m t z k Q T y C j e x H R 4 f 4 7 3 N I S B w 7 2 d S e x g V 4 z 3 7 f 9 9 7 3 2 V Y Q I x O c R M V 3 e N 7 r q Z R K S M g L b y Q W C w A S p 5 R x j w x J B n j W I / o T i a 2 M Q U c u d z F k g 1 s h V / d C r P w P L I P B S H A E j s r 3 R u / m 3 x V I N V c p e 6 D z C Y e x Z A 8 w H 4 N a o d j M j 7 v n J g p J K F I F S D Z S / N S M B r t M 7 b x + Q P g 2 y w K C c g v 9 o O D Q p P c j S g E w J 1 l w 2 8 + u E N b D Z g v B Z 8 a T o V c s v T v M x h r s r i r 3 T Y q 1 Q N 3 4 J 6 C J Z p 0 X m 9 J 7 3 V G Z K e N + K 3 J A Z u W y i y y L Y p p R q Y Y 5 3 z u D c E r 5 U g N M H z d Q V 5 9 K y t V C y P V I Z N s 1 z 5 M 5 h k M n 2 O + 9 C I U E w h I N d 8 X x 7 Z t B v v o Q k L 2 m t F R u V H c I O o r 6 f z 7 a I v i F y p U e c c R + V z m E H R q 5 j j D j S x d C 8 0 y 2 M Z J r x t 1 y p + S x 4 4 5 k W 3 z B 0 E W K a A Y t P U Z o N F k V m V K 5 1 E 2 O J h 8 j d 0 u Z 7 A I q 0 x 1 4 E 0 x B a u d v g C s 7 f 6 j F 1 m c B I T 9 H N + K X 4 a U I M u 3 r P O Z b h g g I 0 D i 1 P H 4 D Q i b H M o U 7 j E p l q o z 7 N m L Q c M v J H y d H W C a o d W 9 I X c 3 W V t k W 1 t C y k s k e Y 6 2 r M 3 9 L L X v E X V M N O 8 b q D q 1 1 t h d J o p d c 8 Q R 2 d S E d P E a K n b 6 D q N k V O w L y K i C h q b 6 p 2 l o 8 t G u W J 2 r J T A p a s O L H o X / W Y 7 y r l n l B n 1 T I r a / + w x u 6 w a / r i m 4 2 8 f c 7 + q k 3 q I O e X 6 L F q t C 5 M o r 4 6 0 b c s N 5 4 u 8 l Y T L H S o i Z Q p S r X W C f b w D z 9 J C 9 1 m c 2 j 9 w z X u E y C v V 3 2 4 N a t t h m l x 0 z p s x 6 j 7 8 L X I w n b q l 1 K K a R D M j 8 k t w z T I u u 3 g v + j 8 H u B K N b W t V k k r 6 n C r 7 7 D I Q j 7 z 3 n F 2 w C f + o y H z 3 v H S 2 s q 9 9 m y H 8 r m Z d C E P v 8 D A A D / / w M A U E s B A i 0 A F A A G A A g A A A A h A C r d q k D S A A A A N w E A A B M A A A A A A A A A A A A A A A A A A A A A A F t D b 2 5 0 Z W 5 0 X 1 R 5 c G V z X S 5 4 b W x Q S w E C L Q A U A A I A C A A A A C E A 2 d N e 9 6 0 A A A D 3 A A A A E g A A A A A A A A A A A A A A A A A L A w A A Q 2 9 u Z m l n L 1 B h Y 2 t h Z 2 U u e G 1 s U E s B A i 0 A F A A C A A g A A A A h A N r m K B + 0 A g A A v Q k A A B M A A A A A A A A A A A A A A A A A 6 A M A A E Z v c m 1 1 b G F z L 1 N l Y 3 R p b 2 4 x L m 1 Q S w U G A A A A A A M A A w D C A A A A z Q 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s h A A A A A A A A W S 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D b 2 Z m Z W U l M j B j a G F p b j w v S X R l b V B h d G g + P C 9 J d G V t T G 9 j Y X R p b 2 4 + P F N 0 Y W J s Z U V u d H J p Z X M + P E V u d H J 5 I F R 5 c G U 9 I k F k Z G V k V G 9 E Y X R h T W 9 k Z W w i I F Z h b H V l P S J s M C I v P j x F b n R y e S B U e X B l P S J C d W Z m Z X J O Z X h 0 U m V m c m V z a C I g V m F s d W U 9 I m w x I i 8 + P E V u d H J 5 I F R 5 c G U 9 I k Z p b G x D b 3 V u d C I g V m F s d W U 9 I m w x M D Y y I i 8 + P E V u d H J 5 I F R 5 c G U 9 I k Z p b G x F b m F i b G V k I i B W Y W x 1 Z T 0 i b D E i L z 4 8 R W 5 0 c n k g V H l w Z T 0 i R m l s b E V y c m 9 y Q 2 9 k Z S I g V m F s d W U 9 I n N V b m t u b 3 d u I i 8 + P E V u d H J 5 I F R 5 c G U 9 I k Z p b G x F c n J v c k N v d W 5 0 I i B W Y W x 1 Z T 0 i b D A i L z 4 8 R W 5 0 c n k g V H l w Z T 0 i R m l s b E x h c 3 R V c G R h d G V k I i B W Y W x 1 Z T 0 i Z D I w M j Q t M T I t M T d U M T g 6 N D A 6 M j U u O D g z N z I z M F o i L z 4 8 R W 5 0 c n k g V H l w Z T 0 i R m l s b E N v b H V t b l R 5 c G V z I i B W Y W x 1 Z T 0 i c 0 F 3 T U p C Z 1 l E Q m d Z R 0 J n T U R B d 0 1 E Q X c 9 P S I v P j x F b n R y e S B U e X B l P S J G a W x s Q 2 9 s d W 1 u T m F t Z X M i I F Z h b H V l P S J z W y Z x d W 9 0 O 1 N 0 b 3 J l I G l k J n F 1 b 3 Q 7 L C Z x d W 9 0 O 0 N v Z 3 M m c X V v d D s s J n F 1 b 3 Q 7 R G F 0 Z S Z x d W 9 0 O y w m c X V v d D t N Y X J r Z X Q g U 2 l 6 Z S Z x d W 9 0 O y w m c X V v d D t N Y X J r Z X Q m c X V v d D s s J n F 1 b 3 Q 7 T W F y a 2 V 0 a W 5 n J n F 1 b 3 Q 7 L C Z x d W 9 0 O 1 N 0 Y X R l J n F 1 b 3 Q 7 L C Z x d W 9 0 O 1 B y b 2 R 1 Y 3 Q g T G l u Z S Z x d W 9 0 O y w m c X V v d D t Q c m 9 k d W N 0 I F R 5 c G U m c X V v d D s s J n F 1 b 3 Q 7 U H J v Z H V j d C Z x d W 9 0 O y w m c X V v d D t T Y W x l c y Z x d W 9 0 O y w m c X V v d D t U Y X J n Z X Q g U 2 F s Z X M m c X V v d D s s J n F 1 b 3 Q 7 U H J v Z m l 0 J n F 1 b 3 Q 7 L C Z x d W 9 0 O 1 R h c m d l d C B Q c m 9 m a X Q m c X V v d D s s J n F 1 b 3 Q 7 V G F y Z 2 V 0 I E N P R 1 M m c X V v d D s s J n F 1 b 3 Q 7 T 3 R o Z X I g R X h w Z W 5 z 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F m Z D Z m N 2 R m L W Y 0 Y T g t N D E w O S 1 h Y z l h L T l l O T h l Z T c z Y z J l O S I v P j x F b n R y e S B U e X B l P S J S Z W N v d m V y e V R h c m d l d E N v b H V t b i I g V m F s d W U 9 I m w x I i 8 + P E V u d H J 5 I F R 5 c G U 9 I l J l Y 2 9 2 Z X J 5 V G F y Z 2 V 0 U m 9 3 I i B W Y W x 1 Z T 0 i b D E i L z 4 8 R W 5 0 c n k g V H l w Z T 0 i U m V j b 3 Z l c n l U Y X J n Z X R T a G V l d C I g V m F s d W U 9 I n N T a G V l d D E i L z 4 8 R W 5 0 c n k g V H l w Z T 0 i U m V s Y X R p b 2 5 z a G l w S W 5 m b 0 N v b n R h a W 5 l c i I g V m F s d W U 9 I n N 7 J n F 1 b 3 Q 7 Y 2 9 s d W 1 u Q 2 9 1 b n Q m c X V v d D s 6 M T Y s J n F 1 b 3 Q 7 a 2 V 5 Q 2 9 s d W 1 u T m F t Z X M m c X V v d D s 6 W 1 0 s J n F 1 b 3 Q 7 c X V l c n l S Z W x h d G l v b n N o a X B z J n F 1 b 3 Q 7 O l t d L C Z x d W 9 0 O 2 N v b H V t b k l k Z W 5 0 a X R p Z X M m c X V v d D s 6 W y Z x d W 9 0 O 1 N l Y 3 R p b 2 4 x L 0 N v Z m Z l Z S B j a G F p b i 9 B Z G R l Z C B J b m R l e C 5 7 U 3 R v c m U g a W Q s M H 0 m c X V v d D s s J n F 1 b 3 Q 7 U 2 V j d G l v b j E v Q 2 9 m Z m V l I G N o Y W l u L 0 F k Z G V k I E l u Z G V 4 L n t D b 2 d z L D F 9 J n F 1 b 3 Q 7 L C Z x d W 9 0 O 1 N l Y 3 R p b 2 4 x L 0 N v Z m Z l Z S B j a G F p b i 9 B Z G R l Z C B J b m R l e C 5 7 R G F 0 Z S w y f S Z x d W 9 0 O y w m c X V v d D t T Z W N 0 a W 9 u M S 9 D b 2 Z m Z W U g Y 2 h h a W 4 v Q W R k Z W Q g S W 5 k Z X g u e 0 1 h c m t l d C B T a X p l L D N 9 J n F 1 b 3 Q 7 L C Z x d W 9 0 O 1 N l Y 3 R p b 2 4 x L 0 N v Z m Z l Z S B j a G F p b i 9 B Z G R l Z C B J b m R l e C 5 7 T W F y a 2 V 0 L D R 9 J n F 1 b 3 Q 7 L C Z x d W 9 0 O 1 N l Y 3 R p b 2 4 x L 0 N v Z m Z l Z S B j a G F p b i 9 B Z G R l Z C B J b m R l e C 5 7 T W F y a 2 V 0 a W 5 n L D V 9 J n F 1 b 3 Q 7 L C Z x d W 9 0 O 1 N l Y 3 R p b 2 4 x L 0 N v Z m Z l Z S B j a G F p b i 9 B Z G R l Z C B J b m R l e C 5 7 U 3 R h d G U s N n 0 m c X V v d D s s J n F 1 b 3 Q 7 U 2 V j d G l v b j E v Q 2 9 m Z m V l I G N o Y W l u L 0 F k Z G V k I E l u Z G V 4 L n t Q c m 9 k d W N 0 I E x p b m U s N 3 0 m c X V v d D s s J n F 1 b 3 Q 7 U 2 V j d G l v b j E v Q 2 9 m Z m V l I G N o Y W l u L 0 F k Z G V k I E l u Z G V 4 L n t Q c m 9 k d W N 0 I F R 5 c G U s O H 0 m c X V v d D s s J n F 1 b 3 Q 7 U 2 V j d G l v b j E v Q 2 9 m Z m V l I G N o Y W l u L 0 F k Z G V k I E l u Z G V 4 L n t Q c m 9 k d W N 0 L D l 9 J n F 1 b 3 Q 7 L C Z x d W 9 0 O 1 N l Y 3 R p b 2 4 x L 0 N v Z m Z l Z S B j a G F p b i 9 B Z G R l Z C B J b m R l e C 5 7 U 2 F s Z X M s M T B 9 J n F 1 b 3 Q 7 L C Z x d W 9 0 O 1 N l Y 3 R p b 2 4 x L 0 N v Z m Z l Z S B j a G F p b i 9 B Z G R l Z C B J b m R l e C 5 7 V G F y Z 2 V 0 I F N h b G V z L D E x f S Z x d W 9 0 O y w m c X V v d D t T Z W N 0 a W 9 u M S 9 D b 2 Z m Z W U g Y 2 h h a W 4 v Q W R k Z W Q g S W 5 k Z X g u e 1 B y b 2 Z p d C w x M n 0 m c X V v d D s s J n F 1 b 3 Q 7 U 2 V j d G l v b j E v Q 2 9 m Z m V l I G N o Y W l u L 0 F k Z G V k I E l u Z G V 4 L n t U Y X J n Z X Q g U H J v Z m l 0 L D E z f S Z x d W 9 0 O y w m c X V v d D t T Z W N 0 a W 9 u M S 9 D b 2 Z m Z W U g Y 2 h h a W 4 v Q W R k Z W Q g S W 5 k Z X g u e 1 R h c m d l d C B D T 0 d T L D E 0 f S Z x d W 9 0 O y w m c X V v d D t T Z W N 0 a W 9 u M S 9 D b 2 Z m Z W U g Y 2 h h a W 4 v Q W R k Z W Q g S W 5 k Z X g u e 0 9 0 a G V y I E V 4 c G V u c 2 V z L D E 1 f S Z x d W 9 0 O 1 0 s J n F 1 b 3 Q 7 Q 2 9 s d W 1 u Q 2 9 1 b n Q m c X V v d D s 6 M T Y s J n F 1 b 3 Q 7 S 2 V 5 Q 2 9 s d W 1 u T m F t Z X M m c X V v d D s 6 W 1 0 s J n F 1 b 3 Q 7 Q 2 9 s d W 1 u S W R l b n R p d G l l c y Z x d W 9 0 O z p b J n F 1 b 3 Q 7 U 2 V j d G l v b j E v Q 2 9 m Z m V l I G N o Y W l u L 0 F k Z G V k I E l u Z G V 4 L n t T d G 9 y Z S B p Z C w w f S Z x d W 9 0 O y w m c X V v d D t T Z W N 0 a W 9 u M S 9 D b 2 Z m Z W U g Y 2 h h a W 4 v Q W R k Z W Q g S W 5 k Z X g u e 0 N v Z 3 M s M X 0 m c X V v d D s s J n F 1 b 3 Q 7 U 2 V j d G l v b j E v Q 2 9 m Z m V l I G N o Y W l u L 0 F k Z G V k I E l u Z G V 4 L n t E Y X R l L D J 9 J n F 1 b 3 Q 7 L C Z x d W 9 0 O 1 N l Y 3 R p b 2 4 x L 0 N v Z m Z l Z S B j a G F p b i 9 B Z G R l Z C B J b m R l e C 5 7 T W F y a 2 V 0 I F N p e m U s M 3 0 m c X V v d D s s J n F 1 b 3 Q 7 U 2 V j d G l v b j E v Q 2 9 m Z m V l I G N o Y W l u L 0 F k Z G V k I E l u Z G V 4 L n t N Y X J r Z X Q s N H 0 m c X V v d D s s J n F 1 b 3 Q 7 U 2 V j d G l v b j E v Q 2 9 m Z m V l I G N o Y W l u L 0 F k Z G V k I E l u Z G V 4 L n t N Y X J r Z X R p b m c s N X 0 m c X V v d D s s J n F 1 b 3 Q 7 U 2 V j d G l v b j E v Q 2 9 m Z m V l I G N o Y W l u L 0 F k Z G V k I E l u Z G V 4 L n t T d G F 0 Z S w 2 f S Z x d W 9 0 O y w m c X V v d D t T Z W N 0 a W 9 u M S 9 D b 2 Z m Z W U g Y 2 h h a W 4 v Q W R k Z W Q g S W 5 k Z X g u e 1 B y b 2 R 1 Y 3 Q g T G l u Z S w 3 f S Z x d W 9 0 O y w m c X V v d D t T Z W N 0 a W 9 u M S 9 D b 2 Z m Z W U g Y 2 h h a W 4 v Q W R k Z W Q g S W 5 k Z X g u e 1 B y b 2 R 1 Y 3 Q g V H l w Z S w 4 f S Z x d W 9 0 O y w m c X V v d D t T Z W N 0 a W 9 u M S 9 D b 2 Z m Z W U g Y 2 h h a W 4 v Q W R k Z W Q g S W 5 k Z X g u e 1 B y b 2 R 1 Y 3 Q s O X 0 m c X V v d D s s J n F 1 b 3 Q 7 U 2 V j d G l v b j E v Q 2 9 m Z m V l I G N o Y W l u L 0 F k Z G V k I E l u Z G V 4 L n t T Y W x l c y w x M H 0 m c X V v d D s s J n F 1 b 3 Q 7 U 2 V j d G l v b j E v Q 2 9 m Z m V l I G N o Y W l u L 0 F k Z G V k I E l u Z G V 4 L n t U Y X J n Z X Q g U 2 F s Z X M s M T F 9 J n F 1 b 3 Q 7 L C Z x d W 9 0 O 1 N l Y 3 R p b 2 4 x L 0 N v Z m Z l Z S B j a G F p b i 9 B Z G R l Z C B J b m R l e C 5 7 U H J v Z m l 0 L D E y f S Z x d W 9 0 O y w m c X V v d D t T Z W N 0 a W 9 u M S 9 D b 2 Z m Z W U g Y 2 h h a W 4 v Q W R k Z W Q g S W 5 k Z X g u e 1 R h c m d l d C B Q c m 9 m a X Q s M T N 9 J n F 1 b 3 Q 7 L C Z x d W 9 0 O 1 N l Y 3 R p b 2 4 x L 0 N v Z m Z l Z S B j a G F p b i 9 B Z G R l Z C B J b m R l e C 5 7 V G F y Z 2 V 0 I E N P R 1 M s M T R 9 J n F 1 b 3 Q 7 L C Z x d W 9 0 O 1 N l Y 3 R p b 2 4 x L 0 N v Z m Z l Z S B j a G F p b i 9 B Z G R l Z C B J b m R l e C 5 7 T 3 R o Z X I g R X h w Z W 5 z Z X M s M T V 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D b 2 Z m Z W V f Y 2 h h a W 4 i L z 4 8 L 1 N 0 Y W J s Z U V u d H J p Z X M + P C 9 J d G V t P j x J d G V t P j x J d G V t T G 9 j Y X R p b 2 4 + P E l 0 Z W 1 U e X B l P k Z v c m 1 1 b G E 8 L 0 l 0 Z W 1 U e X B l P j x J d G V t U G F 0 a D 5 T Z W N 0 a W 9 u M S 9 Q c m 9 k d W N 0 J T I w d H l w Z X 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y L T E 3 V D E 4 O j I z O j U 2 L j g w M T k 4 N T V a I i 8 + P E V u d H J 5 I F R 5 c G U 9 I k Z p b G x D b 2 x 1 b W 5 U e X B l c y I g V m F s d W U 9 I n N C Z 1 k 9 I i 8 + P E V u d H J 5 I F R 5 c G U 9 I k Z p b G x D b 2 x 1 b W 5 O Y W 1 l c y I g V m F s d W U 9 I n N b J n F 1 b 3 Q 7 U H J v Z H V j d H M m c X V v d D s s J n F 1 b 3 Q 7 V H l w Z 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Z W N k N W N h O D M t Y j Y x N y 0 0 Z T g 0 L T k z M G M t Z T R i N T g w M 2 E z O T Q 2 I i 8 + P E V u d H J 5 I F R 5 c G U 9 I l J l b G F 0 a W 9 u c 2 h p c E l u Z m 9 D b 2 5 0 Y W l u Z X I i I F Z h b H V l P S J z e y Z x d W 9 0 O 2 N v b H V t b k N v d W 5 0 J n F 1 b 3 Q 7 O j I s J n F 1 b 3 Q 7 a 2 V 5 Q 2 9 s d W 1 u T m F t Z X M m c X V v d D s 6 W 1 0 s J n F 1 b 3 Q 7 c X V l c n l S Z W x h d G l v b n N o a X B z J n F 1 b 3 Q 7 O l t d L C Z x d W 9 0 O 2 N v b H V t b k l k Z W 5 0 a X R p Z X M m c X V v d D s 6 W y Z x d W 9 0 O 1 N l Y 3 R p b 2 4 x L 1 B y b 2 R 1 Y 3 Q g d H l w Z X M v Q 2 h h b m d l Z C B U e X B l M S 5 7 U H J v Z H V j d H M s M H 0 m c X V v d D s s J n F 1 b 3 Q 7 U 2 V j d G l v b j E v U H J v Z H V j d C B 0 e X B l c y 9 D a G F u Z 2 V k I F R 5 c G U x L n t U e X B l L D F 9 J n F 1 b 3 Q 7 X S w m c X V v d D t D b 2 x 1 b W 5 D b 3 V u d C Z x d W 9 0 O z o y L C Z x d W 9 0 O 0 t l e U N v b H V t b k 5 h b W V z J n F 1 b 3 Q 7 O l t d L C Z x d W 9 0 O 0 N v b H V t b k l k Z W 5 0 a X R p Z X M m c X V v d D s 6 W y Z x d W 9 0 O 1 N l Y 3 R p b 2 4 x L 1 B y b 2 R 1 Y 3 Q g d H l w Z X M v Q 2 h h b m d l Z C B U e X B l M S 5 7 U H J v Z H V j d H M s M H 0 m c X V v d D s s J n F 1 b 3 Q 7 U 2 V j d G l v b j E v U H J v Z H V j d C B 0 e X B l c y 9 D a G F u Z 2 V k I F R 5 c G U x L n t U e X B l 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D b 2 Z m Z W U l M j B j a G F p b i 9 T b 3 V y Y 2 U 8 L 0 l 0 Z W 1 Q Y X R o P j w v S X R l b U x v Y 2 F 0 a W 9 u P j x T d G F i b G V F b n R y a W V z L z 4 8 L 0 l 0 Z W 0 + P E l 0 Z W 0 + P E l 0 Z W 1 M b 2 N h d G l v b j 4 8 S X R l b V R 5 c G U + R m 9 y b X V s Y T w v S X R l b V R 5 c G U + P E l 0 Z W 1 Q Y X R o P l N l Y 3 R p b 2 4 x L 0 N v Z m Z l Z S U y M G N o Y W l u L 0 N v Z m Z l Z S U y M G N o Y W l u X 1 N o Z W V 0 P C 9 J d G V t U G F 0 a D 4 8 L 0 l 0 Z W 1 M b 2 N h d G l v b j 4 8 U 3 R h Y m x l R W 5 0 c m l l c y 8 + P C 9 J d G V t P j x J d G V t P j x J d G V t T G 9 j Y X R p b 2 4 + P E l 0 Z W 1 U e X B l P k Z v c m 1 1 b G E 8 L 0 l 0 Z W 1 U e X B l P j x J d G V t U G F 0 a D 5 T Z W N 0 a W 9 u M S 9 D b 2 Z m Z W U l M j B j a G F p b i 9 Q c m 9 t b 3 R l Z C U y M E h l Y W R l c n M 8 L 0 l 0 Z W 1 Q Y X R o P j w v S X R l b U x v Y 2 F 0 a W 9 u P j x T d G F i b G V F b n R y a W V z L z 4 8 L 0 l 0 Z W 0 + P E l 0 Z W 0 + P E l 0 Z W 1 M b 2 N h d G l v b j 4 8 S X R l b V R 5 c G U + R m 9 y b X V s Y T w v S X R l b V R 5 c G U + P E l 0 Z W 1 Q Y X R o P l N l Y 3 R p b 2 4 x L 0 N v Z m Z l Z S U y M G N o Y W l u L 0 N o Y W 5 n Z W Q l M j B U e X B l P C 9 J d G V t U G F 0 a D 4 8 L 0 l 0 Z W 1 M b 2 N h d G l v b j 4 8 U 3 R h Y m x l R W 5 0 c m l l c y 8 + P C 9 J d G V t P j x J d G V t P j x J d G V t T G 9 j Y X R p b 2 4 + P E l 0 Z W 1 U e X B l P k Z v c m 1 1 b G E 8 L 0 l 0 Z W 1 U e X B l P j x J d G V t U G F 0 a D 5 T Z W N 0 a W 9 u M S 9 D b 2 Z m Z W U l M j B j a G F p b i 9 G a W x 0 Z X J l Z C U y M F J v d 3 M 8 L 0 l 0 Z W 1 Q Y X R o P j w v S X R l b U x v Y 2 F 0 a W 9 u P j x T d G F i b G V F b n R y a W V z L z 4 8 L 0 l 0 Z W 0 + P E l 0 Z W 0 + P E l 0 Z W 1 M b 2 N h d G l v b j 4 8 S X R l b V R 5 c G U + R m 9 y b X V s Y T w v S X R l b V R 5 c G U + P E l 0 Z W 1 Q Y X R o P l N l Y 3 R p b 2 4 x L 1 B y b 2 R 1 Y 3 Q l M j B 0 e X B l c y 9 T b 3 V y Y 2 U 8 L 0 l 0 Z W 1 Q Y X R o P j w v S X R l b U x v Y 2 F 0 a W 9 u P j x T d G F i b G V F b n R y a W V z L z 4 8 L 0 l 0 Z W 0 + P E l 0 Z W 0 + P E l 0 Z W 1 M b 2 N h d G l v b j 4 8 S X R l b V R 5 c G U + R m 9 y b X V s Y T w v S X R l b V R 5 c G U + P E l 0 Z W 1 Q Y X R o P l N l Y 3 R p b 2 4 x L 1 B y b 2 R 1 Y 3 Q l M j B 0 e X B l c y 9 Q c m 9 k d W N 0 J T I w d H l w Z X N f U 2 h l Z X Q 8 L 0 l 0 Z W 1 Q Y X R o P j w v S X R l b U x v Y 2 F 0 a W 9 u P j x T d G F i b G V F b n R y a W V z L z 4 8 L 0 l 0 Z W 0 + P E l 0 Z W 0 + P E l 0 Z W 1 M b 2 N h d G l v b j 4 8 S X R l b V R 5 c G U + R m 9 y b X V s Y T w v S X R l b V R 5 c G U + P E l 0 Z W 1 Q Y X R o P l N l Y 3 R p b 2 4 x L 1 B y b 2 R 1 Y 3 Q l M j B 0 e X B l c y 9 D a G F u Z 2 V k J T I w V H l w Z T w v S X R l b V B h d G g + P C 9 J d G V t T G 9 j Y X R p b 2 4 + P F N 0 Y W J s Z U V u d H J p Z X M v P j w v S X R l b T 4 8 S X R l b T 4 8 S X R l b U x v Y 2 F 0 a W 9 u P j x J d G V t V H l w Z T 5 G b 3 J t d W x h P C 9 J d G V t V H l w Z T 4 8 S X R l b V B h d G g + U 2 V j d G l v b j E v Q 2 9 m Z m V l J T I w Y 2 h h a W 4 v U m V v c m R l c m V k J T I w Q 2 9 s d W 1 u c z w v S X R l b V B h d G g + P C 9 J d G V t T G 9 j Y X R p b 2 4 + P F N 0 Y W J s Z U V u d H J p Z X M v P j w v S X R l b T 4 8 S X R l b T 4 8 S X R l b U x v Y 2 F 0 a W 9 u P j x J d G V t V H l w Z T 5 G b 3 J t d W x h P C 9 J d G V t V H l w Z T 4 8 S X R l b V B h d G g + U 2 V j d G l v b j E v U H J v Z H V j d C U y M H R 5 c G V z L 0 R 1 c G x p Y 2 F 0 Z W Q l M j B D b 2 x 1 b W 4 8 L 0 l 0 Z W 1 Q Y X R o P j w v S X R l b U x v Y 2 F 0 a W 9 u P j x T d G F i b G V F b n R y a W V z L z 4 8 L 0 l 0 Z W 0 + P E l 0 Z W 0 + P E l 0 Z W 1 M b 2 N h d G l v b j 4 8 S X R l b V R 5 c G U + R m 9 y b X V s Y T w v S X R l b V R 5 c G U + P E l 0 Z W 1 Q Y X R o P l N l Y 3 R p b 2 4 x L 1 B y b 2 R 1 Y 3 Q l M j B 0 e X B l c y 9 S Z W 1 v d m V k J T I w Q 2 9 s d W 1 u c z w v S X R l b V B h d G g + P C 9 J d G V t T G 9 j Y X R p b 2 4 + P F N 0 Y W J s Z U V u d H J p Z X M v P j w v S X R l b T 4 8 S X R l b T 4 8 S X R l b U x v Y 2 F 0 a W 9 u P j x J d G V t V H l w Z T 5 G b 3 J t d W x h P C 9 J d G V t V H l w Z T 4 8 S X R l b V B h d G g + U 2 V j d G l v b j E v U H J v Z H V j d C U y M H R 5 c G V z L 1 J l b W 9 2 Z W Q l M j B E d X B s a W N h d G V z P C 9 J d G V t U G F 0 a D 4 8 L 0 l 0 Z W 1 M b 2 N h d G l v b j 4 8 U 3 R h Y m x l R W 5 0 c m l l c y 8 + P C 9 J d G V t P j x J d G V t P j x J d G V t T G 9 j Y X R p b 2 4 + P E l 0 Z W 1 U e X B l P k Z v c m 1 1 b G E 8 L 0 l 0 Z W 1 U e X B l P j x J d G V t U G F 0 a D 5 T Z W N 0 a W 9 u M S 9 Q c m 9 k d W N 0 J T I w d H l w Z X M v U m V t b 3 Z l Z C U y M E V y c m 9 y c z w v S X R l b V B h d G g + P C 9 J d G V t T G 9 j Y X R p b 2 4 + P F N 0 Y W J s Z U V u d H J p Z X M v P j w v S X R l b T 4 8 S X R l b T 4 8 S X R l b U x v Y 2 F 0 a W 9 u P j x J d G V t V H l w Z T 5 G b 3 J t d W x h P C 9 J d G V t V H l w Z T 4 8 S X R l b V B h d G g + U 2 V j d G l v b j E v U H J v Z H V j d C U y M H R 5 c G V z L 1 J l b W 9 2 Z W Q l M j B C b 3 R 0 b 2 0 l M j B S b 3 d z P C 9 J d G V t U G F 0 a D 4 8 L 0 l 0 Z W 1 M b 2 N h d G l v b j 4 8 U 3 R h Y m x l R W 5 0 c m l l c y 8 + P C 9 J d G V t P j x J d G V t P j x J d G V t T G 9 j Y X R p b 2 4 + P E l 0 Z W 1 U e X B l P k Z v c m 1 1 b G E 8 L 0 l 0 Z W 1 U e X B l P j x J d G V t U G F 0 a D 5 T Z W N 0 a W 9 u M S 9 Q c m 9 k d W N 0 J T I w d H l w Z X M v U H J v b W 9 0 Z W Q l M j B I Z W F k Z X J z P C 9 J d G V t U G F 0 a D 4 8 L 0 l 0 Z W 1 M b 2 N h d G l v b j 4 8 U 3 R h Y m x l R W 5 0 c m l l c y 8 + P C 9 J d G V t P j x J d G V t P j x J d G V t T G 9 j Y X R p b 2 4 + P E l 0 Z W 1 U e X B l P k Z v c m 1 1 b G E 8 L 0 l 0 Z W 1 U e X B l P j x J d G V t U G F 0 a D 5 T Z W N 0 a W 9 u M S 9 Q c m 9 k d W N 0 J T I w d H l w Z X M v Q 2 h h b m d l Z C U y M F R 5 c G U x P C 9 J d G V t U G F 0 a D 4 8 L 0 l 0 Z W 1 M b 2 N h d G l v b j 4 8 U 3 R h Y m x l R W 5 0 c m l l c y 8 + P C 9 J d G V t P j x J d G V t P j x J d G V t T G 9 j Y X R p b 2 4 + P E l 0 Z W 1 U e X B l P k Z v c m 1 1 b G E 8 L 0 l 0 Z W 1 U e X B l P j x J d G V t U G F 0 a D 5 T Z W N 0 a W 9 u M S 9 D b 2 Z m Z W U l M j B j a G F p b i 9 G a W x 0 Z X J l Z C U y M F J v d 3 M x P C 9 J d G V t U G F 0 a D 4 8 L 0 l 0 Z W 1 M b 2 N h d G l v b j 4 8 U 3 R h Y m x l R W 5 0 c m l l c y 8 + P C 9 J d G V t P j x J d G V t P j x J d G V t T G 9 j Y X R p b 2 4 + P E l 0 Z W 1 U e X B l P k Z v c m 1 1 b G E 8 L 0 l 0 Z W 1 U e X B l P j x J d G V t U G F 0 a D 5 T Z W N 0 a W 9 u M S 9 D b 2 Z m Z W U l M j B j a G F p b i 9 B Z G R l Z C U y M E l u Z G V 4 P C 9 J d G V t U G F 0 a D 4 8 L 0 l 0 Z W 1 M b 2 N h d G l v b j 4 8 U 3 R h Y m x l R W 5 0 c m l l c y 8 + P C 9 J d G V t P j x J d G V t P j x J d G V t T G 9 j Y X R p b 2 4 + P E l 0 Z W 1 U e X B l P k Z v c m 1 1 b G E 8 L 0 l 0 Z W 1 U e X B l P j x J d G V t U G F 0 a D 5 T Z W N 0 a W 9 u M S 9 D b 2 Z m Z W U l M j B j a G F p b i 9 S Z W 1 v d m 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7 C 3 q k V a f Q 0 q 7 n 5 H B z P t / 1 Q A A A A A C A A A A A A A Q Z g A A A A E A A C A A A A D g l 7 u i Q P 2 w c O 1 G E r J V I U / Y w 6 I Q I x f k m V p F A i M / O H o 2 z A A A A A A O g A A A A A I A A C A A A A A q i 6 c M b 8 O D H c D 4 b I 3 a q / I r C T 7 q i r 2 W A l D S W t J b V e k I G F A A A A D x U H 9 0 t 6 E E D L w 7 D 4 6 E B c H 1 s A f C q i 8 S H K z C D o E s O i m V Q z 1 J j 4 G w H W N w 6 4 i 9 M a t P a x f D 9 B W f f z O y y T E m a i 9 5 N y a / L + M T 3 0 f g U c i B k x h x 6 d 2 D N U A A A A B K B G 2 + 7 s 8 0 x F v x / b h o N B 3 F p r b r Y H Q F K u Z N j C B 2 S r G o i P a 8 C T x I q o M C t 3 4 8 w d 4 n C m G 0 9 0 v Q E L J Z i 0 C L V p L h m / I 0 < / D a t a M a s h u p > 
</file>

<file path=customXml/item7.xml>��< ? x m l   v e r s i o n = " 1 . 0 "   e n c o d i n g = " U T F - 1 6 " ? > < G e m i n i   x m l n s = " h t t p : / / g e m i n i / p i v o t c u s t o m i z a t i o n / T a b l e X M L _ P r o d u c t   t y p e s _ 9 2 f 4 9 0 a 8 - 1 3 2 b - 4 d a 3 - a 4 1 d - 9 1 a 7 e 8 5 d 2 5 9 0 " > < C u s t o m C o n t e n t > < ! [ C D A T A [ < T a b l e W i d g e t G r i d S e r i a l i z a t i o n   x m l n s : x s d = " h t t p : / / w w w . w 3 . o r g / 2 0 0 1 / X M L S c h e m a "   x m l n s : x s i = " h t t p : / / w w w . w 3 . o r g / 2 0 0 1 / X M L S c h e m a - i n s t a n c e " > < C o l u m n S u g g e s t e d T y p e   / > < C o l u m n F o r m a t   / > < C o l u m n A c c u r a c y   / > < C o l u m n C u r r e n c y S y m b o l   / > < C o l u m n P o s i t i v e P a t t e r n   / > < C o l u m n N e g a t i v e P a t t e r n   / > < C o l u m n W i d t h s > < i t e m > < k e y > < s t r i n g > P r o d u c t s < / s t r i n g > < / k e y > < v a l u e > < i n t > 1 1 2 < / i n t > < / v a l u e > < / i t e m > < i t e m > < k e y > < s t r i n g > T y p e < / s t r i n g > < / k e y > < v a l u e > < i n t > 7 9 < / i n t > < / v a l u e > < / i t e m > < / C o l u m n W i d t h s > < C o l u m n D i s p l a y I n d e x > < i t e m > < k e y > < s t r i n g > P r o d u c t s < / s t r i n g > < / k e y > < v a l u e > < i n t > 0 < / i n t > < / v a l u e > < / i t e m > < i t e m > < k e y > < s t r i n g > T y p e 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8 3 7 7 f 3 f a - b 3 8 a - 4 3 0 3 - 8 2 a 9 - 3 d 4 3 8 4 7 2 b e 3 2 " > < C u s t o m C o n t e n t > < ! [ C D A T A [ < ? x m l   v e r s i o n = " 1 . 0 "   e n c o d i n g = " u t f - 1 6 " ? > < S e t t i n g s > < C a l c u l a t e d F i e l d s > < i t e m > < M e a s u r e N a m e > T o t a l < / M e a s u r e N a m e > < D i s p l a y N a m e > T o t a l < / D i s p l a y N a m e > < V i s i b l e > F a l s e < / V i s i b l e > < / i t e m > < i t e m > < M e a s u r e N a m e > T o t a l   S a l e s < / M e a s u r e N a m e > < D i s p l a y N a m e > T o t a l 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1EC658B-0B79-46CB-8BD5-37CC7D7703BF}">
  <ds:schemaRefs/>
</ds:datastoreItem>
</file>

<file path=customXml/itemProps10.xml><?xml version="1.0" encoding="utf-8"?>
<ds:datastoreItem xmlns:ds="http://schemas.openxmlformats.org/officeDocument/2006/customXml" ds:itemID="{72C947F4-1F51-4FDA-9122-928479C15BA0}">
  <ds:schemaRefs/>
</ds:datastoreItem>
</file>

<file path=customXml/itemProps11.xml><?xml version="1.0" encoding="utf-8"?>
<ds:datastoreItem xmlns:ds="http://schemas.openxmlformats.org/officeDocument/2006/customXml" ds:itemID="{A11D7CD4-E0AF-4843-847F-3A07CAD36137}">
  <ds:schemaRefs/>
</ds:datastoreItem>
</file>

<file path=customXml/itemProps12.xml><?xml version="1.0" encoding="utf-8"?>
<ds:datastoreItem xmlns:ds="http://schemas.openxmlformats.org/officeDocument/2006/customXml" ds:itemID="{DCE45975-0E3B-4B84-B4D2-8AF46D599F6F}">
  <ds:schemaRefs/>
</ds:datastoreItem>
</file>

<file path=customXml/itemProps13.xml><?xml version="1.0" encoding="utf-8"?>
<ds:datastoreItem xmlns:ds="http://schemas.openxmlformats.org/officeDocument/2006/customXml" ds:itemID="{F0AB8BAE-7E6B-4367-9AAD-B50665B11B0A}">
  <ds:schemaRefs/>
</ds:datastoreItem>
</file>

<file path=customXml/itemProps14.xml><?xml version="1.0" encoding="utf-8"?>
<ds:datastoreItem xmlns:ds="http://schemas.openxmlformats.org/officeDocument/2006/customXml" ds:itemID="{960AB8F9-4B25-471A-8A74-27D73FEBE6AA}">
  <ds:schemaRefs/>
</ds:datastoreItem>
</file>

<file path=customXml/itemProps15.xml><?xml version="1.0" encoding="utf-8"?>
<ds:datastoreItem xmlns:ds="http://schemas.openxmlformats.org/officeDocument/2006/customXml" ds:itemID="{8CD14C4B-013A-4472-B338-FA5AE2D32DCA}">
  <ds:schemaRefs/>
</ds:datastoreItem>
</file>

<file path=customXml/itemProps16.xml><?xml version="1.0" encoding="utf-8"?>
<ds:datastoreItem xmlns:ds="http://schemas.openxmlformats.org/officeDocument/2006/customXml" ds:itemID="{B2461611-4534-4F14-80B5-015F5DD6AF51}">
  <ds:schemaRefs/>
</ds:datastoreItem>
</file>

<file path=customXml/itemProps17.xml><?xml version="1.0" encoding="utf-8"?>
<ds:datastoreItem xmlns:ds="http://schemas.openxmlformats.org/officeDocument/2006/customXml" ds:itemID="{C1B9A540-8C52-484C-B920-F79EBA246816}">
  <ds:schemaRefs/>
</ds:datastoreItem>
</file>

<file path=customXml/itemProps18.xml><?xml version="1.0" encoding="utf-8"?>
<ds:datastoreItem xmlns:ds="http://schemas.openxmlformats.org/officeDocument/2006/customXml" ds:itemID="{F7744852-E982-4653-8CD2-FE8D7AFAFCBA}">
  <ds:schemaRefs/>
</ds:datastoreItem>
</file>

<file path=customXml/itemProps19.xml><?xml version="1.0" encoding="utf-8"?>
<ds:datastoreItem xmlns:ds="http://schemas.openxmlformats.org/officeDocument/2006/customXml" ds:itemID="{7E680AA8-3E37-4CCF-BB8E-A4DEEF05A353}">
  <ds:schemaRefs/>
</ds:datastoreItem>
</file>

<file path=customXml/itemProps2.xml><?xml version="1.0" encoding="utf-8"?>
<ds:datastoreItem xmlns:ds="http://schemas.openxmlformats.org/officeDocument/2006/customXml" ds:itemID="{5E1F35E5-93B7-4CB5-8DA7-6E53727A9D2E}">
  <ds:schemaRefs/>
</ds:datastoreItem>
</file>

<file path=customXml/itemProps20.xml><?xml version="1.0" encoding="utf-8"?>
<ds:datastoreItem xmlns:ds="http://schemas.openxmlformats.org/officeDocument/2006/customXml" ds:itemID="{5241F8FC-FE93-4F41-B0D3-5EEF05336C25}">
  <ds:schemaRefs/>
</ds:datastoreItem>
</file>

<file path=customXml/itemProps21.xml><?xml version="1.0" encoding="utf-8"?>
<ds:datastoreItem xmlns:ds="http://schemas.openxmlformats.org/officeDocument/2006/customXml" ds:itemID="{92706143-D18F-4A7D-8B45-040793AD2760}">
  <ds:schemaRefs/>
</ds:datastoreItem>
</file>

<file path=customXml/itemProps22.xml><?xml version="1.0" encoding="utf-8"?>
<ds:datastoreItem xmlns:ds="http://schemas.openxmlformats.org/officeDocument/2006/customXml" ds:itemID="{0D55B525-1574-48C1-AA8E-222B90DA7C49}">
  <ds:schemaRefs/>
</ds:datastoreItem>
</file>

<file path=customXml/itemProps23.xml><?xml version="1.0" encoding="utf-8"?>
<ds:datastoreItem xmlns:ds="http://schemas.openxmlformats.org/officeDocument/2006/customXml" ds:itemID="{647BCFEC-F3F4-4726-B2C9-818D5CC91781}">
  <ds:schemaRefs/>
</ds:datastoreItem>
</file>

<file path=customXml/itemProps24.xml><?xml version="1.0" encoding="utf-8"?>
<ds:datastoreItem xmlns:ds="http://schemas.openxmlformats.org/officeDocument/2006/customXml" ds:itemID="{80C8978B-3F2E-4A47-A40C-005F39FCF536}">
  <ds:schemaRefs/>
</ds:datastoreItem>
</file>

<file path=customXml/itemProps25.xml><?xml version="1.0" encoding="utf-8"?>
<ds:datastoreItem xmlns:ds="http://schemas.openxmlformats.org/officeDocument/2006/customXml" ds:itemID="{D583413F-4B3D-4261-9C91-9231295F43B4}">
  <ds:schemaRefs/>
</ds:datastoreItem>
</file>

<file path=customXml/itemProps26.xml><?xml version="1.0" encoding="utf-8"?>
<ds:datastoreItem xmlns:ds="http://schemas.openxmlformats.org/officeDocument/2006/customXml" ds:itemID="{1CB8C189-79C8-4430-A4AC-00ED4DE073F3}">
  <ds:schemaRefs/>
</ds:datastoreItem>
</file>

<file path=customXml/itemProps27.xml><?xml version="1.0" encoding="utf-8"?>
<ds:datastoreItem xmlns:ds="http://schemas.openxmlformats.org/officeDocument/2006/customXml" ds:itemID="{9E0F48AD-12EC-4D0B-A362-140BB917BE33}">
  <ds:schemaRefs/>
</ds:datastoreItem>
</file>

<file path=customXml/itemProps28.xml><?xml version="1.0" encoding="utf-8"?>
<ds:datastoreItem xmlns:ds="http://schemas.openxmlformats.org/officeDocument/2006/customXml" ds:itemID="{5F810078-E69A-4823-AB94-8E3AA3EA36D1}">
  <ds:schemaRefs/>
</ds:datastoreItem>
</file>

<file path=customXml/itemProps29.xml><?xml version="1.0" encoding="utf-8"?>
<ds:datastoreItem xmlns:ds="http://schemas.openxmlformats.org/officeDocument/2006/customXml" ds:itemID="{80FF1B6C-79F0-42A6-89E1-5020A13CF151}">
  <ds:schemaRefs/>
</ds:datastoreItem>
</file>

<file path=customXml/itemProps3.xml><?xml version="1.0" encoding="utf-8"?>
<ds:datastoreItem xmlns:ds="http://schemas.openxmlformats.org/officeDocument/2006/customXml" ds:itemID="{B0FCBE9C-C741-488A-95D6-DF8B24DE120A}">
  <ds:schemaRefs/>
</ds:datastoreItem>
</file>

<file path=customXml/itemProps4.xml><?xml version="1.0" encoding="utf-8"?>
<ds:datastoreItem xmlns:ds="http://schemas.openxmlformats.org/officeDocument/2006/customXml" ds:itemID="{605107A8-442B-4138-B09A-8DCACBFAB488}">
  <ds:schemaRefs/>
</ds:datastoreItem>
</file>

<file path=customXml/itemProps5.xml><?xml version="1.0" encoding="utf-8"?>
<ds:datastoreItem xmlns:ds="http://schemas.openxmlformats.org/officeDocument/2006/customXml" ds:itemID="{E4C77D72-1BFC-465B-B465-A71FA7E9CA08}">
  <ds:schemaRefs/>
</ds:datastoreItem>
</file>

<file path=customXml/itemProps6.xml><?xml version="1.0" encoding="utf-8"?>
<ds:datastoreItem xmlns:ds="http://schemas.openxmlformats.org/officeDocument/2006/customXml" ds:itemID="{A5F2C270-AF36-4329-8FFE-C268CE23AF60}">
  <ds:schemaRefs>
    <ds:schemaRef ds:uri="http://schemas.microsoft.com/DataMashup"/>
  </ds:schemaRefs>
</ds:datastoreItem>
</file>

<file path=customXml/itemProps7.xml><?xml version="1.0" encoding="utf-8"?>
<ds:datastoreItem xmlns:ds="http://schemas.openxmlformats.org/officeDocument/2006/customXml" ds:itemID="{2F857E80-661C-4863-AA61-BA71F7AEC545}">
  <ds:schemaRefs/>
</ds:datastoreItem>
</file>

<file path=customXml/itemProps8.xml><?xml version="1.0" encoding="utf-8"?>
<ds:datastoreItem xmlns:ds="http://schemas.openxmlformats.org/officeDocument/2006/customXml" ds:itemID="{73AB05BF-8889-44D6-A3BC-8A07DCF1F0C8}">
  <ds:schemaRefs/>
</ds:datastoreItem>
</file>

<file path=customXml/itemProps9.xml><?xml version="1.0" encoding="utf-8"?>
<ds:datastoreItem xmlns:ds="http://schemas.openxmlformats.org/officeDocument/2006/customXml" ds:itemID="{9B0E1209-2C2C-4144-89A8-84C43B3740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Coffechain</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shivagunda lokesh</dc:creator>
  <cp:lastModifiedBy>shivagunda lokesh</cp:lastModifiedBy>
  <dcterms:created xsi:type="dcterms:W3CDTF">2024-12-17T06:46:01Z</dcterms:created>
  <dcterms:modified xsi:type="dcterms:W3CDTF">2024-12-21T18:34:53Z</dcterms:modified>
</cp:coreProperties>
</file>