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24226"/>
  <mc:AlternateContent xmlns:mc="http://schemas.openxmlformats.org/markup-compatibility/2006">
    <mc:Choice Requires="x15">
      <x15ac:absPath xmlns:x15ac="http://schemas.microsoft.com/office/spreadsheetml/2010/11/ac" url="C:\Users\lokha\Desktop\"/>
    </mc:Choice>
  </mc:AlternateContent>
  <xr:revisionPtr revIDLastSave="0" documentId="13_ncr:1_{C1F43AB3-0E57-498E-87E8-459835CBC9B6}" xr6:coauthVersionLast="47" xr6:coauthVersionMax="47" xr10:uidLastSave="{00000000-0000-0000-0000-000000000000}"/>
  <bookViews>
    <workbookView xWindow="-108" yWindow="-108" windowWidth="23256" windowHeight="12456" activeTab="2" xr2:uid="{00000000-000D-0000-FFFF-FFFF00000000}"/>
  </bookViews>
  <sheets>
    <sheet name="Data" sheetId="2" r:id="rId1"/>
    <sheet name="Pivot table" sheetId="3" r:id="rId2"/>
    <sheet name="Dashboard" sheetId="4" r:id="rId3"/>
  </sheets>
  <definedNames>
    <definedName name="Slicer_months">#N/A</definedName>
    <definedName name="Slicer_Product_Category">#N/A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2" l="1"/>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F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A4" i="3"/>
  <c r="B4" i="3"/>
  <c r="J11" i="3"/>
  <c r="G13" i="3"/>
  <c r="A28" i="3"/>
</calcChain>
</file>

<file path=xl/sharedStrings.xml><?xml version="1.0" encoding="utf-8"?>
<sst xmlns="http://schemas.openxmlformats.org/spreadsheetml/2006/main" count="4063" uniqueCount="1047">
  <si>
    <t>Order ID</t>
  </si>
  <si>
    <t>Product Category</t>
  </si>
  <si>
    <t>Sales Amount</t>
  </si>
  <si>
    <t>Quantity Sold</t>
  </si>
  <si>
    <t>Order Date</t>
  </si>
  <si>
    <t>Region</t>
  </si>
  <si>
    <t>Customer Rating</t>
  </si>
  <si>
    <t>Payment Method</t>
  </si>
  <si>
    <t>Discount (%)</t>
  </si>
  <si>
    <t>ORD_1</t>
  </si>
  <si>
    <t>ORD_2</t>
  </si>
  <si>
    <t>ORD_3</t>
  </si>
  <si>
    <t>ORD_4</t>
  </si>
  <si>
    <t>ORD_5</t>
  </si>
  <si>
    <t>ORD_6</t>
  </si>
  <si>
    <t>ORD_7</t>
  </si>
  <si>
    <t>ORD_8</t>
  </si>
  <si>
    <t>ORD_9</t>
  </si>
  <si>
    <t>ORD_10</t>
  </si>
  <si>
    <t>ORD_11</t>
  </si>
  <si>
    <t>ORD_12</t>
  </si>
  <si>
    <t>ORD_13</t>
  </si>
  <si>
    <t>ORD_14</t>
  </si>
  <si>
    <t>ORD_15</t>
  </si>
  <si>
    <t>ORD_16</t>
  </si>
  <si>
    <t>ORD_17</t>
  </si>
  <si>
    <t>ORD_18</t>
  </si>
  <si>
    <t>ORD_19</t>
  </si>
  <si>
    <t>ORD_20</t>
  </si>
  <si>
    <t>ORD_21</t>
  </si>
  <si>
    <t>ORD_22</t>
  </si>
  <si>
    <t>ORD_23</t>
  </si>
  <si>
    <t>ORD_24</t>
  </si>
  <si>
    <t>ORD_25</t>
  </si>
  <si>
    <t>ORD_26</t>
  </si>
  <si>
    <t>ORD_27</t>
  </si>
  <si>
    <t>ORD_28</t>
  </si>
  <si>
    <t>ORD_29</t>
  </si>
  <si>
    <t>ORD_30</t>
  </si>
  <si>
    <t>ORD_31</t>
  </si>
  <si>
    <t>ORD_32</t>
  </si>
  <si>
    <t>ORD_33</t>
  </si>
  <si>
    <t>ORD_34</t>
  </si>
  <si>
    <t>ORD_35</t>
  </si>
  <si>
    <t>ORD_36</t>
  </si>
  <si>
    <t>ORD_37</t>
  </si>
  <si>
    <t>ORD_38</t>
  </si>
  <si>
    <t>ORD_39</t>
  </si>
  <si>
    <t>ORD_40</t>
  </si>
  <si>
    <t>ORD_41</t>
  </si>
  <si>
    <t>ORD_42</t>
  </si>
  <si>
    <t>ORD_43</t>
  </si>
  <si>
    <t>ORD_44</t>
  </si>
  <si>
    <t>ORD_45</t>
  </si>
  <si>
    <t>ORD_46</t>
  </si>
  <si>
    <t>ORD_47</t>
  </si>
  <si>
    <t>ORD_48</t>
  </si>
  <si>
    <t>ORD_49</t>
  </si>
  <si>
    <t>ORD_50</t>
  </si>
  <si>
    <t>ORD_51</t>
  </si>
  <si>
    <t>ORD_52</t>
  </si>
  <si>
    <t>ORD_53</t>
  </si>
  <si>
    <t>ORD_54</t>
  </si>
  <si>
    <t>ORD_55</t>
  </si>
  <si>
    <t>ORD_56</t>
  </si>
  <si>
    <t>ORD_57</t>
  </si>
  <si>
    <t>ORD_58</t>
  </si>
  <si>
    <t>ORD_59</t>
  </si>
  <si>
    <t>ORD_60</t>
  </si>
  <si>
    <t>ORD_61</t>
  </si>
  <si>
    <t>ORD_62</t>
  </si>
  <si>
    <t>ORD_63</t>
  </si>
  <si>
    <t>ORD_64</t>
  </si>
  <si>
    <t>ORD_65</t>
  </si>
  <si>
    <t>ORD_66</t>
  </si>
  <si>
    <t>ORD_67</t>
  </si>
  <si>
    <t>ORD_68</t>
  </si>
  <si>
    <t>ORD_69</t>
  </si>
  <si>
    <t>ORD_70</t>
  </si>
  <si>
    <t>ORD_71</t>
  </si>
  <si>
    <t>ORD_72</t>
  </si>
  <si>
    <t>ORD_73</t>
  </si>
  <si>
    <t>ORD_74</t>
  </si>
  <si>
    <t>ORD_75</t>
  </si>
  <si>
    <t>ORD_76</t>
  </si>
  <si>
    <t>ORD_77</t>
  </si>
  <si>
    <t>ORD_78</t>
  </si>
  <si>
    <t>ORD_79</t>
  </si>
  <si>
    <t>ORD_80</t>
  </si>
  <si>
    <t>ORD_81</t>
  </si>
  <si>
    <t>ORD_82</t>
  </si>
  <si>
    <t>ORD_83</t>
  </si>
  <si>
    <t>ORD_84</t>
  </si>
  <si>
    <t>ORD_85</t>
  </si>
  <si>
    <t>ORD_86</t>
  </si>
  <si>
    <t>ORD_87</t>
  </si>
  <si>
    <t>ORD_88</t>
  </si>
  <si>
    <t>ORD_89</t>
  </si>
  <si>
    <t>ORD_90</t>
  </si>
  <si>
    <t>ORD_91</t>
  </si>
  <si>
    <t>ORD_92</t>
  </si>
  <si>
    <t>ORD_93</t>
  </si>
  <si>
    <t>ORD_94</t>
  </si>
  <si>
    <t>ORD_95</t>
  </si>
  <si>
    <t>ORD_96</t>
  </si>
  <si>
    <t>ORD_97</t>
  </si>
  <si>
    <t>ORD_98</t>
  </si>
  <si>
    <t>ORD_99</t>
  </si>
  <si>
    <t>ORD_100</t>
  </si>
  <si>
    <t>ORD_101</t>
  </si>
  <si>
    <t>ORD_102</t>
  </si>
  <si>
    <t>ORD_103</t>
  </si>
  <si>
    <t>ORD_104</t>
  </si>
  <si>
    <t>ORD_105</t>
  </si>
  <si>
    <t>ORD_106</t>
  </si>
  <si>
    <t>ORD_107</t>
  </si>
  <si>
    <t>ORD_108</t>
  </si>
  <si>
    <t>ORD_109</t>
  </si>
  <si>
    <t>ORD_110</t>
  </si>
  <si>
    <t>ORD_111</t>
  </si>
  <si>
    <t>ORD_112</t>
  </si>
  <si>
    <t>ORD_113</t>
  </si>
  <si>
    <t>ORD_114</t>
  </si>
  <si>
    <t>ORD_115</t>
  </si>
  <si>
    <t>ORD_116</t>
  </si>
  <si>
    <t>ORD_117</t>
  </si>
  <si>
    <t>ORD_118</t>
  </si>
  <si>
    <t>ORD_119</t>
  </si>
  <si>
    <t>ORD_120</t>
  </si>
  <si>
    <t>ORD_121</t>
  </si>
  <si>
    <t>ORD_122</t>
  </si>
  <si>
    <t>ORD_123</t>
  </si>
  <si>
    <t>ORD_124</t>
  </si>
  <si>
    <t>ORD_125</t>
  </si>
  <si>
    <t>ORD_126</t>
  </si>
  <si>
    <t>ORD_127</t>
  </si>
  <si>
    <t>ORD_128</t>
  </si>
  <si>
    <t>ORD_129</t>
  </si>
  <si>
    <t>ORD_130</t>
  </si>
  <si>
    <t>ORD_131</t>
  </si>
  <si>
    <t>ORD_132</t>
  </si>
  <si>
    <t>ORD_133</t>
  </si>
  <si>
    <t>ORD_134</t>
  </si>
  <si>
    <t>ORD_135</t>
  </si>
  <si>
    <t>ORD_136</t>
  </si>
  <si>
    <t>ORD_137</t>
  </si>
  <si>
    <t>ORD_138</t>
  </si>
  <si>
    <t>ORD_139</t>
  </si>
  <si>
    <t>ORD_140</t>
  </si>
  <si>
    <t>ORD_141</t>
  </si>
  <si>
    <t>ORD_142</t>
  </si>
  <si>
    <t>ORD_143</t>
  </si>
  <si>
    <t>ORD_144</t>
  </si>
  <si>
    <t>ORD_145</t>
  </si>
  <si>
    <t>ORD_146</t>
  </si>
  <si>
    <t>ORD_147</t>
  </si>
  <si>
    <t>ORD_148</t>
  </si>
  <si>
    <t>ORD_149</t>
  </si>
  <si>
    <t>ORD_150</t>
  </si>
  <si>
    <t>ORD_151</t>
  </si>
  <si>
    <t>ORD_152</t>
  </si>
  <si>
    <t>ORD_153</t>
  </si>
  <si>
    <t>ORD_154</t>
  </si>
  <si>
    <t>ORD_155</t>
  </si>
  <si>
    <t>ORD_156</t>
  </si>
  <si>
    <t>ORD_157</t>
  </si>
  <si>
    <t>ORD_158</t>
  </si>
  <si>
    <t>ORD_159</t>
  </si>
  <si>
    <t>ORD_160</t>
  </si>
  <si>
    <t>ORD_161</t>
  </si>
  <si>
    <t>ORD_162</t>
  </si>
  <si>
    <t>ORD_163</t>
  </si>
  <si>
    <t>ORD_164</t>
  </si>
  <si>
    <t>ORD_165</t>
  </si>
  <si>
    <t>ORD_166</t>
  </si>
  <si>
    <t>ORD_167</t>
  </si>
  <si>
    <t>ORD_168</t>
  </si>
  <si>
    <t>ORD_169</t>
  </si>
  <si>
    <t>ORD_170</t>
  </si>
  <si>
    <t>ORD_171</t>
  </si>
  <si>
    <t>ORD_172</t>
  </si>
  <si>
    <t>ORD_173</t>
  </si>
  <si>
    <t>ORD_174</t>
  </si>
  <si>
    <t>ORD_175</t>
  </si>
  <si>
    <t>ORD_176</t>
  </si>
  <si>
    <t>ORD_177</t>
  </si>
  <si>
    <t>ORD_178</t>
  </si>
  <si>
    <t>ORD_179</t>
  </si>
  <si>
    <t>ORD_180</t>
  </si>
  <si>
    <t>ORD_181</t>
  </si>
  <si>
    <t>ORD_182</t>
  </si>
  <si>
    <t>ORD_183</t>
  </si>
  <si>
    <t>ORD_184</t>
  </si>
  <si>
    <t>ORD_185</t>
  </si>
  <si>
    <t>ORD_186</t>
  </si>
  <si>
    <t>ORD_187</t>
  </si>
  <si>
    <t>ORD_188</t>
  </si>
  <si>
    <t>ORD_189</t>
  </si>
  <si>
    <t>ORD_190</t>
  </si>
  <si>
    <t>ORD_191</t>
  </si>
  <si>
    <t>ORD_192</t>
  </si>
  <si>
    <t>ORD_193</t>
  </si>
  <si>
    <t>ORD_194</t>
  </si>
  <si>
    <t>ORD_195</t>
  </si>
  <si>
    <t>ORD_196</t>
  </si>
  <si>
    <t>ORD_197</t>
  </si>
  <si>
    <t>ORD_198</t>
  </si>
  <si>
    <t>ORD_199</t>
  </si>
  <si>
    <t>ORD_200</t>
  </si>
  <si>
    <t>ORD_201</t>
  </si>
  <si>
    <t>ORD_202</t>
  </si>
  <si>
    <t>ORD_203</t>
  </si>
  <si>
    <t>ORD_204</t>
  </si>
  <si>
    <t>ORD_205</t>
  </si>
  <si>
    <t>ORD_206</t>
  </si>
  <si>
    <t>ORD_207</t>
  </si>
  <si>
    <t>ORD_208</t>
  </si>
  <si>
    <t>ORD_209</t>
  </si>
  <si>
    <t>ORD_210</t>
  </si>
  <si>
    <t>ORD_211</t>
  </si>
  <si>
    <t>ORD_212</t>
  </si>
  <si>
    <t>ORD_213</t>
  </si>
  <si>
    <t>ORD_214</t>
  </si>
  <si>
    <t>ORD_215</t>
  </si>
  <si>
    <t>ORD_216</t>
  </si>
  <si>
    <t>ORD_217</t>
  </si>
  <si>
    <t>ORD_218</t>
  </si>
  <si>
    <t>ORD_219</t>
  </si>
  <si>
    <t>ORD_220</t>
  </si>
  <si>
    <t>ORD_221</t>
  </si>
  <si>
    <t>ORD_222</t>
  </si>
  <si>
    <t>ORD_223</t>
  </si>
  <si>
    <t>ORD_224</t>
  </si>
  <si>
    <t>ORD_225</t>
  </si>
  <si>
    <t>ORD_226</t>
  </si>
  <si>
    <t>ORD_227</t>
  </si>
  <si>
    <t>ORD_228</t>
  </si>
  <si>
    <t>ORD_229</t>
  </si>
  <si>
    <t>ORD_230</t>
  </si>
  <si>
    <t>ORD_231</t>
  </si>
  <si>
    <t>ORD_232</t>
  </si>
  <si>
    <t>ORD_233</t>
  </si>
  <si>
    <t>ORD_234</t>
  </si>
  <si>
    <t>ORD_235</t>
  </si>
  <si>
    <t>ORD_236</t>
  </si>
  <si>
    <t>ORD_237</t>
  </si>
  <si>
    <t>ORD_238</t>
  </si>
  <si>
    <t>ORD_239</t>
  </si>
  <si>
    <t>ORD_240</t>
  </si>
  <si>
    <t>ORD_241</t>
  </si>
  <si>
    <t>ORD_242</t>
  </si>
  <si>
    <t>ORD_243</t>
  </si>
  <si>
    <t>ORD_244</t>
  </si>
  <si>
    <t>ORD_245</t>
  </si>
  <si>
    <t>ORD_246</t>
  </si>
  <si>
    <t>ORD_247</t>
  </si>
  <si>
    <t>ORD_248</t>
  </si>
  <si>
    <t>ORD_249</t>
  </si>
  <si>
    <t>ORD_250</t>
  </si>
  <si>
    <t>ORD_251</t>
  </si>
  <si>
    <t>ORD_252</t>
  </si>
  <si>
    <t>ORD_253</t>
  </si>
  <si>
    <t>ORD_254</t>
  </si>
  <si>
    <t>ORD_255</t>
  </si>
  <si>
    <t>ORD_256</t>
  </si>
  <si>
    <t>ORD_257</t>
  </si>
  <si>
    <t>ORD_258</t>
  </si>
  <si>
    <t>ORD_259</t>
  </si>
  <si>
    <t>ORD_260</t>
  </si>
  <si>
    <t>ORD_261</t>
  </si>
  <si>
    <t>ORD_262</t>
  </si>
  <si>
    <t>ORD_263</t>
  </si>
  <si>
    <t>ORD_264</t>
  </si>
  <si>
    <t>ORD_265</t>
  </si>
  <si>
    <t>ORD_266</t>
  </si>
  <si>
    <t>ORD_267</t>
  </si>
  <si>
    <t>ORD_268</t>
  </si>
  <si>
    <t>ORD_269</t>
  </si>
  <si>
    <t>ORD_270</t>
  </si>
  <si>
    <t>ORD_271</t>
  </si>
  <si>
    <t>ORD_272</t>
  </si>
  <si>
    <t>ORD_273</t>
  </si>
  <si>
    <t>ORD_274</t>
  </si>
  <si>
    <t>ORD_275</t>
  </si>
  <si>
    <t>ORD_276</t>
  </si>
  <si>
    <t>ORD_277</t>
  </si>
  <si>
    <t>ORD_278</t>
  </si>
  <si>
    <t>ORD_279</t>
  </si>
  <si>
    <t>ORD_280</t>
  </si>
  <si>
    <t>ORD_281</t>
  </si>
  <si>
    <t>ORD_282</t>
  </si>
  <si>
    <t>ORD_283</t>
  </si>
  <si>
    <t>ORD_284</t>
  </si>
  <si>
    <t>ORD_285</t>
  </si>
  <si>
    <t>ORD_286</t>
  </si>
  <si>
    <t>ORD_287</t>
  </si>
  <si>
    <t>ORD_288</t>
  </si>
  <si>
    <t>ORD_289</t>
  </si>
  <si>
    <t>ORD_290</t>
  </si>
  <si>
    <t>ORD_291</t>
  </si>
  <si>
    <t>ORD_292</t>
  </si>
  <si>
    <t>ORD_293</t>
  </si>
  <si>
    <t>ORD_294</t>
  </si>
  <si>
    <t>ORD_295</t>
  </si>
  <si>
    <t>ORD_296</t>
  </si>
  <si>
    <t>ORD_297</t>
  </si>
  <si>
    <t>ORD_298</t>
  </si>
  <si>
    <t>ORD_299</t>
  </si>
  <si>
    <t>ORD_300</t>
  </si>
  <si>
    <t>ORD_301</t>
  </si>
  <si>
    <t>ORD_302</t>
  </si>
  <si>
    <t>ORD_303</t>
  </si>
  <si>
    <t>ORD_304</t>
  </si>
  <si>
    <t>ORD_305</t>
  </si>
  <si>
    <t>ORD_306</t>
  </si>
  <si>
    <t>ORD_307</t>
  </si>
  <si>
    <t>ORD_308</t>
  </si>
  <si>
    <t>ORD_309</t>
  </si>
  <si>
    <t>ORD_310</t>
  </si>
  <si>
    <t>ORD_311</t>
  </si>
  <si>
    <t>ORD_312</t>
  </si>
  <si>
    <t>ORD_313</t>
  </si>
  <si>
    <t>ORD_314</t>
  </si>
  <si>
    <t>ORD_315</t>
  </si>
  <si>
    <t>ORD_316</t>
  </si>
  <si>
    <t>ORD_317</t>
  </si>
  <si>
    <t>ORD_318</t>
  </si>
  <si>
    <t>ORD_319</t>
  </si>
  <si>
    <t>ORD_320</t>
  </si>
  <si>
    <t>ORD_321</t>
  </si>
  <si>
    <t>ORD_322</t>
  </si>
  <si>
    <t>ORD_323</t>
  </si>
  <si>
    <t>ORD_324</t>
  </si>
  <si>
    <t>ORD_325</t>
  </si>
  <si>
    <t>ORD_326</t>
  </si>
  <si>
    <t>ORD_327</t>
  </si>
  <si>
    <t>ORD_328</t>
  </si>
  <si>
    <t>ORD_329</t>
  </si>
  <si>
    <t>ORD_330</t>
  </si>
  <si>
    <t>ORD_331</t>
  </si>
  <si>
    <t>ORD_332</t>
  </si>
  <si>
    <t>ORD_333</t>
  </si>
  <si>
    <t>ORD_334</t>
  </si>
  <si>
    <t>ORD_335</t>
  </si>
  <si>
    <t>ORD_336</t>
  </si>
  <si>
    <t>ORD_337</t>
  </si>
  <si>
    <t>ORD_338</t>
  </si>
  <si>
    <t>ORD_339</t>
  </si>
  <si>
    <t>ORD_340</t>
  </si>
  <si>
    <t>ORD_341</t>
  </si>
  <si>
    <t>ORD_342</t>
  </si>
  <si>
    <t>ORD_343</t>
  </si>
  <si>
    <t>ORD_344</t>
  </si>
  <si>
    <t>ORD_345</t>
  </si>
  <si>
    <t>ORD_346</t>
  </si>
  <si>
    <t>ORD_347</t>
  </si>
  <si>
    <t>ORD_348</t>
  </si>
  <si>
    <t>ORD_349</t>
  </si>
  <si>
    <t>ORD_350</t>
  </si>
  <si>
    <t>ORD_351</t>
  </si>
  <si>
    <t>ORD_352</t>
  </si>
  <si>
    <t>ORD_353</t>
  </si>
  <si>
    <t>ORD_354</t>
  </si>
  <si>
    <t>ORD_355</t>
  </si>
  <si>
    <t>ORD_356</t>
  </si>
  <si>
    <t>ORD_357</t>
  </si>
  <si>
    <t>ORD_358</t>
  </si>
  <si>
    <t>ORD_359</t>
  </si>
  <si>
    <t>ORD_360</t>
  </si>
  <si>
    <t>ORD_361</t>
  </si>
  <si>
    <t>ORD_362</t>
  </si>
  <si>
    <t>ORD_363</t>
  </si>
  <si>
    <t>ORD_364</t>
  </si>
  <si>
    <t>ORD_365</t>
  </si>
  <si>
    <t>ORD_366</t>
  </si>
  <si>
    <t>ORD_367</t>
  </si>
  <si>
    <t>ORD_368</t>
  </si>
  <si>
    <t>ORD_369</t>
  </si>
  <si>
    <t>ORD_370</t>
  </si>
  <si>
    <t>ORD_371</t>
  </si>
  <si>
    <t>ORD_372</t>
  </si>
  <si>
    <t>ORD_373</t>
  </si>
  <si>
    <t>ORD_374</t>
  </si>
  <si>
    <t>ORD_375</t>
  </si>
  <si>
    <t>ORD_376</t>
  </si>
  <si>
    <t>ORD_377</t>
  </si>
  <si>
    <t>ORD_378</t>
  </si>
  <si>
    <t>ORD_379</t>
  </si>
  <si>
    <t>ORD_380</t>
  </si>
  <si>
    <t>ORD_381</t>
  </si>
  <si>
    <t>ORD_382</t>
  </si>
  <si>
    <t>ORD_383</t>
  </si>
  <si>
    <t>ORD_384</t>
  </si>
  <si>
    <t>ORD_385</t>
  </si>
  <si>
    <t>ORD_386</t>
  </si>
  <si>
    <t>ORD_387</t>
  </si>
  <si>
    <t>ORD_388</t>
  </si>
  <si>
    <t>ORD_389</t>
  </si>
  <si>
    <t>ORD_390</t>
  </si>
  <si>
    <t>ORD_391</t>
  </si>
  <si>
    <t>ORD_392</t>
  </si>
  <si>
    <t>ORD_393</t>
  </si>
  <si>
    <t>ORD_394</t>
  </si>
  <si>
    <t>ORD_395</t>
  </si>
  <si>
    <t>ORD_396</t>
  </si>
  <si>
    <t>ORD_397</t>
  </si>
  <si>
    <t>ORD_398</t>
  </si>
  <si>
    <t>ORD_399</t>
  </si>
  <si>
    <t>ORD_400</t>
  </si>
  <si>
    <t>ORD_401</t>
  </si>
  <si>
    <t>ORD_402</t>
  </si>
  <si>
    <t>ORD_403</t>
  </si>
  <si>
    <t>ORD_404</t>
  </si>
  <si>
    <t>ORD_405</t>
  </si>
  <si>
    <t>ORD_406</t>
  </si>
  <si>
    <t>ORD_407</t>
  </si>
  <si>
    <t>ORD_408</t>
  </si>
  <si>
    <t>ORD_409</t>
  </si>
  <si>
    <t>ORD_410</t>
  </si>
  <si>
    <t>ORD_411</t>
  </si>
  <si>
    <t>ORD_412</t>
  </si>
  <si>
    <t>ORD_413</t>
  </si>
  <si>
    <t>ORD_414</t>
  </si>
  <si>
    <t>ORD_415</t>
  </si>
  <si>
    <t>ORD_416</t>
  </si>
  <si>
    <t>ORD_417</t>
  </si>
  <si>
    <t>ORD_418</t>
  </si>
  <si>
    <t>ORD_419</t>
  </si>
  <si>
    <t>ORD_420</t>
  </si>
  <si>
    <t>ORD_421</t>
  </si>
  <si>
    <t>ORD_422</t>
  </si>
  <si>
    <t>ORD_423</t>
  </si>
  <si>
    <t>ORD_424</t>
  </si>
  <si>
    <t>ORD_425</t>
  </si>
  <si>
    <t>ORD_426</t>
  </si>
  <si>
    <t>ORD_427</t>
  </si>
  <si>
    <t>ORD_428</t>
  </si>
  <si>
    <t>ORD_429</t>
  </si>
  <si>
    <t>ORD_430</t>
  </si>
  <si>
    <t>ORD_431</t>
  </si>
  <si>
    <t>ORD_432</t>
  </si>
  <si>
    <t>ORD_433</t>
  </si>
  <si>
    <t>ORD_434</t>
  </si>
  <si>
    <t>ORD_435</t>
  </si>
  <si>
    <t>ORD_436</t>
  </si>
  <si>
    <t>ORD_437</t>
  </si>
  <si>
    <t>ORD_438</t>
  </si>
  <si>
    <t>ORD_439</t>
  </si>
  <si>
    <t>ORD_440</t>
  </si>
  <si>
    <t>ORD_441</t>
  </si>
  <si>
    <t>ORD_442</t>
  </si>
  <si>
    <t>ORD_443</t>
  </si>
  <si>
    <t>ORD_444</t>
  </si>
  <si>
    <t>ORD_445</t>
  </si>
  <si>
    <t>ORD_446</t>
  </si>
  <si>
    <t>ORD_447</t>
  </si>
  <si>
    <t>ORD_448</t>
  </si>
  <si>
    <t>ORD_449</t>
  </si>
  <si>
    <t>ORD_450</t>
  </si>
  <si>
    <t>ORD_451</t>
  </si>
  <si>
    <t>ORD_452</t>
  </si>
  <si>
    <t>ORD_453</t>
  </si>
  <si>
    <t>ORD_454</t>
  </si>
  <si>
    <t>ORD_455</t>
  </si>
  <si>
    <t>ORD_456</t>
  </si>
  <si>
    <t>ORD_457</t>
  </si>
  <si>
    <t>ORD_458</t>
  </si>
  <si>
    <t>ORD_459</t>
  </si>
  <si>
    <t>ORD_460</t>
  </si>
  <si>
    <t>ORD_461</t>
  </si>
  <si>
    <t>ORD_462</t>
  </si>
  <si>
    <t>ORD_463</t>
  </si>
  <si>
    <t>ORD_464</t>
  </si>
  <si>
    <t>ORD_465</t>
  </si>
  <si>
    <t>ORD_466</t>
  </si>
  <si>
    <t>ORD_467</t>
  </si>
  <si>
    <t>ORD_468</t>
  </si>
  <si>
    <t>ORD_469</t>
  </si>
  <si>
    <t>ORD_470</t>
  </si>
  <si>
    <t>ORD_471</t>
  </si>
  <si>
    <t>ORD_472</t>
  </si>
  <si>
    <t>ORD_473</t>
  </si>
  <si>
    <t>ORD_474</t>
  </si>
  <si>
    <t>ORD_475</t>
  </si>
  <si>
    <t>ORD_476</t>
  </si>
  <si>
    <t>ORD_477</t>
  </si>
  <si>
    <t>ORD_478</t>
  </si>
  <si>
    <t>ORD_479</t>
  </si>
  <si>
    <t>ORD_480</t>
  </si>
  <si>
    <t>ORD_481</t>
  </si>
  <si>
    <t>ORD_482</t>
  </si>
  <si>
    <t>ORD_483</t>
  </si>
  <si>
    <t>ORD_484</t>
  </si>
  <si>
    <t>ORD_485</t>
  </si>
  <si>
    <t>ORD_486</t>
  </si>
  <si>
    <t>ORD_487</t>
  </si>
  <si>
    <t>ORD_488</t>
  </si>
  <si>
    <t>ORD_489</t>
  </si>
  <si>
    <t>ORD_490</t>
  </si>
  <si>
    <t>ORD_491</t>
  </si>
  <si>
    <t>ORD_492</t>
  </si>
  <si>
    <t>ORD_493</t>
  </si>
  <si>
    <t>ORD_494</t>
  </si>
  <si>
    <t>ORD_495</t>
  </si>
  <si>
    <t>ORD_496</t>
  </si>
  <si>
    <t>ORD_497</t>
  </si>
  <si>
    <t>ORD_498</t>
  </si>
  <si>
    <t>ORD_499</t>
  </si>
  <si>
    <t>ORD_500</t>
  </si>
  <si>
    <t>ORD_501</t>
  </si>
  <si>
    <t>ORD_502</t>
  </si>
  <si>
    <t>ORD_503</t>
  </si>
  <si>
    <t>ORD_504</t>
  </si>
  <si>
    <t>ORD_505</t>
  </si>
  <si>
    <t>ORD_506</t>
  </si>
  <si>
    <t>ORD_507</t>
  </si>
  <si>
    <t>ORD_508</t>
  </si>
  <si>
    <t>ORD_509</t>
  </si>
  <si>
    <t>ORD_510</t>
  </si>
  <si>
    <t>ORD_511</t>
  </si>
  <si>
    <t>ORD_512</t>
  </si>
  <si>
    <t>ORD_513</t>
  </si>
  <si>
    <t>ORD_514</t>
  </si>
  <si>
    <t>ORD_515</t>
  </si>
  <si>
    <t>ORD_516</t>
  </si>
  <si>
    <t>ORD_517</t>
  </si>
  <si>
    <t>ORD_518</t>
  </si>
  <si>
    <t>ORD_519</t>
  </si>
  <si>
    <t>ORD_520</t>
  </si>
  <si>
    <t>ORD_521</t>
  </si>
  <si>
    <t>ORD_522</t>
  </si>
  <si>
    <t>ORD_523</t>
  </si>
  <si>
    <t>ORD_524</t>
  </si>
  <si>
    <t>ORD_525</t>
  </si>
  <si>
    <t>ORD_526</t>
  </si>
  <si>
    <t>ORD_527</t>
  </si>
  <si>
    <t>ORD_528</t>
  </si>
  <si>
    <t>ORD_529</t>
  </si>
  <si>
    <t>ORD_530</t>
  </si>
  <si>
    <t>ORD_531</t>
  </si>
  <si>
    <t>ORD_532</t>
  </si>
  <si>
    <t>ORD_533</t>
  </si>
  <si>
    <t>ORD_534</t>
  </si>
  <si>
    <t>ORD_535</t>
  </si>
  <si>
    <t>ORD_536</t>
  </si>
  <si>
    <t>ORD_537</t>
  </si>
  <si>
    <t>ORD_538</t>
  </si>
  <si>
    <t>ORD_539</t>
  </si>
  <si>
    <t>ORD_540</t>
  </si>
  <si>
    <t>ORD_541</t>
  </si>
  <si>
    <t>ORD_542</t>
  </si>
  <si>
    <t>ORD_543</t>
  </si>
  <si>
    <t>ORD_544</t>
  </si>
  <si>
    <t>ORD_545</t>
  </si>
  <si>
    <t>ORD_546</t>
  </si>
  <si>
    <t>ORD_547</t>
  </si>
  <si>
    <t>ORD_548</t>
  </si>
  <si>
    <t>ORD_549</t>
  </si>
  <si>
    <t>ORD_550</t>
  </si>
  <si>
    <t>ORD_551</t>
  </si>
  <si>
    <t>ORD_552</t>
  </si>
  <si>
    <t>ORD_553</t>
  </si>
  <si>
    <t>ORD_554</t>
  </si>
  <si>
    <t>ORD_555</t>
  </si>
  <si>
    <t>ORD_556</t>
  </si>
  <si>
    <t>ORD_557</t>
  </si>
  <si>
    <t>ORD_558</t>
  </si>
  <si>
    <t>ORD_559</t>
  </si>
  <si>
    <t>ORD_560</t>
  </si>
  <si>
    <t>ORD_561</t>
  </si>
  <si>
    <t>ORD_562</t>
  </si>
  <si>
    <t>ORD_563</t>
  </si>
  <si>
    <t>ORD_564</t>
  </si>
  <si>
    <t>ORD_565</t>
  </si>
  <si>
    <t>ORD_566</t>
  </si>
  <si>
    <t>ORD_567</t>
  </si>
  <si>
    <t>ORD_568</t>
  </si>
  <si>
    <t>ORD_569</t>
  </si>
  <si>
    <t>ORD_570</t>
  </si>
  <si>
    <t>ORD_571</t>
  </si>
  <si>
    <t>ORD_572</t>
  </si>
  <si>
    <t>ORD_573</t>
  </si>
  <si>
    <t>ORD_574</t>
  </si>
  <si>
    <t>ORD_575</t>
  </si>
  <si>
    <t>ORD_576</t>
  </si>
  <si>
    <t>ORD_577</t>
  </si>
  <si>
    <t>ORD_578</t>
  </si>
  <si>
    <t>ORD_579</t>
  </si>
  <si>
    <t>ORD_580</t>
  </si>
  <si>
    <t>ORD_581</t>
  </si>
  <si>
    <t>ORD_582</t>
  </si>
  <si>
    <t>ORD_583</t>
  </si>
  <si>
    <t>ORD_584</t>
  </si>
  <si>
    <t>ORD_585</t>
  </si>
  <si>
    <t>ORD_586</t>
  </si>
  <si>
    <t>ORD_587</t>
  </si>
  <si>
    <t>ORD_588</t>
  </si>
  <si>
    <t>ORD_589</t>
  </si>
  <si>
    <t>ORD_590</t>
  </si>
  <si>
    <t>ORD_591</t>
  </si>
  <si>
    <t>ORD_592</t>
  </si>
  <si>
    <t>ORD_593</t>
  </si>
  <si>
    <t>ORD_594</t>
  </si>
  <si>
    <t>ORD_595</t>
  </si>
  <si>
    <t>ORD_596</t>
  </si>
  <si>
    <t>ORD_597</t>
  </si>
  <si>
    <t>ORD_598</t>
  </si>
  <si>
    <t>ORD_599</t>
  </si>
  <si>
    <t>ORD_600</t>
  </si>
  <si>
    <t>ORD_601</t>
  </si>
  <si>
    <t>ORD_602</t>
  </si>
  <si>
    <t>ORD_603</t>
  </si>
  <si>
    <t>ORD_604</t>
  </si>
  <si>
    <t>ORD_605</t>
  </si>
  <si>
    <t>ORD_606</t>
  </si>
  <si>
    <t>ORD_607</t>
  </si>
  <si>
    <t>ORD_608</t>
  </si>
  <si>
    <t>ORD_609</t>
  </si>
  <si>
    <t>ORD_610</t>
  </si>
  <si>
    <t>ORD_611</t>
  </si>
  <si>
    <t>ORD_612</t>
  </si>
  <si>
    <t>ORD_613</t>
  </si>
  <si>
    <t>ORD_614</t>
  </si>
  <si>
    <t>ORD_615</t>
  </si>
  <si>
    <t>ORD_616</t>
  </si>
  <si>
    <t>ORD_617</t>
  </si>
  <si>
    <t>ORD_618</t>
  </si>
  <si>
    <t>ORD_619</t>
  </si>
  <si>
    <t>ORD_620</t>
  </si>
  <si>
    <t>ORD_621</t>
  </si>
  <si>
    <t>ORD_622</t>
  </si>
  <si>
    <t>ORD_623</t>
  </si>
  <si>
    <t>ORD_624</t>
  </si>
  <si>
    <t>ORD_625</t>
  </si>
  <si>
    <t>ORD_626</t>
  </si>
  <si>
    <t>ORD_627</t>
  </si>
  <si>
    <t>ORD_628</t>
  </si>
  <si>
    <t>ORD_629</t>
  </si>
  <si>
    <t>ORD_630</t>
  </si>
  <si>
    <t>ORD_631</t>
  </si>
  <si>
    <t>ORD_632</t>
  </si>
  <si>
    <t>ORD_633</t>
  </si>
  <si>
    <t>ORD_634</t>
  </si>
  <si>
    <t>ORD_635</t>
  </si>
  <si>
    <t>ORD_636</t>
  </si>
  <si>
    <t>ORD_637</t>
  </si>
  <si>
    <t>ORD_638</t>
  </si>
  <si>
    <t>ORD_639</t>
  </si>
  <si>
    <t>ORD_640</t>
  </si>
  <si>
    <t>ORD_641</t>
  </si>
  <si>
    <t>ORD_642</t>
  </si>
  <si>
    <t>ORD_643</t>
  </si>
  <si>
    <t>ORD_644</t>
  </si>
  <si>
    <t>ORD_645</t>
  </si>
  <si>
    <t>ORD_646</t>
  </si>
  <si>
    <t>ORD_647</t>
  </si>
  <si>
    <t>ORD_648</t>
  </si>
  <si>
    <t>ORD_649</t>
  </si>
  <si>
    <t>ORD_650</t>
  </si>
  <si>
    <t>ORD_651</t>
  </si>
  <si>
    <t>ORD_652</t>
  </si>
  <si>
    <t>ORD_653</t>
  </si>
  <si>
    <t>ORD_654</t>
  </si>
  <si>
    <t>ORD_655</t>
  </si>
  <si>
    <t>ORD_656</t>
  </si>
  <si>
    <t>ORD_657</t>
  </si>
  <si>
    <t>ORD_658</t>
  </si>
  <si>
    <t>ORD_659</t>
  </si>
  <si>
    <t>ORD_660</t>
  </si>
  <si>
    <t>ORD_661</t>
  </si>
  <si>
    <t>ORD_662</t>
  </si>
  <si>
    <t>ORD_663</t>
  </si>
  <si>
    <t>ORD_664</t>
  </si>
  <si>
    <t>ORD_665</t>
  </si>
  <si>
    <t>ORD_666</t>
  </si>
  <si>
    <t>ORD_667</t>
  </si>
  <si>
    <t>ORD_668</t>
  </si>
  <si>
    <t>ORD_669</t>
  </si>
  <si>
    <t>ORD_670</t>
  </si>
  <si>
    <t>ORD_671</t>
  </si>
  <si>
    <t>ORD_672</t>
  </si>
  <si>
    <t>ORD_673</t>
  </si>
  <si>
    <t>ORD_674</t>
  </si>
  <si>
    <t>ORD_675</t>
  </si>
  <si>
    <t>ORD_676</t>
  </si>
  <si>
    <t>ORD_677</t>
  </si>
  <si>
    <t>ORD_678</t>
  </si>
  <si>
    <t>ORD_679</t>
  </si>
  <si>
    <t>ORD_680</t>
  </si>
  <si>
    <t>ORD_681</t>
  </si>
  <si>
    <t>ORD_682</t>
  </si>
  <si>
    <t>ORD_683</t>
  </si>
  <si>
    <t>ORD_684</t>
  </si>
  <si>
    <t>ORD_685</t>
  </si>
  <si>
    <t>ORD_686</t>
  </si>
  <si>
    <t>ORD_687</t>
  </si>
  <si>
    <t>ORD_688</t>
  </si>
  <si>
    <t>ORD_689</t>
  </si>
  <si>
    <t>ORD_690</t>
  </si>
  <si>
    <t>ORD_691</t>
  </si>
  <si>
    <t>ORD_692</t>
  </si>
  <si>
    <t>ORD_693</t>
  </si>
  <si>
    <t>ORD_694</t>
  </si>
  <si>
    <t>ORD_695</t>
  </si>
  <si>
    <t>ORD_696</t>
  </si>
  <si>
    <t>ORD_697</t>
  </si>
  <si>
    <t>ORD_698</t>
  </si>
  <si>
    <t>ORD_699</t>
  </si>
  <si>
    <t>ORD_700</t>
  </si>
  <si>
    <t>ORD_701</t>
  </si>
  <si>
    <t>ORD_702</t>
  </si>
  <si>
    <t>ORD_703</t>
  </si>
  <si>
    <t>ORD_704</t>
  </si>
  <si>
    <t>ORD_705</t>
  </si>
  <si>
    <t>ORD_706</t>
  </si>
  <si>
    <t>ORD_707</t>
  </si>
  <si>
    <t>ORD_708</t>
  </si>
  <si>
    <t>ORD_709</t>
  </si>
  <si>
    <t>ORD_710</t>
  </si>
  <si>
    <t>ORD_711</t>
  </si>
  <si>
    <t>ORD_712</t>
  </si>
  <si>
    <t>ORD_713</t>
  </si>
  <si>
    <t>ORD_714</t>
  </si>
  <si>
    <t>ORD_715</t>
  </si>
  <si>
    <t>ORD_716</t>
  </si>
  <si>
    <t>ORD_717</t>
  </si>
  <si>
    <t>ORD_718</t>
  </si>
  <si>
    <t>ORD_719</t>
  </si>
  <si>
    <t>ORD_720</t>
  </si>
  <si>
    <t>ORD_721</t>
  </si>
  <si>
    <t>ORD_722</t>
  </si>
  <si>
    <t>ORD_723</t>
  </si>
  <si>
    <t>ORD_724</t>
  </si>
  <si>
    <t>ORD_725</t>
  </si>
  <si>
    <t>ORD_726</t>
  </si>
  <si>
    <t>ORD_727</t>
  </si>
  <si>
    <t>ORD_728</t>
  </si>
  <si>
    <t>ORD_729</t>
  </si>
  <si>
    <t>ORD_730</t>
  </si>
  <si>
    <t>ORD_731</t>
  </si>
  <si>
    <t>ORD_732</t>
  </si>
  <si>
    <t>ORD_733</t>
  </si>
  <si>
    <t>ORD_734</t>
  </si>
  <si>
    <t>ORD_735</t>
  </si>
  <si>
    <t>ORD_736</t>
  </si>
  <si>
    <t>ORD_737</t>
  </si>
  <si>
    <t>ORD_738</t>
  </si>
  <si>
    <t>ORD_739</t>
  </si>
  <si>
    <t>ORD_740</t>
  </si>
  <si>
    <t>ORD_741</t>
  </si>
  <si>
    <t>ORD_742</t>
  </si>
  <si>
    <t>ORD_743</t>
  </si>
  <si>
    <t>ORD_744</t>
  </si>
  <si>
    <t>ORD_745</t>
  </si>
  <si>
    <t>ORD_746</t>
  </si>
  <si>
    <t>ORD_747</t>
  </si>
  <si>
    <t>ORD_748</t>
  </si>
  <si>
    <t>ORD_749</t>
  </si>
  <si>
    <t>ORD_750</t>
  </si>
  <si>
    <t>ORD_751</t>
  </si>
  <si>
    <t>ORD_752</t>
  </si>
  <si>
    <t>ORD_753</t>
  </si>
  <si>
    <t>ORD_754</t>
  </si>
  <si>
    <t>ORD_755</t>
  </si>
  <si>
    <t>ORD_756</t>
  </si>
  <si>
    <t>ORD_757</t>
  </si>
  <si>
    <t>ORD_758</t>
  </si>
  <si>
    <t>ORD_759</t>
  </si>
  <si>
    <t>ORD_760</t>
  </si>
  <si>
    <t>ORD_761</t>
  </si>
  <si>
    <t>ORD_762</t>
  </si>
  <si>
    <t>ORD_763</t>
  </si>
  <si>
    <t>ORD_764</t>
  </si>
  <si>
    <t>ORD_765</t>
  </si>
  <si>
    <t>ORD_766</t>
  </si>
  <si>
    <t>ORD_767</t>
  </si>
  <si>
    <t>ORD_768</t>
  </si>
  <si>
    <t>ORD_769</t>
  </si>
  <si>
    <t>ORD_770</t>
  </si>
  <si>
    <t>ORD_771</t>
  </si>
  <si>
    <t>ORD_772</t>
  </si>
  <si>
    <t>ORD_773</t>
  </si>
  <si>
    <t>ORD_774</t>
  </si>
  <si>
    <t>ORD_775</t>
  </si>
  <si>
    <t>ORD_776</t>
  </si>
  <si>
    <t>ORD_777</t>
  </si>
  <si>
    <t>ORD_778</t>
  </si>
  <si>
    <t>ORD_779</t>
  </si>
  <si>
    <t>ORD_780</t>
  </si>
  <si>
    <t>ORD_781</t>
  </si>
  <si>
    <t>ORD_782</t>
  </si>
  <si>
    <t>ORD_783</t>
  </si>
  <si>
    <t>ORD_784</t>
  </si>
  <si>
    <t>ORD_785</t>
  </si>
  <si>
    <t>ORD_786</t>
  </si>
  <si>
    <t>ORD_787</t>
  </si>
  <si>
    <t>ORD_788</t>
  </si>
  <si>
    <t>ORD_789</t>
  </si>
  <si>
    <t>ORD_790</t>
  </si>
  <si>
    <t>ORD_791</t>
  </si>
  <si>
    <t>ORD_792</t>
  </si>
  <si>
    <t>ORD_793</t>
  </si>
  <si>
    <t>ORD_794</t>
  </si>
  <si>
    <t>ORD_795</t>
  </si>
  <si>
    <t>ORD_796</t>
  </si>
  <si>
    <t>ORD_797</t>
  </si>
  <si>
    <t>ORD_798</t>
  </si>
  <si>
    <t>ORD_799</t>
  </si>
  <si>
    <t>ORD_800</t>
  </si>
  <si>
    <t>ORD_801</t>
  </si>
  <si>
    <t>ORD_802</t>
  </si>
  <si>
    <t>ORD_803</t>
  </si>
  <si>
    <t>ORD_804</t>
  </si>
  <si>
    <t>ORD_805</t>
  </si>
  <si>
    <t>ORD_806</t>
  </si>
  <si>
    <t>ORD_807</t>
  </si>
  <si>
    <t>ORD_808</t>
  </si>
  <si>
    <t>ORD_809</t>
  </si>
  <si>
    <t>ORD_810</t>
  </si>
  <si>
    <t>ORD_811</t>
  </si>
  <si>
    <t>ORD_812</t>
  </si>
  <si>
    <t>ORD_813</t>
  </si>
  <si>
    <t>ORD_814</t>
  </si>
  <si>
    <t>ORD_815</t>
  </si>
  <si>
    <t>ORD_816</t>
  </si>
  <si>
    <t>ORD_817</t>
  </si>
  <si>
    <t>ORD_818</t>
  </si>
  <si>
    <t>ORD_819</t>
  </si>
  <si>
    <t>ORD_820</t>
  </si>
  <si>
    <t>ORD_821</t>
  </si>
  <si>
    <t>ORD_822</t>
  </si>
  <si>
    <t>ORD_823</t>
  </si>
  <si>
    <t>ORD_824</t>
  </si>
  <si>
    <t>ORD_825</t>
  </si>
  <si>
    <t>ORD_826</t>
  </si>
  <si>
    <t>ORD_827</t>
  </si>
  <si>
    <t>ORD_828</t>
  </si>
  <si>
    <t>ORD_829</t>
  </si>
  <si>
    <t>ORD_830</t>
  </si>
  <si>
    <t>ORD_831</t>
  </si>
  <si>
    <t>ORD_832</t>
  </si>
  <si>
    <t>ORD_833</t>
  </si>
  <si>
    <t>ORD_834</t>
  </si>
  <si>
    <t>ORD_835</t>
  </si>
  <si>
    <t>ORD_836</t>
  </si>
  <si>
    <t>ORD_837</t>
  </si>
  <si>
    <t>ORD_838</t>
  </si>
  <si>
    <t>ORD_839</t>
  </si>
  <si>
    <t>ORD_840</t>
  </si>
  <si>
    <t>ORD_841</t>
  </si>
  <si>
    <t>ORD_842</t>
  </si>
  <si>
    <t>ORD_843</t>
  </si>
  <si>
    <t>ORD_844</t>
  </si>
  <si>
    <t>ORD_845</t>
  </si>
  <si>
    <t>ORD_846</t>
  </si>
  <si>
    <t>ORD_847</t>
  </si>
  <si>
    <t>ORD_848</t>
  </si>
  <si>
    <t>ORD_849</t>
  </si>
  <si>
    <t>ORD_850</t>
  </si>
  <si>
    <t>ORD_851</t>
  </si>
  <si>
    <t>ORD_852</t>
  </si>
  <si>
    <t>ORD_853</t>
  </si>
  <si>
    <t>ORD_854</t>
  </si>
  <si>
    <t>ORD_855</t>
  </si>
  <si>
    <t>ORD_856</t>
  </si>
  <si>
    <t>ORD_857</t>
  </si>
  <si>
    <t>ORD_858</t>
  </si>
  <si>
    <t>ORD_859</t>
  </si>
  <si>
    <t>ORD_860</t>
  </si>
  <si>
    <t>ORD_861</t>
  </si>
  <si>
    <t>ORD_862</t>
  </si>
  <si>
    <t>ORD_863</t>
  </si>
  <si>
    <t>ORD_864</t>
  </si>
  <si>
    <t>ORD_865</t>
  </si>
  <si>
    <t>ORD_866</t>
  </si>
  <si>
    <t>ORD_867</t>
  </si>
  <si>
    <t>ORD_868</t>
  </si>
  <si>
    <t>ORD_869</t>
  </si>
  <si>
    <t>ORD_870</t>
  </si>
  <si>
    <t>ORD_871</t>
  </si>
  <si>
    <t>ORD_872</t>
  </si>
  <si>
    <t>ORD_873</t>
  </si>
  <si>
    <t>ORD_874</t>
  </si>
  <si>
    <t>ORD_875</t>
  </si>
  <si>
    <t>ORD_876</t>
  </si>
  <si>
    <t>ORD_877</t>
  </si>
  <si>
    <t>ORD_878</t>
  </si>
  <si>
    <t>ORD_879</t>
  </si>
  <si>
    <t>ORD_880</t>
  </si>
  <si>
    <t>ORD_881</t>
  </si>
  <si>
    <t>ORD_882</t>
  </si>
  <si>
    <t>ORD_883</t>
  </si>
  <si>
    <t>ORD_884</t>
  </si>
  <si>
    <t>ORD_885</t>
  </si>
  <si>
    <t>ORD_886</t>
  </si>
  <si>
    <t>ORD_887</t>
  </si>
  <si>
    <t>ORD_888</t>
  </si>
  <si>
    <t>ORD_889</t>
  </si>
  <si>
    <t>ORD_890</t>
  </si>
  <si>
    <t>ORD_891</t>
  </si>
  <si>
    <t>ORD_892</t>
  </si>
  <si>
    <t>ORD_893</t>
  </si>
  <si>
    <t>ORD_894</t>
  </si>
  <si>
    <t>ORD_895</t>
  </si>
  <si>
    <t>ORD_896</t>
  </si>
  <si>
    <t>ORD_897</t>
  </si>
  <si>
    <t>ORD_898</t>
  </si>
  <si>
    <t>ORD_899</t>
  </si>
  <si>
    <t>ORD_900</t>
  </si>
  <si>
    <t>ORD_901</t>
  </si>
  <si>
    <t>ORD_902</t>
  </si>
  <si>
    <t>ORD_903</t>
  </si>
  <si>
    <t>ORD_904</t>
  </si>
  <si>
    <t>ORD_905</t>
  </si>
  <si>
    <t>ORD_906</t>
  </si>
  <si>
    <t>ORD_907</t>
  </si>
  <si>
    <t>ORD_908</t>
  </si>
  <si>
    <t>ORD_909</t>
  </si>
  <si>
    <t>ORD_910</t>
  </si>
  <si>
    <t>ORD_911</t>
  </si>
  <si>
    <t>ORD_912</t>
  </si>
  <si>
    <t>ORD_913</t>
  </si>
  <si>
    <t>ORD_914</t>
  </si>
  <si>
    <t>ORD_915</t>
  </si>
  <si>
    <t>ORD_916</t>
  </si>
  <si>
    <t>ORD_917</t>
  </si>
  <si>
    <t>ORD_918</t>
  </si>
  <si>
    <t>ORD_919</t>
  </si>
  <si>
    <t>ORD_920</t>
  </si>
  <si>
    <t>ORD_921</t>
  </si>
  <si>
    <t>ORD_922</t>
  </si>
  <si>
    <t>ORD_923</t>
  </si>
  <si>
    <t>ORD_924</t>
  </si>
  <si>
    <t>ORD_925</t>
  </si>
  <si>
    <t>ORD_926</t>
  </si>
  <si>
    <t>ORD_927</t>
  </si>
  <si>
    <t>ORD_928</t>
  </si>
  <si>
    <t>ORD_929</t>
  </si>
  <si>
    <t>ORD_930</t>
  </si>
  <si>
    <t>ORD_931</t>
  </si>
  <si>
    <t>ORD_932</t>
  </si>
  <si>
    <t>ORD_933</t>
  </si>
  <si>
    <t>ORD_934</t>
  </si>
  <si>
    <t>ORD_935</t>
  </si>
  <si>
    <t>ORD_936</t>
  </si>
  <si>
    <t>ORD_937</t>
  </si>
  <si>
    <t>ORD_938</t>
  </si>
  <si>
    <t>ORD_939</t>
  </si>
  <si>
    <t>ORD_940</t>
  </si>
  <si>
    <t>ORD_941</t>
  </si>
  <si>
    <t>ORD_942</t>
  </si>
  <si>
    <t>ORD_943</t>
  </si>
  <si>
    <t>ORD_944</t>
  </si>
  <si>
    <t>ORD_945</t>
  </si>
  <si>
    <t>ORD_946</t>
  </si>
  <si>
    <t>ORD_947</t>
  </si>
  <si>
    <t>ORD_948</t>
  </si>
  <si>
    <t>ORD_949</t>
  </si>
  <si>
    <t>ORD_950</t>
  </si>
  <si>
    <t>ORD_951</t>
  </si>
  <si>
    <t>ORD_952</t>
  </si>
  <si>
    <t>ORD_953</t>
  </si>
  <si>
    <t>ORD_954</t>
  </si>
  <si>
    <t>ORD_955</t>
  </si>
  <si>
    <t>ORD_956</t>
  </si>
  <si>
    <t>ORD_957</t>
  </si>
  <si>
    <t>ORD_958</t>
  </si>
  <si>
    <t>ORD_959</t>
  </si>
  <si>
    <t>ORD_960</t>
  </si>
  <si>
    <t>ORD_961</t>
  </si>
  <si>
    <t>ORD_962</t>
  </si>
  <si>
    <t>ORD_963</t>
  </si>
  <si>
    <t>ORD_964</t>
  </si>
  <si>
    <t>ORD_965</t>
  </si>
  <si>
    <t>ORD_966</t>
  </si>
  <si>
    <t>ORD_967</t>
  </si>
  <si>
    <t>ORD_968</t>
  </si>
  <si>
    <t>ORD_969</t>
  </si>
  <si>
    <t>ORD_970</t>
  </si>
  <si>
    <t>ORD_971</t>
  </si>
  <si>
    <t>ORD_972</t>
  </si>
  <si>
    <t>ORD_973</t>
  </si>
  <si>
    <t>ORD_974</t>
  </si>
  <si>
    <t>ORD_975</t>
  </si>
  <si>
    <t>ORD_976</t>
  </si>
  <si>
    <t>ORD_977</t>
  </si>
  <si>
    <t>ORD_978</t>
  </si>
  <si>
    <t>ORD_979</t>
  </si>
  <si>
    <t>ORD_980</t>
  </si>
  <si>
    <t>ORD_981</t>
  </si>
  <si>
    <t>ORD_982</t>
  </si>
  <si>
    <t>ORD_983</t>
  </si>
  <si>
    <t>ORD_984</t>
  </si>
  <si>
    <t>ORD_985</t>
  </si>
  <si>
    <t>ORD_986</t>
  </si>
  <si>
    <t>ORD_987</t>
  </si>
  <si>
    <t>ORD_988</t>
  </si>
  <si>
    <t>ORD_989</t>
  </si>
  <si>
    <t>ORD_990</t>
  </si>
  <si>
    <t>ORD_991</t>
  </si>
  <si>
    <t>ORD_992</t>
  </si>
  <si>
    <t>ORD_993</t>
  </si>
  <si>
    <t>ORD_994</t>
  </si>
  <si>
    <t>ORD_995</t>
  </si>
  <si>
    <t>ORD_996</t>
  </si>
  <si>
    <t>ORD_997</t>
  </si>
  <si>
    <t>ORD_998</t>
  </si>
  <si>
    <t>ORD_999</t>
  </si>
  <si>
    <t>Home Decor</t>
  </si>
  <si>
    <t>Beauty &amp; Health</t>
  </si>
  <si>
    <t>Electronics</t>
  </si>
  <si>
    <t>Grocery</t>
  </si>
  <si>
    <t>Toys &amp; Baby</t>
  </si>
  <si>
    <t>Fashion</t>
  </si>
  <si>
    <t>Books</t>
  </si>
  <si>
    <t>East</t>
  </si>
  <si>
    <t>West</t>
  </si>
  <si>
    <t>Central</t>
  </si>
  <si>
    <t>South</t>
  </si>
  <si>
    <t>North</t>
  </si>
  <si>
    <t>UPI</t>
  </si>
  <si>
    <t>Credit Card</t>
  </si>
  <si>
    <t>Net Banking</t>
  </si>
  <si>
    <t>COD</t>
  </si>
  <si>
    <t>Debit Card</t>
  </si>
  <si>
    <t>Net_Banking</t>
  </si>
  <si>
    <t>Row Labels</t>
  </si>
  <si>
    <t>Grand Total</t>
  </si>
  <si>
    <t>Sum of Sales Amount</t>
  </si>
  <si>
    <t>months</t>
  </si>
  <si>
    <t>years</t>
  </si>
  <si>
    <t>Jan</t>
  </si>
  <si>
    <t>Feb</t>
  </si>
  <si>
    <t>Mar</t>
  </si>
  <si>
    <t>Apr</t>
  </si>
  <si>
    <t>May</t>
  </si>
  <si>
    <t>Jun</t>
  </si>
  <si>
    <t>Jul</t>
  </si>
  <si>
    <t>Aug</t>
  </si>
  <si>
    <t>Sep</t>
  </si>
  <si>
    <t>Oct</t>
  </si>
  <si>
    <t>Nov</t>
  </si>
  <si>
    <t>Dec</t>
  </si>
  <si>
    <t>Sum of Quantity Sold</t>
  </si>
  <si>
    <t>Average of Sales Amount</t>
  </si>
  <si>
    <t>Average of Customer Rating</t>
  </si>
  <si>
    <t>Count of Product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</si>
</sst>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quot;M&quot;"/>
    <numFmt numFmtId="165" formatCode="#,###,&quot;k&quot;"/>
    <numFmt numFmtId="166" formatCode="[$-F800]dddd\,\ mmmm\ dd\,\ yyyy"/>
    <numFmt numFmtId="167" formatCode="_ [$₹-4009]\ * #,##0.00_ ;_ [$₹-4009]\ * \-#,##0.00_ ;_ [$₹-4009]\ * &quot;-&quot;??_ ;_ @_ "/>
    <numFmt numFmtId="168" formatCode="_ [$₹-4009]\ 0.00,,&quot;M&quot;"/>
    <numFmt numFmtId="169" formatCode="_ [$₹-4009]\ 0.00,&quot;K&quot;"/>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bgColor indexed="64"/>
      </patternFill>
    </fill>
  </fills>
  <borders count="11">
    <border>
      <left/>
      <right/>
      <top/>
      <bottom/>
      <diagonal/>
    </border>
    <border>
      <left style="thin">
        <color auto="1"/>
      </left>
      <right style="thin">
        <color auto="1"/>
      </right>
      <top/>
      <bottom style="thin">
        <color auto="1"/>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24">
    <xf numFmtId="0" fontId="0" fillId="0" borderId="0" xfId="0"/>
    <xf numFmtId="0" fontId="1" fillId="0" borderId="1" xfId="0" applyFont="1" applyBorder="1" applyAlignment="1">
      <alignment horizontal="center" vertical="top"/>
    </xf>
    <xf numFmtId="164" fontId="0" fillId="0" borderId="0" xfId="0" applyNumberFormat="1"/>
    <xf numFmtId="165" fontId="0" fillId="0" borderId="0" xfId="0" applyNumberFormat="1"/>
    <xf numFmtId="2" fontId="0" fillId="0" borderId="0" xfId="0" applyNumberFormat="1"/>
    <xf numFmtId="0" fontId="0" fillId="0" borderId="0" xfId="0" pivotButton="1"/>
    <xf numFmtId="0" fontId="0" fillId="0" borderId="0" xfId="0" applyAlignment="1">
      <alignment horizontal="left"/>
    </xf>
    <xf numFmtId="166" fontId="1" fillId="0" borderId="1" xfId="0" applyNumberFormat="1" applyFont="1" applyBorder="1" applyAlignment="1">
      <alignment horizontal="center" vertical="top"/>
    </xf>
    <xf numFmtId="166" fontId="0" fillId="0" borderId="0" xfId="0" applyNumberFormat="1"/>
    <xf numFmtId="0" fontId="0" fillId="2" borderId="0" xfId="0" applyFill="1"/>
    <xf numFmtId="164" fontId="0" fillId="2" borderId="0" xfId="0" applyNumberFormat="1" applyFill="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167" fontId="0" fillId="0" borderId="0" xfId="0" applyNumberFormat="1"/>
    <xf numFmtId="168" fontId="0" fillId="0" borderId="0" xfId="0" applyNumberFormat="1"/>
    <xf numFmtId="169" fontId="0" fillId="0" borderId="0" xfId="0" applyNumberFormat="1"/>
    <xf numFmtId="10" fontId="0" fillId="0" borderId="0" xfId="0" applyNumberFormat="1"/>
  </cellXfs>
  <cellStyles count="1">
    <cellStyle name="Normal" xfId="0" builtinId="0"/>
  </cellStyles>
  <dxfs count="18">
    <dxf>
      <numFmt numFmtId="0" formatCode="General"/>
    </dxf>
    <dxf>
      <numFmt numFmtId="0" formatCode="General"/>
    </dxf>
    <dxf>
      <numFmt numFmtId="0" formatCode="General"/>
    </dxf>
    <dxf>
      <numFmt numFmtId="0" formatCode="General"/>
    </dxf>
    <dxf>
      <numFmt numFmtId="167" formatCode="_ [$₹-4009]\ * #,##0.00_ ;_ [$₹-4009]\ * \-#,##0.00_ ;_ [$₹-4009]\ * &quot;-&quot;??_ ;_ @_ "/>
    </dxf>
    <dxf>
      <numFmt numFmtId="165" formatCode="#,###,&quot;k&quot;"/>
    </dxf>
    <dxf>
      <numFmt numFmtId="167" formatCode="_ [$₹-4009]\ * #,##0.00_ ;_ [$₹-4009]\ * \-#,##0.00_ ;_ [$₹-4009]\ * &quot;-&quot;??_ ;_ @_ "/>
    </dxf>
    <dxf>
      <numFmt numFmtId="169" formatCode="_ [$₹-4009]\ 0.00,&quot;K&quot;"/>
    </dxf>
    <dxf>
      <numFmt numFmtId="167" formatCode="_ [$₹-4009]\ * #,##0.00_ ;_ [$₹-4009]\ * \-#,##0.00_ ;_ [$₹-4009]\ * &quot;-&quot;??_ ;_ @_ "/>
    </dxf>
    <dxf>
      <numFmt numFmtId="14" formatCode="0.00%"/>
    </dxf>
    <dxf>
      <numFmt numFmtId="167" formatCode="_ [$₹-4009]\ * #,##0.00_ ;_ [$₹-4009]\ * \-#,##0.00_ ;_ [$₹-4009]\ * &quot;-&quot;??_ ;_ @_ "/>
    </dxf>
    <dxf>
      <numFmt numFmtId="167" formatCode="_ [$₹-4009]\ * #,##0.00_ ;_ [$₹-4009]\ * \-#,##0.00_ ;_ [$₹-4009]\ * &quot;-&quot;??_ ;_ @_ "/>
    </dxf>
    <dxf>
      <numFmt numFmtId="166" formatCode="[$-F800]dddd\,\ mmmm\ dd\,\ yyyy"/>
    </dxf>
    <dxf>
      <numFmt numFmtId="166" formatCode="[$-F800]dddd\,\ mmmm\ dd\,\ yyyy"/>
    </dxf>
    <dxf>
      <numFmt numFmtId="166" formatCode="[$-F800]dddd\,\ mmmm\ dd\,\ yyyy"/>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1" defaultTableStyle="TableStyleMedium2" defaultPivotStyle="PivotStyleLight16">
    <tableStyle name="Slicer Style 1" pivot="0" table="0" count="0" xr9:uid="{24EAD2F2-4CEB-4A73-8972-A0FFE0E1C800}"/>
  </tableStyles>
  <colors>
    <mruColors>
      <color rgb="FFCCFF33"/>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[flipkart_sales_data_project.xlsx]Pivot table!PivotTable5</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PAYMENT METHOD ANALYSIS</a:t>
            </a:r>
          </a:p>
        </c:rich>
      </c:tx>
      <c:layout>
        <c:manualLayout>
          <c:xMode val="edge"/>
          <c:yMode val="edge"/>
          <c:x val="0.19152939303089203"/>
          <c:y val="3.57551896921975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8.7168758716875877E-2"/>
              <c:y val="-5.73248695144538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9.4142259414225937E-2"/>
              <c:y val="2.388536229768901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6.9735006973500697E-3"/>
              <c:y val="0.1098726665693698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7.2695237104960453E-2"/>
              <c:y val="0.1194269235507680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dLbl>
          <c:idx val="0"/>
          <c:layout>
            <c:manualLayout>
              <c:x val="-0.11506276150627615"/>
              <c:y val="-3.82165796763025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45074896843578"/>
          <c:y val="0.21483999440292612"/>
          <c:w val="0.49006769112845894"/>
          <c:h val="0.74453499398296152"/>
        </c:manualLayout>
      </c:layout>
      <c:doughnutChart>
        <c:varyColors val="1"/>
        <c:ser>
          <c:idx val="0"/>
          <c:order val="0"/>
          <c:tx>
            <c:strRef>
              <c:f>'Pivot table'!$E$1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47E-4287-9882-B6D1EA09C86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47E-4287-9882-B6D1EA09C86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47E-4287-9882-B6D1EA09C86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47E-4287-9882-B6D1EA09C86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47E-4287-9882-B6D1EA09C86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47E-4287-9882-B6D1EA09C862}"/>
              </c:ext>
            </c:extLst>
          </c:dPt>
          <c:dLbls>
            <c:dLbl>
              <c:idx val="0"/>
              <c:layout>
                <c:manualLayout>
                  <c:x val="8.7168758716875877E-2"/>
                  <c:y val="-5.732486951445384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47E-4287-9882-B6D1EA09C862}"/>
                </c:ext>
              </c:extLst>
            </c:dLbl>
            <c:dLbl>
              <c:idx val="1"/>
              <c:layout>
                <c:manualLayout>
                  <c:x val="9.4142259414225937E-2"/>
                  <c:y val="2.388536229768901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47E-4287-9882-B6D1EA09C862}"/>
                </c:ext>
              </c:extLst>
            </c:dLbl>
            <c:dLbl>
              <c:idx val="2"/>
              <c:layout>
                <c:manualLayout>
                  <c:x val="-6.9735006973500697E-3"/>
                  <c:y val="0.1098726665693698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47E-4287-9882-B6D1EA09C862}"/>
                </c:ext>
              </c:extLst>
            </c:dLbl>
            <c:dLbl>
              <c:idx val="3"/>
              <c:layout>
                <c:manualLayout>
                  <c:x val="-7.2695237104960453E-2"/>
                  <c:y val="0.1194269235507680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47E-4287-9882-B6D1EA09C862}"/>
                </c:ext>
              </c:extLst>
            </c:dLbl>
            <c:dLbl>
              <c:idx val="4"/>
              <c:layout>
                <c:manualLayout>
                  <c:x val="-0.11506276150627615"/>
                  <c:y val="-3.821657967630256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47E-4287-9882-B6D1EA09C86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table'!$D$2:$D$7</c:f>
              <c:strCache>
                <c:ptCount val="5"/>
                <c:pt idx="0">
                  <c:v>COD</c:v>
                </c:pt>
                <c:pt idx="1">
                  <c:v>Credit Card</c:v>
                </c:pt>
                <c:pt idx="2">
                  <c:v>Debit Card</c:v>
                </c:pt>
                <c:pt idx="3">
                  <c:v>Net Banking</c:v>
                </c:pt>
                <c:pt idx="4">
                  <c:v>UPI</c:v>
                </c:pt>
              </c:strCache>
            </c:strRef>
          </c:cat>
          <c:val>
            <c:numRef>
              <c:f>'Pivot table'!$E$2:$E$7</c:f>
              <c:numCache>
                <c:formatCode>0.00%</c:formatCode>
                <c:ptCount val="5"/>
                <c:pt idx="0">
                  <c:v>0.21670301291362334</c:v>
                </c:pt>
                <c:pt idx="1">
                  <c:v>0.19170742775959693</c:v>
                </c:pt>
                <c:pt idx="2">
                  <c:v>0.22645743611200822</c:v>
                </c:pt>
                <c:pt idx="3">
                  <c:v>0.17316646673910727</c:v>
                </c:pt>
                <c:pt idx="4">
                  <c:v>0.19196565647566424</c:v>
                </c:pt>
              </c:numCache>
            </c:numRef>
          </c:val>
          <c:extLst>
            <c:ext xmlns:c16="http://schemas.microsoft.com/office/drawing/2014/chart" uri="{C3380CC4-5D6E-409C-BE32-E72D297353CC}">
              <c16:uniqueId val="{0000000C-847E-4287-9882-B6D1EA09C862}"/>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[flipkart_sales_data_project.xlsx]Pivot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 QUANTITY SOLD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table'!$H$1</c:f>
              <c:strCache>
                <c:ptCount val="1"/>
                <c:pt idx="0">
                  <c:v>Total</c:v>
                </c:pt>
              </c:strCache>
            </c:strRef>
          </c:tx>
          <c:spPr>
            <a:solidFill>
              <a:schemeClr val="accent1"/>
            </a:solidFill>
            <a:ln>
              <a:noFill/>
            </a:ln>
            <a:effectLst/>
          </c:spPr>
          <c:invertIfNegative val="0"/>
          <c:cat>
            <c:strRef>
              <c:f>'Pivot table'!$G$2:$G$9</c:f>
              <c:strCache>
                <c:ptCount val="7"/>
                <c:pt idx="0">
                  <c:v>Beauty &amp; Health</c:v>
                </c:pt>
                <c:pt idx="1">
                  <c:v>Books</c:v>
                </c:pt>
                <c:pt idx="2">
                  <c:v>Electronics</c:v>
                </c:pt>
                <c:pt idx="3">
                  <c:v>Fashion</c:v>
                </c:pt>
                <c:pt idx="4">
                  <c:v>Grocery</c:v>
                </c:pt>
                <c:pt idx="5">
                  <c:v>Home Decor</c:v>
                </c:pt>
                <c:pt idx="6">
                  <c:v>Toys &amp; Baby</c:v>
                </c:pt>
              </c:strCache>
            </c:strRef>
          </c:cat>
          <c:val>
            <c:numRef>
              <c:f>'Pivot table'!$H$2:$H$9</c:f>
              <c:numCache>
                <c:formatCode>General</c:formatCode>
                <c:ptCount val="7"/>
                <c:pt idx="0">
                  <c:v>626</c:v>
                </c:pt>
                <c:pt idx="1">
                  <c:v>638</c:v>
                </c:pt>
                <c:pt idx="2">
                  <c:v>725</c:v>
                </c:pt>
                <c:pt idx="3">
                  <c:v>716</c:v>
                </c:pt>
                <c:pt idx="4">
                  <c:v>812</c:v>
                </c:pt>
                <c:pt idx="5">
                  <c:v>687</c:v>
                </c:pt>
                <c:pt idx="6">
                  <c:v>713</c:v>
                </c:pt>
              </c:numCache>
            </c:numRef>
          </c:val>
          <c:extLst>
            <c:ext xmlns:c16="http://schemas.microsoft.com/office/drawing/2014/chart" uri="{C3380CC4-5D6E-409C-BE32-E72D297353CC}">
              <c16:uniqueId val="{00000000-EFD3-454E-8D07-11561470DA57}"/>
            </c:ext>
          </c:extLst>
        </c:ser>
        <c:dLbls>
          <c:showLegendKey val="0"/>
          <c:showVal val="0"/>
          <c:showCatName val="0"/>
          <c:showSerName val="0"/>
          <c:showPercent val="0"/>
          <c:showBubbleSize val="0"/>
        </c:dLbls>
        <c:gapWidth val="219"/>
        <c:overlap val="-27"/>
        <c:axId val="518200080"/>
        <c:axId val="518200560"/>
      </c:barChart>
      <c:catAx>
        <c:axId val="518200080"/>
        <c:scaling>
          <c:orientation val="minMax"/>
        </c:scaling>
        <c:delete val="1"/>
        <c:axPos val="b"/>
        <c:numFmt formatCode="General" sourceLinked="1"/>
        <c:majorTickMark val="none"/>
        <c:minorTickMark val="none"/>
        <c:tickLblPos val="nextTo"/>
        <c:crossAx val="518200560"/>
        <c:crosses val="autoZero"/>
        <c:auto val="1"/>
        <c:lblAlgn val="ctr"/>
        <c:lblOffset val="100"/>
        <c:noMultiLvlLbl val="0"/>
      </c:catAx>
      <c:valAx>
        <c:axId val="51820056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182000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[flipkart_sales_data_project.xlsx]Pivot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MONTHLY SALES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table'!$E$11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table'!$D$12:$D$24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table'!$E$12:$E$24</c:f>
              <c:numCache>
                <c:formatCode>_ [$₹-4009]\ 0.00,"K"</c:formatCode>
                <c:ptCount val="12"/>
                <c:pt idx="0">
                  <c:v>1235053</c:v>
                </c:pt>
                <c:pt idx="1">
                  <c:v>1190134</c:v>
                </c:pt>
                <c:pt idx="2">
                  <c:v>1236488</c:v>
                </c:pt>
                <c:pt idx="3">
                  <c:v>1193796</c:v>
                </c:pt>
                <c:pt idx="4">
                  <c:v>850808</c:v>
                </c:pt>
                <c:pt idx="5">
                  <c:v>644947</c:v>
                </c:pt>
                <c:pt idx="6">
                  <c:v>624215</c:v>
                </c:pt>
                <c:pt idx="7">
                  <c:v>614373</c:v>
                </c:pt>
                <c:pt idx="8">
                  <c:v>565285</c:v>
                </c:pt>
                <c:pt idx="9">
                  <c:v>574006</c:v>
                </c:pt>
                <c:pt idx="10">
                  <c:v>656626</c:v>
                </c:pt>
                <c:pt idx="11">
                  <c:v>677135</c:v>
                </c:pt>
              </c:numCache>
            </c:numRef>
          </c:val>
          <c:smooth val="0"/>
          <c:extLst>
            <c:ext xmlns:c16="http://schemas.microsoft.com/office/drawing/2014/chart" uri="{C3380CC4-5D6E-409C-BE32-E72D297353CC}">
              <c16:uniqueId val="{00000000-247A-4CDA-9792-BC517790B38D}"/>
            </c:ext>
          </c:extLst>
        </c:ser>
        <c:dLbls>
          <c:dLblPos val="t"/>
          <c:showLegendKey val="0"/>
          <c:showVal val="1"/>
          <c:showCatName val="0"/>
          <c:showSerName val="0"/>
          <c:showPercent val="0"/>
          <c:showBubbleSize val="0"/>
        </c:dLbls>
        <c:marker val="1"/>
        <c:smooth val="0"/>
        <c:axId val="857497632"/>
        <c:axId val="857492832"/>
      </c:lineChart>
      <c:catAx>
        <c:axId val="8574976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492832"/>
        <c:crosses val="autoZero"/>
        <c:auto val="1"/>
        <c:lblAlgn val="ctr"/>
        <c:lblOffset val="100"/>
        <c:noMultiLvlLbl val="0"/>
      </c:catAx>
      <c:valAx>
        <c:axId val="857492832"/>
        <c:scaling>
          <c:orientation val="minMax"/>
        </c:scaling>
        <c:delete val="1"/>
        <c:axPos val="l"/>
        <c:majorGridlines>
          <c:spPr>
            <a:ln w="9525" cap="flat" cmpd="sng" algn="ctr">
              <a:solidFill>
                <a:schemeClr val="tx1">
                  <a:lumMod val="15000"/>
                  <a:lumOff val="85000"/>
                </a:schemeClr>
              </a:solidFill>
              <a:round/>
            </a:ln>
            <a:effectLst/>
          </c:spPr>
        </c:majorGridlines>
        <c:numFmt formatCode="_ [$₹-4009]\ 0.00,&quot;K&quot;" sourceLinked="1"/>
        <c:majorTickMark val="out"/>
        <c:minorTickMark val="none"/>
        <c:tickLblPos val="nextTo"/>
        <c:crossAx val="857497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[flipkart_sales_data_project.xlsx]Pivot table!PivotTable8</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PRODUCTS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table'!$H$15</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table'!$G$16:$G$23</c:f>
              <c:strCache>
                <c:ptCount val="7"/>
                <c:pt idx="0">
                  <c:v>Beauty &amp; Health</c:v>
                </c:pt>
                <c:pt idx="1">
                  <c:v>Books</c:v>
                </c:pt>
                <c:pt idx="2">
                  <c:v>Electronics</c:v>
                </c:pt>
                <c:pt idx="3">
                  <c:v>Fashion</c:v>
                </c:pt>
                <c:pt idx="4">
                  <c:v>Grocery</c:v>
                </c:pt>
                <c:pt idx="5">
                  <c:v>Home Decor</c:v>
                </c:pt>
                <c:pt idx="6">
                  <c:v>Toys &amp; Baby</c:v>
                </c:pt>
              </c:strCache>
            </c:strRef>
          </c:cat>
          <c:val>
            <c:numRef>
              <c:f>'Pivot table'!$H$16:$H$23</c:f>
              <c:numCache>
                <c:formatCode>#,###,"k"</c:formatCode>
                <c:ptCount val="7"/>
                <c:pt idx="0">
                  <c:v>1393287</c:v>
                </c:pt>
                <c:pt idx="1">
                  <c:v>1383049</c:v>
                </c:pt>
                <c:pt idx="2">
                  <c:v>1472455</c:v>
                </c:pt>
                <c:pt idx="3">
                  <c:v>1413938</c:v>
                </c:pt>
                <c:pt idx="4">
                  <c:v>1569196</c:v>
                </c:pt>
                <c:pt idx="5">
                  <c:v>1458119</c:v>
                </c:pt>
                <c:pt idx="6">
                  <c:v>1372822</c:v>
                </c:pt>
              </c:numCache>
            </c:numRef>
          </c:val>
          <c:extLst>
            <c:ext xmlns:c16="http://schemas.microsoft.com/office/drawing/2014/chart" uri="{C3380CC4-5D6E-409C-BE32-E72D297353CC}">
              <c16:uniqueId val="{00000000-18F8-4613-A7C0-65E397AF0E3B}"/>
            </c:ext>
          </c:extLst>
        </c:ser>
        <c:dLbls>
          <c:showLegendKey val="0"/>
          <c:showVal val="1"/>
          <c:showCatName val="0"/>
          <c:showSerName val="0"/>
          <c:showPercent val="0"/>
          <c:showBubbleSize val="0"/>
        </c:dLbls>
        <c:gapWidth val="150"/>
        <c:shape val="box"/>
        <c:axId val="1589749024"/>
        <c:axId val="1589749504"/>
        <c:axId val="0"/>
      </c:bar3DChart>
      <c:catAx>
        <c:axId val="158974902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749504"/>
        <c:crosses val="autoZero"/>
        <c:auto val="1"/>
        <c:lblAlgn val="ctr"/>
        <c:lblOffset val="100"/>
        <c:noMultiLvlLbl val="0"/>
      </c:catAx>
      <c:valAx>
        <c:axId val="1589749504"/>
        <c:scaling>
          <c:orientation val="minMax"/>
        </c:scaling>
        <c:delete val="0"/>
        <c:axPos val="b"/>
        <c:majorGridlines>
          <c:spPr>
            <a:ln w="9525" cap="flat" cmpd="sng" algn="ctr">
              <a:solidFill>
                <a:schemeClr val="tx1">
                  <a:lumMod val="15000"/>
                  <a:lumOff val="85000"/>
                </a:schemeClr>
              </a:solidFill>
              <a:round/>
            </a:ln>
            <a:effectLst/>
          </c:spPr>
        </c:majorGridlines>
        <c:numFmt formatCode="#,###,&quot;k&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749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[flipkart_sales_data_project.xlsx]Pivot table!PivotTable10</c:name>
    <c:fmtId val="4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REGIONWISE</a:t>
            </a:r>
            <a:r>
              <a:rPr lang="en-US" b="1" baseline="0">
                <a:solidFill>
                  <a:schemeClr val="tx1"/>
                </a:solidFill>
              </a:rPr>
              <a:t> SALES</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242585301837268"/>
          <c:y val="0.17573782443861186"/>
          <c:w val="0.69618547681539811"/>
          <c:h val="0.66745953630796151"/>
        </c:manualLayout>
      </c:layout>
      <c:pie3DChart>
        <c:varyColors val="1"/>
        <c:ser>
          <c:idx val="0"/>
          <c:order val="0"/>
          <c:tx>
            <c:strRef>
              <c:f>'Pivot table'!$K$1</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7C9A-4663-9F6F-8201E0591F3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7C9A-4663-9F6F-8201E0591F35}"/>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7C9A-4663-9F6F-8201E0591F35}"/>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7C9A-4663-9F6F-8201E0591F35}"/>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7C9A-4663-9F6F-8201E0591F3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table'!$J$2:$J$7</c:f>
              <c:strCache>
                <c:ptCount val="5"/>
                <c:pt idx="0">
                  <c:v>Central</c:v>
                </c:pt>
                <c:pt idx="1">
                  <c:v>East</c:v>
                </c:pt>
                <c:pt idx="2">
                  <c:v>North</c:v>
                </c:pt>
                <c:pt idx="3">
                  <c:v>South</c:v>
                </c:pt>
                <c:pt idx="4">
                  <c:v>West</c:v>
                </c:pt>
              </c:strCache>
            </c:strRef>
          </c:cat>
          <c:val>
            <c:numRef>
              <c:f>'Pivot table'!$K$2:$K$7</c:f>
              <c:numCache>
                <c:formatCode>_ [$₹-4009]\ * #,##0.00_ ;_ [$₹-4009]\ * \-#,##0.00_ ;_ [$₹-4009]\ * "-"??_ ;_ @_ </c:formatCode>
                <c:ptCount val="5"/>
                <c:pt idx="0">
                  <c:v>1969569</c:v>
                </c:pt>
                <c:pt idx="1">
                  <c:v>1988428</c:v>
                </c:pt>
                <c:pt idx="2">
                  <c:v>2118648</c:v>
                </c:pt>
                <c:pt idx="3">
                  <c:v>2150015</c:v>
                </c:pt>
                <c:pt idx="4">
                  <c:v>1836206</c:v>
                </c:pt>
              </c:numCache>
            </c:numRef>
          </c:val>
          <c:extLst>
            <c:ext xmlns:c16="http://schemas.microsoft.com/office/drawing/2014/chart" uri="{C3380CC4-5D6E-409C-BE32-E72D297353CC}">
              <c16:uniqueId val="{0000000A-7C9A-4663-9F6F-8201E0591F35}"/>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26</xdr:col>
      <xdr:colOff>84667</xdr:colOff>
      <xdr:row>42</xdr:row>
      <xdr:rowOff>126999</xdr:rowOff>
    </xdr:to>
    <xdr:sp macro="" textlink="">
      <xdr:nvSpPr>
        <xdr:cNvPr id="7" name="Rectangle: Rounded Corners 6">
          <a:extLst>
            <a:ext uri="{FF2B5EF4-FFF2-40B4-BE49-F238E27FC236}">
              <a16:creationId xmlns:a16="http://schemas.microsoft.com/office/drawing/2014/main" id="{F0AEAE8C-300D-1CD4-8CB9-58D27EF624B4}"/>
            </a:ext>
          </a:extLst>
        </xdr:cNvPr>
        <xdr:cNvSpPr/>
      </xdr:nvSpPr>
      <xdr:spPr>
        <a:xfrm>
          <a:off x="0" y="0"/>
          <a:ext cx="15934267" cy="7950199"/>
        </a:xfrm>
        <a:prstGeom prst="roundRect">
          <a:avLst>
            <a:gd name="adj" fmla="val 4170"/>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83819</xdr:colOff>
      <xdr:row>0</xdr:row>
      <xdr:rowOff>48631</xdr:rowOff>
    </xdr:from>
    <xdr:to>
      <xdr:col>3</xdr:col>
      <xdr:colOff>502024</xdr:colOff>
      <xdr:row>4</xdr:row>
      <xdr:rowOff>79111</xdr:rowOff>
    </xdr:to>
    <xdr:sp macro="" textlink="">
      <xdr:nvSpPr>
        <xdr:cNvPr id="8" name="Rectangle: Rounded Corners 7">
          <a:extLst>
            <a:ext uri="{FF2B5EF4-FFF2-40B4-BE49-F238E27FC236}">
              <a16:creationId xmlns:a16="http://schemas.microsoft.com/office/drawing/2014/main" id="{B0EEA1AB-E78C-BC34-F64A-3DF8B9B6AC7C}"/>
            </a:ext>
          </a:extLst>
        </xdr:cNvPr>
        <xdr:cNvSpPr/>
      </xdr:nvSpPr>
      <xdr:spPr>
        <a:xfrm>
          <a:off x="83819" y="48631"/>
          <a:ext cx="2247005" cy="747656"/>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391360</xdr:colOff>
      <xdr:row>0</xdr:row>
      <xdr:rowOff>13441</xdr:rowOff>
    </xdr:from>
    <xdr:to>
      <xdr:col>3</xdr:col>
      <xdr:colOff>101800</xdr:colOff>
      <xdr:row>4</xdr:row>
      <xdr:rowOff>43266</xdr:rowOff>
    </xdr:to>
    <xdr:pic>
      <xdr:nvPicPr>
        <xdr:cNvPr id="15" name="Picture 14" descr="Flipkart Logo and symbol, meaning, history, PNG">
          <a:extLst>
            <a:ext uri="{FF2B5EF4-FFF2-40B4-BE49-F238E27FC236}">
              <a16:creationId xmlns:a16="http://schemas.microsoft.com/office/drawing/2014/main" id="{C6596327-2C40-420A-A6A5-575DB13EA66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91360" y="13441"/>
          <a:ext cx="1534103" cy="7490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83820</xdr:colOff>
      <xdr:row>4</xdr:row>
      <xdr:rowOff>137158</xdr:rowOff>
    </xdr:from>
    <xdr:to>
      <xdr:col>3</xdr:col>
      <xdr:colOff>152220</xdr:colOff>
      <xdr:row>41</xdr:row>
      <xdr:rowOff>76200</xdr:rowOff>
    </xdr:to>
    <xdr:sp macro="" textlink="">
      <xdr:nvSpPr>
        <xdr:cNvPr id="26" name="Rectangle: Rounded Corners 25">
          <a:extLst>
            <a:ext uri="{FF2B5EF4-FFF2-40B4-BE49-F238E27FC236}">
              <a16:creationId xmlns:a16="http://schemas.microsoft.com/office/drawing/2014/main" id="{3CDB8AF4-3C09-F0BD-9DA1-E421DE1943A3}"/>
            </a:ext>
          </a:extLst>
        </xdr:cNvPr>
        <xdr:cNvSpPr/>
      </xdr:nvSpPr>
      <xdr:spPr>
        <a:xfrm>
          <a:off x="83820" y="882225"/>
          <a:ext cx="1897200" cy="6830908"/>
        </a:xfrm>
        <a:prstGeom prst="roundRect">
          <a:avLst>
            <a:gd name="adj" fmla="val 6626"/>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2139</xdr:colOff>
      <xdr:row>0</xdr:row>
      <xdr:rowOff>48631</xdr:rowOff>
    </xdr:from>
    <xdr:to>
      <xdr:col>8</xdr:col>
      <xdr:colOff>62753</xdr:colOff>
      <xdr:row>4</xdr:row>
      <xdr:rowOff>79111</xdr:rowOff>
    </xdr:to>
    <xdr:sp macro="" textlink="">
      <xdr:nvSpPr>
        <xdr:cNvPr id="27" name="Rectangle: Rounded Corners 26">
          <a:extLst>
            <a:ext uri="{FF2B5EF4-FFF2-40B4-BE49-F238E27FC236}">
              <a16:creationId xmlns:a16="http://schemas.microsoft.com/office/drawing/2014/main" id="{3821734C-4DC1-460C-AD35-695FC6B35B46}"/>
            </a:ext>
          </a:extLst>
        </xdr:cNvPr>
        <xdr:cNvSpPr/>
      </xdr:nvSpPr>
      <xdr:spPr>
        <a:xfrm>
          <a:off x="2440539" y="48631"/>
          <a:ext cx="2499014" cy="747656"/>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458082</xdr:colOff>
      <xdr:row>1</xdr:row>
      <xdr:rowOff>89136</xdr:rowOff>
    </xdr:from>
    <xdr:to>
      <xdr:col>7</xdr:col>
      <xdr:colOff>183763</xdr:colOff>
      <xdr:row>3</xdr:row>
      <xdr:rowOff>126085</xdr:rowOff>
    </xdr:to>
    <xdr:sp macro="" textlink="'Pivot table'!A4">
      <xdr:nvSpPr>
        <xdr:cNvPr id="28" name="TextBox 27">
          <a:extLst>
            <a:ext uri="{FF2B5EF4-FFF2-40B4-BE49-F238E27FC236}">
              <a16:creationId xmlns:a16="http://schemas.microsoft.com/office/drawing/2014/main" id="{45675DA7-7D16-95E2-4FC8-B5719333D9B4}"/>
            </a:ext>
          </a:extLst>
        </xdr:cNvPr>
        <xdr:cNvSpPr txBox="1"/>
      </xdr:nvSpPr>
      <xdr:spPr>
        <a:xfrm>
          <a:off x="2896482" y="275403"/>
          <a:ext cx="1554481" cy="40948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F573D62-7795-42B7-B522-36451F1EDF09}" type="TxLink">
            <a:rPr lang="en-US" sz="1400" b="1" i="0" u="none" strike="noStrike">
              <a:solidFill>
                <a:srgbClr val="000000"/>
              </a:solidFill>
              <a:latin typeface="Calibri"/>
              <a:cs typeface="Calibri"/>
            </a:rPr>
            <a:pPr algn="ctr"/>
            <a:t> ₹ 10.06M</a:t>
          </a:fld>
          <a:endParaRPr lang="en-IN" sz="1400" b="1">
            <a:latin typeface="+mn-lt"/>
          </a:endParaRPr>
        </a:p>
      </xdr:txBody>
    </xdr:sp>
    <xdr:clientData/>
  </xdr:twoCellAnchor>
  <xdr:twoCellAnchor>
    <xdr:from>
      <xdr:col>4</xdr:col>
      <xdr:colOff>597869</xdr:colOff>
      <xdr:row>0</xdr:row>
      <xdr:rowOff>71414</xdr:rowOff>
    </xdr:from>
    <xdr:to>
      <xdr:col>7</xdr:col>
      <xdr:colOff>94776</xdr:colOff>
      <xdr:row>2</xdr:row>
      <xdr:rowOff>2834</xdr:rowOff>
    </xdr:to>
    <xdr:sp macro="" textlink="">
      <xdr:nvSpPr>
        <xdr:cNvPr id="29" name="TextBox 28">
          <a:extLst>
            <a:ext uri="{FF2B5EF4-FFF2-40B4-BE49-F238E27FC236}">
              <a16:creationId xmlns:a16="http://schemas.microsoft.com/office/drawing/2014/main" id="{BEEBF0A8-E92C-C136-28A8-761E12107314}"/>
            </a:ext>
          </a:extLst>
        </xdr:cNvPr>
        <xdr:cNvSpPr txBox="1"/>
      </xdr:nvSpPr>
      <xdr:spPr>
        <a:xfrm>
          <a:off x="3036269" y="71414"/>
          <a:ext cx="1325707" cy="29000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t>TOTAL SALES</a:t>
          </a:r>
        </a:p>
      </xdr:txBody>
    </xdr:sp>
    <xdr:clientData/>
  </xdr:twoCellAnchor>
  <xdr:twoCellAnchor>
    <xdr:from>
      <xdr:col>8</xdr:col>
      <xdr:colOff>206113</xdr:colOff>
      <xdr:row>0</xdr:row>
      <xdr:rowOff>57039</xdr:rowOff>
    </xdr:from>
    <xdr:to>
      <xdr:col>12</xdr:col>
      <xdr:colOff>244162</xdr:colOff>
      <xdr:row>4</xdr:row>
      <xdr:rowOff>87519</xdr:rowOff>
    </xdr:to>
    <xdr:sp macro="" textlink="">
      <xdr:nvSpPr>
        <xdr:cNvPr id="33" name="Rectangle: Rounded Corners 32">
          <a:extLst>
            <a:ext uri="{FF2B5EF4-FFF2-40B4-BE49-F238E27FC236}">
              <a16:creationId xmlns:a16="http://schemas.microsoft.com/office/drawing/2014/main" id="{6924616D-FCFA-4C10-8D1C-8C0BD178DE84}"/>
            </a:ext>
          </a:extLst>
        </xdr:cNvPr>
        <xdr:cNvSpPr/>
      </xdr:nvSpPr>
      <xdr:spPr>
        <a:xfrm>
          <a:off x="5069214" y="57039"/>
          <a:ext cx="2469600" cy="749671"/>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236110</xdr:colOff>
      <xdr:row>1</xdr:row>
      <xdr:rowOff>161615</xdr:rowOff>
    </xdr:from>
    <xdr:to>
      <xdr:col>11</xdr:col>
      <xdr:colOff>190391</xdr:colOff>
      <xdr:row>4</xdr:row>
      <xdr:rowOff>12801</xdr:rowOff>
    </xdr:to>
    <xdr:sp macro="" textlink="'Pivot table'!B4">
      <xdr:nvSpPr>
        <xdr:cNvPr id="36" name="TextBox 35">
          <a:extLst>
            <a:ext uri="{FF2B5EF4-FFF2-40B4-BE49-F238E27FC236}">
              <a16:creationId xmlns:a16="http://schemas.microsoft.com/office/drawing/2014/main" id="{9C3D58F4-EBF6-458F-BFBF-D9AE3651C725}"/>
            </a:ext>
          </a:extLst>
        </xdr:cNvPr>
        <xdr:cNvSpPr txBox="1"/>
      </xdr:nvSpPr>
      <xdr:spPr>
        <a:xfrm>
          <a:off x="5722510" y="340909"/>
          <a:ext cx="1173481" cy="38906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6968CB2-6DA9-46A4-B646-7FB8E5BE9647}" type="TxLink">
            <a:rPr lang="en-US" sz="1400" b="1" i="0" u="none" strike="noStrike">
              <a:solidFill>
                <a:srgbClr val="000000"/>
              </a:solidFill>
              <a:latin typeface="Calibri"/>
              <a:cs typeface="Calibri"/>
            </a:rPr>
            <a:pPr algn="ctr"/>
            <a:t> ₹ 10.07K</a:t>
          </a:fld>
          <a:endParaRPr lang="en-IN" sz="1400" b="1">
            <a:latin typeface="+mn-lt"/>
          </a:endParaRPr>
        </a:p>
      </xdr:txBody>
    </xdr:sp>
    <xdr:clientData/>
  </xdr:twoCellAnchor>
  <xdr:twoCellAnchor>
    <xdr:from>
      <xdr:col>9</xdr:col>
      <xdr:colOff>255434</xdr:colOff>
      <xdr:row>0</xdr:row>
      <xdr:rowOff>64429</xdr:rowOff>
    </xdr:from>
    <xdr:to>
      <xdr:col>11</xdr:col>
      <xdr:colOff>179235</xdr:colOff>
      <xdr:row>2</xdr:row>
      <xdr:rowOff>18709</xdr:rowOff>
    </xdr:to>
    <xdr:sp macro="" textlink="">
      <xdr:nvSpPr>
        <xdr:cNvPr id="38" name="TextBox 37">
          <a:extLst>
            <a:ext uri="{FF2B5EF4-FFF2-40B4-BE49-F238E27FC236}">
              <a16:creationId xmlns:a16="http://schemas.microsoft.com/office/drawing/2014/main" id="{04BA17FF-2488-158D-07C9-5DF73310F9AE}"/>
            </a:ext>
          </a:extLst>
        </xdr:cNvPr>
        <xdr:cNvSpPr txBox="1"/>
      </xdr:nvSpPr>
      <xdr:spPr>
        <a:xfrm>
          <a:off x="5726423" y="64429"/>
          <a:ext cx="1139576" cy="31387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t>AVG</a:t>
          </a:r>
          <a:r>
            <a:rPr lang="en-IN" sz="1600" b="1" baseline="0"/>
            <a:t> SALES</a:t>
          </a:r>
          <a:endParaRPr lang="en-IN" sz="1600" b="1"/>
        </a:p>
      </xdr:txBody>
    </xdr:sp>
    <xdr:clientData/>
  </xdr:twoCellAnchor>
  <xdr:twoCellAnchor>
    <xdr:from>
      <xdr:col>12</xdr:col>
      <xdr:colOff>375675</xdr:colOff>
      <xdr:row>0</xdr:row>
      <xdr:rowOff>65523</xdr:rowOff>
    </xdr:from>
    <xdr:to>
      <xdr:col>16</xdr:col>
      <xdr:colOff>413725</xdr:colOff>
      <xdr:row>4</xdr:row>
      <xdr:rowOff>96003</xdr:rowOff>
    </xdr:to>
    <xdr:sp macro="" textlink="">
      <xdr:nvSpPr>
        <xdr:cNvPr id="39" name="Rectangle: Rounded Corners 38">
          <a:extLst>
            <a:ext uri="{FF2B5EF4-FFF2-40B4-BE49-F238E27FC236}">
              <a16:creationId xmlns:a16="http://schemas.microsoft.com/office/drawing/2014/main" id="{1874B5C1-CE2A-4238-9BDB-F15A8787B265}"/>
            </a:ext>
          </a:extLst>
        </xdr:cNvPr>
        <xdr:cNvSpPr/>
      </xdr:nvSpPr>
      <xdr:spPr>
        <a:xfrm>
          <a:off x="7670327" y="65523"/>
          <a:ext cx="2469600" cy="749671"/>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403477</xdr:colOff>
      <xdr:row>1</xdr:row>
      <xdr:rowOff>176741</xdr:rowOff>
    </xdr:from>
    <xdr:to>
      <xdr:col>15</xdr:col>
      <xdr:colOff>356044</xdr:colOff>
      <xdr:row>4</xdr:row>
      <xdr:rowOff>27423</xdr:rowOff>
    </xdr:to>
    <xdr:sp macro="" textlink="'Pivot table'!A28">
      <xdr:nvSpPr>
        <xdr:cNvPr id="40" name="TextBox 39">
          <a:extLst>
            <a:ext uri="{FF2B5EF4-FFF2-40B4-BE49-F238E27FC236}">
              <a16:creationId xmlns:a16="http://schemas.microsoft.com/office/drawing/2014/main" id="{0D5F41F6-35D0-4A8C-A7B0-4288EA3AB082}"/>
            </a:ext>
          </a:extLst>
        </xdr:cNvPr>
        <xdr:cNvSpPr txBox="1"/>
      </xdr:nvSpPr>
      <xdr:spPr>
        <a:xfrm>
          <a:off x="8328277" y="356035"/>
          <a:ext cx="1171767" cy="38856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BC63BD2-BA9D-4102-9319-43DFCC44924E}" type="TxLink">
            <a:rPr lang="en-US" sz="1400" b="1" i="0" u="none" strike="noStrike">
              <a:solidFill>
                <a:srgbClr val="000000"/>
              </a:solidFill>
              <a:latin typeface="Calibri"/>
              <a:cs typeface="Calibri"/>
            </a:rPr>
            <a:pPr algn="ctr"/>
            <a:t>4917</a:t>
          </a:fld>
          <a:endParaRPr lang="en-US" sz="1400" b="1" i="0" u="none" strike="noStrike">
            <a:solidFill>
              <a:srgbClr val="000000"/>
            </a:solidFill>
            <a:latin typeface="Calibri"/>
            <a:cs typeface="Calibri"/>
          </a:endParaRPr>
        </a:p>
      </xdr:txBody>
    </xdr:sp>
    <xdr:clientData/>
  </xdr:twoCellAnchor>
  <xdr:twoCellAnchor>
    <xdr:from>
      <xdr:col>13</xdr:col>
      <xdr:colOff>39007</xdr:colOff>
      <xdr:row>0</xdr:row>
      <xdr:rowOff>81476</xdr:rowOff>
    </xdr:from>
    <xdr:to>
      <xdr:col>15</xdr:col>
      <xdr:colOff>567154</xdr:colOff>
      <xdr:row>2</xdr:row>
      <xdr:rowOff>35756</xdr:rowOff>
    </xdr:to>
    <xdr:sp macro="" textlink="">
      <xdr:nvSpPr>
        <xdr:cNvPr id="41" name="TextBox 40">
          <a:extLst>
            <a:ext uri="{FF2B5EF4-FFF2-40B4-BE49-F238E27FC236}">
              <a16:creationId xmlns:a16="http://schemas.microsoft.com/office/drawing/2014/main" id="{C7D7E42A-8A2F-44C0-F245-0312589AF619}"/>
            </a:ext>
          </a:extLst>
        </xdr:cNvPr>
        <xdr:cNvSpPr txBox="1"/>
      </xdr:nvSpPr>
      <xdr:spPr>
        <a:xfrm>
          <a:off x="7941546" y="81476"/>
          <a:ext cx="1743923" cy="31387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t>QUATNTITY</a:t>
          </a:r>
          <a:r>
            <a:rPr lang="en-IN" sz="1600" b="1" baseline="0"/>
            <a:t> SOLD</a:t>
          </a:r>
          <a:endParaRPr lang="en-IN" sz="1600" b="1"/>
        </a:p>
      </xdr:txBody>
    </xdr:sp>
    <xdr:clientData/>
  </xdr:twoCellAnchor>
  <xdr:twoCellAnchor>
    <xdr:from>
      <xdr:col>3</xdr:col>
      <xdr:colOff>190500</xdr:colOff>
      <xdr:row>4</xdr:row>
      <xdr:rowOff>175260</xdr:rowOff>
    </xdr:from>
    <xdr:to>
      <xdr:col>9</xdr:col>
      <xdr:colOff>510988</xdr:colOff>
      <xdr:row>22</xdr:row>
      <xdr:rowOff>33866</xdr:rowOff>
    </xdr:to>
    <xdr:sp macro="" textlink="">
      <xdr:nvSpPr>
        <xdr:cNvPr id="42" name="Rectangle: Rounded Corners 41">
          <a:extLst>
            <a:ext uri="{FF2B5EF4-FFF2-40B4-BE49-F238E27FC236}">
              <a16:creationId xmlns:a16="http://schemas.microsoft.com/office/drawing/2014/main" id="{CC158335-6E7C-4A15-9F81-4284EF56D831}"/>
            </a:ext>
          </a:extLst>
        </xdr:cNvPr>
        <xdr:cNvSpPr/>
      </xdr:nvSpPr>
      <xdr:spPr>
        <a:xfrm>
          <a:off x="2019300" y="920327"/>
          <a:ext cx="3978088" cy="3211406"/>
        </a:xfrm>
        <a:prstGeom prst="roundRect">
          <a:avLst>
            <a:gd name="adj" fmla="val 733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270933</xdr:colOff>
      <xdr:row>6</xdr:row>
      <xdr:rowOff>84668</xdr:rowOff>
    </xdr:from>
    <xdr:to>
      <xdr:col>9</xdr:col>
      <xdr:colOff>296332</xdr:colOff>
      <xdr:row>20</xdr:row>
      <xdr:rowOff>135467</xdr:rowOff>
    </xdr:to>
    <xdr:graphicFrame macro="">
      <xdr:nvGraphicFramePr>
        <xdr:cNvPr id="44" name="Chart 43">
          <a:extLst>
            <a:ext uri="{FF2B5EF4-FFF2-40B4-BE49-F238E27FC236}">
              <a16:creationId xmlns:a16="http://schemas.microsoft.com/office/drawing/2014/main" id="{9FF221CD-F1F1-4F49-833B-6643C20FA6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242146</xdr:colOff>
      <xdr:row>22</xdr:row>
      <xdr:rowOff>169333</xdr:rowOff>
    </xdr:from>
    <xdr:to>
      <xdr:col>10</xdr:col>
      <xdr:colOff>153446</xdr:colOff>
      <xdr:row>41</xdr:row>
      <xdr:rowOff>41868</xdr:rowOff>
    </xdr:to>
    <xdr:sp macro="" textlink="">
      <xdr:nvSpPr>
        <xdr:cNvPr id="46" name="Rectangle: Rounded Corners 45">
          <a:extLst>
            <a:ext uri="{FF2B5EF4-FFF2-40B4-BE49-F238E27FC236}">
              <a16:creationId xmlns:a16="http://schemas.microsoft.com/office/drawing/2014/main" id="{FD2F736A-379A-468A-901A-0C4874098288}"/>
            </a:ext>
          </a:extLst>
        </xdr:cNvPr>
        <xdr:cNvSpPr/>
      </xdr:nvSpPr>
      <xdr:spPr>
        <a:xfrm>
          <a:off x="2075970" y="4222168"/>
          <a:ext cx="4190223" cy="3372711"/>
        </a:xfrm>
        <a:prstGeom prst="roundRect">
          <a:avLst>
            <a:gd name="adj" fmla="val 733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307654</xdr:colOff>
      <xdr:row>23</xdr:row>
      <xdr:rowOff>169334</xdr:rowOff>
    </xdr:from>
    <xdr:to>
      <xdr:col>10</xdr:col>
      <xdr:colOff>40526</xdr:colOff>
      <xdr:row>39</xdr:row>
      <xdr:rowOff>153351</xdr:rowOff>
    </xdr:to>
    <xdr:graphicFrame macro="">
      <xdr:nvGraphicFramePr>
        <xdr:cNvPr id="47" name="Chart 46">
          <a:extLst>
            <a:ext uri="{FF2B5EF4-FFF2-40B4-BE49-F238E27FC236}">
              <a16:creationId xmlns:a16="http://schemas.microsoft.com/office/drawing/2014/main" id="{DBF21E58-434E-4F69-B96E-3DC9DDAACF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124326</xdr:colOff>
      <xdr:row>5</xdr:row>
      <xdr:rowOff>38100</xdr:rowOff>
    </xdr:from>
    <xdr:to>
      <xdr:col>3</xdr:col>
      <xdr:colOff>124326</xdr:colOff>
      <xdr:row>17</xdr:row>
      <xdr:rowOff>114298</xdr:rowOff>
    </xdr:to>
    <mc:AlternateContent xmlns:mc="http://schemas.openxmlformats.org/markup-compatibility/2006" xmlns:a14="http://schemas.microsoft.com/office/drawing/2010/main">
      <mc:Choice Requires="a14">
        <xdr:graphicFrame macro="">
          <xdr:nvGraphicFramePr>
            <xdr:cNvPr id="48" name="Product Category 1">
              <a:extLst>
                <a:ext uri="{FF2B5EF4-FFF2-40B4-BE49-F238E27FC236}">
                  <a16:creationId xmlns:a16="http://schemas.microsoft.com/office/drawing/2014/main" id="{F119F9DC-816F-410D-8FE4-C70D30D3EBCB}"/>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124326" y="940468"/>
              <a:ext cx="1834816" cy="22418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22519</xdr:colOff>
      <xdr:row>5</xdr:row>
      <xdr:rowOff>0</xdr:rowOff>
    </xdr:from>
    <xdr:to>
      <xdr:col>25</xdr:col>
      <xdr:colOff>430306</xdr:colOff>
      <xdr:row>22</xdr:row>
      <xdr:rowOff>58616</xdr:rowOff>
    </xdr:to>
    <xdr:sp macro="" textlink="">
      <xdr:nvSpPr>
        <xdr:cNvPr id="49" name="Rectangle: Rounded Corners 48">
          <a:extLst>
            <a:ext uri="{FF2B5EF4-FFF2-40B4-BE49-F238E27FC236}">
              <a16:creationId xmlns:a16="http://schemas.microsoft.com/office/drawing/2014/main" id="{99D12F23-2417-4A43-94A5-BFBFEDD24F22}"/>
            </a:ext>
          </a:extLst>
        </xdr:cNvPr>
        <xdr:cNvSpPr/>
      </xdr:nvSpPr>
      <xdr:spPr>
        <a:xfrm>
          <a:off x="6135266" y="921099"/>
          <a:ext cx="9576908" cy="3190352"/>
        </a:xfrm>
        <a:prstGeom prst="roundRect">
          <a:avLst>
            <a:gd name="adj" fmla="val 733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125506</xdr:colOff>
      <xdr:row>5</xdr:row>
      <xdr:rowOff>163407</xdr:rowOff>
    </xdr:from>
    <xdr:to>
      <xdr:col>25</xdr:col>
      <xdr:colOff>241343</xdr:colOff>
      <xdr:row>20</xdr:row>
      <xdr:rowOff>50800</xdr:rowOff>
    </xdr:to>
    <xdr:graphicFrame macro="">
      <xdr:nvGraphicFramePr>
        <xdr:cNvPr id="50" name="Chart 49">
          <a:extLst>
            <a:ext uri="{FF2B5EF4-FFF2-40B4-BE49-F238E27FC236}">
              <a16:creationId xmlns:a16="http://schemas.microsoft.com/office/drawing/2014/main" id="{AECB1772-068D-4D77-876F-0B7375DCE3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112413</xdr:colOff>
      <xdr:row>27</xdr:row>
      <xdr:rowOff>15923</xdr:rowOff>
    </xdr:from>
    <xdr:to>
      <xdr:col>3</xdr:col>
      <xdr:colOff>106397</xdr:colOff>
      <xdr:row>40</xdr:row>
      <xdr:rowOff>142352</xdr:rowOff>
    </xdr:to>
    <mc:AlternateContent xmlns:mc="http://schemas.openxmlformats.org/markup-compatibility/2006" xmlns:a14="http://schemas.microsoft.com/office/drawing/2010/main">
      <mc:Choice Requires="a14">
        <xdr:graphicFrame macro="">
          <xdr:nvGraphicFramePr>
            <xdr:cNvPr id="51" name="months 1">
              <a:extLst>
                <a:ext uri="{FF2B5EF4-FFF2-40B4-BE49-F238E27FC236}">
                  <a16:creationId xmlns:a16="http://schemas.microsoft.com/office/drawing/2014/main" id="{76FFE1D5-3031-4EDD-8AC4-AA4653E3C22B}"/>
                </a:ext>
              </a:extLst>
            </xdr:cNvPr>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mlns="">
        <xdr:sp macro="" textlink="">
          <xdr:nvSpPr>
            <xdr:cNvPr id="0" name=""/>
            <xdr:cNvSpPr>
              <a:spLocks noTextEdit="1"/>
            </xdr:cNvSpPr>
          </xdr:nvSpPr>
          <xdr:spPr>
            <a:xfrm>
              <a:off x="112413" y="4856864"/>
              <a:ext cx="1822784" cy="15529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577542</xdr:colOff>
      <xdr:row>0</xdr:row>
      <xdr:rowOff>71682</xdr:rowOff>
    </xdr:from>
    <xdr:to>
      <xdr:col>21</xdr:col>
      <xdr:colOff>8562</xdr:colOff>
      <xdr:row>4</xdr:row>
      <xdr:rowOff>102162</xdr:rowOff>
    </xdr:to>
    <xdr:sp macro="" textlink="">
      <xdr:nvSpPr>
        <xdr:cNvPr id="3" name="Rectangle: Rounded Corners 2">
          <a:extLst>
            <a:ext uri="{FF2B5EF4-FFF2-40B4-BE49-F238E27FC236}">
              <a16:creationId xmlns:a16="http://schemas.microsoft.com/office/drawing/2014/main" id="{8E98BA3C-1929-4D7C-B31F-DD500E56C2D7}"/>
            </a:ext>
          </a:extLst>
        </xdr:cNvPr>
        <xdr:cNvSpPr/>
      </xdr:nvSpPr>
      <xdr:spPr>
        <a:xfrm>
          <a:off x="10303744" y="71682"/>
          <a:ext cx="2470458" cy="749671"/>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325177</xdr:colOff>
      <xdr:row>1</xdr:row>
      <xdr:rowOff>151515</xdr:rowOff>
    </xdr:from>
    <xdr:to>
      <xdr:col>19</xdr:col>
      <xdr:colOff>240510</xdr:colOff>
      <xdr:row>3</xdr:row>
      <xdr:rowOff>64081</xdr:rowOff>
    </xdr:to>
    <xdr:sp macro="" textlink="'Pivot table'!G13">
      <xdr:nvSpPr>
        <xdr:cNvPr id="4" name="TextBox 3">
          <a:extLst>
            <a:ext uri="{FF2B5EF4-FFF2-40B4-BE49-F238E27FC236}">
              <a16:creationId xmlns:a16="http://schemas.microsoft.com/office/drawing/2014/main" id="{E9F9AA1A-AEF1-6148-498D-30C2CB2B26F1}"/>
            </a:ext>
          </a:extLst>
        </xdr:cNvPr>
        <xdr:cNvSpPr txBox="1"/>
      </xdr:nvSpPr>
      <xdr:spPr>
        <a:xfrm>
          <a:off x="11267155" y="331313"/>
          <a:ext cx="523220" cy="27216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20F649D-9A93-44EA-945B-561E1C1F1D3B}" type="TxLink">
            <a:rPr lang="en-US" sz="1400" b="1" i="0" u="none" strike="noStrike">
              <a:solidFill>
                <a:srgbClr val="000000"/>
              </a:solidFill>
              <a:latin typeface="Calibri"/>
              <a:cs typeface="Calibri"/>
            </a:rPr>
            <a:pPr algn="ctr"/>
            <a:t>3.014614615</a:t>
          </a:fld>
          <a:endParaRPr lang="en-IN" sz="1400" b="1"/>
        </a:p>
      </xdr:txBody>
    </xdr:sp>
    <xdr:clientData/>
  </xdr:twoCellAnchor>
  <xdr:twoCellAnchor>
    <xdr:from>
      <xdr:col>17</xdr:col>
      <xdr:colOff>489212</xdr:colOff>
      <xdr:row>0</xdr:row>
      <xdr:rowOff>80747</xdr:rowOff>
    </xdr:from>
    <xdr:to>
      <xdr:col>20</xdr:col>
      <xdr:colOff>166804</xdr:colOff>
      <xdr:row>2</xdr:row>
      <xdr:rowOff>11474</xdr:rowOff>
    </xdr:to>
    <xdr:sp macro="" textlink="">
      <xdr:nvSpPr>
        <xdr:cNvPr id="5" name="TextBox 4">
          <a:extLst>
            <a:ext uri="{FF2B5EF4-FFF2-40B4-BE49-F238E27FC236}">
              <a16:creationId xmlns:a16="http://schemas.microsoft.com/office/drawing/2014/main" id="{855419FC-47E7-A08E-13F9-72754A072ACF}"/>
            </a:ext>
          </a:extLst>
        </xdr:cNvPr>
        <xdr:cNvSpPr txBox="1"/>
      </xdr:nvSpPr>
      <xdr:spPr>
        <a:xfrm>
          <a:off x="10852412" y="80747"/>
          <a:ext cx="1506392" cy="28931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t>AVG</a:t>
          </a:r>
          <a:r>
            <a:rPr lang="en-IN" sz="1600" b="1" baseline="0"/>
            <a:t> RATING</a:t>
          </a:r>
          <a:endParaRPr lang="en-IN" sz="1600" b="1"/>
        </a:p>
      </xdr:txBody>
    </xdr:sp>
    <xdr:clientData/>
  </xdr:twoCellAnchor>
  <xdr:twoCellAnchor>
    <xdr:from>
      <xdr:col>10</xdr:col>
      <xdr:colOff>251012</xdr:colOff>
      <xdr:row>22</xdr:row>
      <xdr:rowOff>177800</xdr:rowOff>
    </xdr:from>
    <xdr:to>
      <xdr:col>18</xdr:col>
      <xdr:colOff>101927</xdr:colOff>
      <xdr:row>41</xdr:row>
      <xdr:rowOff>42334</xdr:rowOff>
    </xdr:to>
    <xdr:sp macro="" textlink="">
      <xdr:nvSpPr>
        <xdr:cNvPr id="2" name="Rectangle: Rounded Corners 1">
          <a:extLst>
            <a:ext uri="{FF2B5EF4-FFF2-40B4-BE49-F238E27FC236}">
              <a16:creationId xmlns:a16="http://schemas.microsoft.com/office/drawing/2014/main" id="{87AD1336-D529-4A6E-9118-35BAB80C362A}"/>
            </a:ext>
          </a:extLst>
        </xdr:cNvPr>
        <xdr:cNvSpPr/>
      </xdr:nvSpPr>
      <xdr:spPr>
        <a:xfrm>
          <a:off x="6347012" y="4275667"/>
          <a:ext cx="4727715" cy="3403600"/>
        </a:xfrm>
        <a:prstGeom prst="roundRect">
          <a:avLst>
            <a:gd name="adj" fmla="val 733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438215</xdr:colOff>
      <xdr:row>23</xdr:row>
      <xdr:rowOff>135468</xdr:rowOff>
    </xdr:from>
    <xdr:to>
      <xdr:col>17</xdr:col>
      <xdr:colOff>583358</xdr:colOff>
      <xdr:row>39</xdr:row>
      <xdr:rowOff>8467</xdr:rowOff>
    </xdr:to>
    <xdr:graphicFrame macro="">
      <xdr:nvGraphicFramePr>
        <xdr:cNvPr id="6" name="Chart 5">
          <a:extLst>
            <a:ext uri="{FF2B5EF4-FFF2-40B4-BE49-F238E27FC236}">
              <a16:creationId xmlns:a16="http://schemas.microsoft.com/office/drawing/2014/main" id="{2BE52E1D-1916-4DF1-9E4A-A3D10C06EB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256853</xdr:colOff>
      <xdr:row>23</xdr:row>
      <xdr:rowOff>0</xdr:rowOff>
    </xdr:from>
    <xdr:to>
      <xdr:col>25</xdr:col>
      <xdr:colOff>453775</xdr:colOff>
      <xdr:row>41</xdr:row>
      <xdr:rowOff>42334</xdr:rowOff>
    </xdr:to>
    <xdr:sp macro="" textlink="">
      <xdr:nvSpPr>
        <xdr:cNvPr id="12" name="Rectangle: Rounded Corners 11">
          <a:extLst>
            <a:ext uri="{FF2B5EF4-FFF2-40B4-BE49-F238E27FC236}">
              <a16:creationId xmlns:a16="http://schemas.microsoft.com/office/drawing/2014/main" id="{E6F13ADF-AA0D-49D2-8A26-F9927861BB7E}"/>
            </a:ext>
          </a:extLst>
        </xdr:cNvPr>
        <xdr:cNvSpPr/>
      </xdr:nvSpPr>
      <xdr:spPr>
        <a:xfrm>
          <a:off x="11229653" y="4284133"/>
          <a:ext cx="4464122" cy="3395134"/>
        </a:xfrm>
        <a:prstGeom prst="roundRect">
          <a:avLst>
            <a:gd name="adj" fmla="val 733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359881</xdr:colOff>
      <xdr:row>24</xdr:row>
      <xdr:rowOff>110067</xdr:rowOff>
    </xdr:from>
    <xdr:to>
      <xdr:col>25</xdr:col>
      <xdr:colOff>325634</xdr:colOff>
      <xdr:row>40</xdr:row>
      <xdr:rowOff>51561</xdr:rowOff>
    </xdr:to>
    <xdr:graphicFrame macro="">
      <xdr:nvGraphicFramePr>
        <xdr:cNvPr id="13" name="Chart 12">
          <a:extLst>
            <a:ext uri="{FF2B5EF4-FFF2-40B4-BE49-F238E27FC236}">
              <a16:creationId xmlns:a16="http://schemas.microsoft.com/office/drawing/2014/main" id="{085B5AF9-AE0E-428C-8772-5C5F2AEE85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21</xdr:col>
      <xdr:colOff>181987</xdr:colOff>
      <xdr:row>0</xdr:row>
      <xdr:rowOff>78530</xdr:rowOff>
    </xdr:from>
    <xdr:to>
      <xdr:col>25</xdr:col>
      <xdr:colOff>220894</xdr:colOff>
      <xdr:row>4</xdr:row>
      <xdr:rowOff>109010</xdr:rowOff>
    </xdr:to>
    <xdr:sp macro="" textlink="">
      <xdr:nvSpPr>
        <xdr:cNvPr id="14" name="Rectangle: Rounded Corners 13">
          <a:extLst>
            <a:ext uri="{FF2B5EF4-FFF2-40B4-BE49-F238E27FC236}">
              <a16:creationId xmlns:a16="http://schemas.microsoft.com/office/drawing/2014/main" id="{EAF7E140-1CBF-4A14-81FA-7D48E95AF5E1}"/>
            </a:ext>
          </a:extLst>
        </xdr:cNvPr>
        <xdr:cNvSpPr/>
      </xdr:nvSpPr>
      <xdr:spPr>
        <a:xfrm>
          <a:off x="12947627" y="78530"/>
          <a:ext cx="2470458" cy="749671"/>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22</xdr:col>
      <xdr:colOff>360905</xdr:colOff>
      <xdr:row>1</xdr:row>
      <xdr:rowOff>162677</xdr:rowOff>
    </xdr:from>
    <xdr:to>
      <xdr:col>23</xdr:col>
      <xdr:colOff>559539</xdr:colOff>
      <xdr:row>3</xdr:row>
      <xdr:rowOff>111306</xdr:rowOff>
    </xdr:to>
    <xdr:sp macro="" textlink="'Pivot table'!J11">
      <xdr:nvSpPr>
        <xdr:cNvPr id="18" name="TextBox 17">
          <a:extLst>
            <a:ext uri="{FF2B5EF4-FFF2-40B4-BE49-F238E27FC236}">
              <a16:creationId xmlns:a16="http://schemas.microsoft.com/office/drawing/2014/main" id="{C2CF3B17-1B2C-391F-EEC5-C9B4458981B6}"/>
            </a:ext>
          </a:extLst>
        </xdr:cNvPr>
        <xdr:cNvSpPr txBox="1"/>
      </xdr:nvSpPr>
      <xdr:spPr>
        <a:xfrm>
          <a:off x="13772105" y="341971"/>
          <a:ext cx="808234" cy="30721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3848549-B674-4204-904C-EC809AA76D72}" type="TxLink">
            <a:rPr lang="en-US" sz="1400" b="1" i="0" u="none" strike="noStrike">
              <a:solidFill>
                <a:srgbClr val="000000"/>
              </a:solidFill>
              <a:latin typeface="Calibri"/>
              <a:cs typeface="Calibri"/>
            </a:rPr>
            <a:pPr algn="ctr"/>
            <a:t>999</a:t>
          </a:fld>
          <a:endParaRPr lang="en-IN" sz="1400" b="1"/>
        </a:p>
      </xdr:txBody>
    </xdr:sp>
    <xdr:clientData/>
  </xdr:twoCellAnchor>
  <xdr:twoCellAnchor>
    <xdr:from>
      <xdr:col>21</xdr:col>
      <xdr:colOff>402405</xdr:colOff>
      <xdr:row>0</xdr:row>
      <xdr:rowOff>77056</xdr:rowOff>
    </xdr:from>
    <xdr:to>
      <xdr:col>24</xdr:col>
      <xdr:colOff>590764</xdr:colOff>
      <xdr:row>2</xdr:row>
      <xdr:rowOff>25685</xdr:rowOff>
    </xdr:to>
    <xdr:sp macro="" textlink="">
      <xdr:nvSpPr>
        <xdr:cNvPr id="19" name="TextBox 18">
          <a:extLst>
            <a:ext uri="{FF2B5EF4-FFF2-40B4-BE49-F238E27FC236}">
              <a16:creationId xmlns:a16="http://schemas.microsoft.com/office/drawing/2014/main" id="{691777D8-9E66-AB5C-1AD1-4E0F9CCF3DD3}"/>
            </a:ext>
          </a:extLst>
        </xdr:cNvPr>
        <xdr:cNvSpPr txBox="1"/>
      </xdr:nvSpPr>
      <xdr:spPr>
        <a:xfrm>
          <a:off x="13168045" y="77056"/>
          <a:ext cx="2012022" cy="3082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t>PRODUCT CATEGORY</a:t>
          </a:r>
        </a:p>
      </xdr:txBody>
    </xdr:sp>
    <xdr:clientData/>
  </xdr:twoCellAnchor>
  <xdr:twoCellAnchor editAs="oneCell">
    <xdr:from>
      <xdr:col>0</xdr:col>
      <xdr:colOff>116043</xdr:colOff>
      <xdr:row>17</xdr:row>
      <xdr:rowOff>160369</xdr:rowOff>
    </xdr:from>
    <xdr:to>
      <xdr:col>3</xdr:col>
      <xdr:colOff>116043</xdr:colOff>
      <xdr:row>26</xdr:row>
      <xdr:rowOff>160369</xdr:rowOff>
    </xdr:to>
    <mc:AlternateContent xmlns:mc="http://schemas.openxmlformats.org/markup-compatibility/2006" xmlns:a14="http://schemas.microsoft.com/office/drawing/2010/main">
      <mc:Choice Requires="a14">
        <xdr:graphicFrame macro="">
          <xdr:nvGraphicFramePr>
            <xdr:cNvPr id="9" name="Region 1">
              <a:extLst>
                <a:ext uri="{FF2B5EF4-FFF2-40B4-BE49-F238E27FC236}">
                  <a16:creationId xmlns:a16="http://schemas.microsoft.com/office/drawing/2014/main" id="{7A9B80BE-1D73-4132-AC1C-FCB06D74C935}"/>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16043" y="3326902"/>
              <a:ext cx="1828800" cy="1676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rth" refreshedDate="45867.791435300926" createdVersion="8" refreshedVersion="8" minRefreshableVersion="3" recordCount="999" xr:uid="{CCCBCDDF-A8B7-4923-B00A-23EBBAFD3CC6}">
  <cacheSource type="worksheet">
    <worksheetSource name="Table1"/>
  </cacheSource>
  <cacheFields count="11">
    <cacheField name="Order ID" numFmtId="0">
      <sharedItems/>
    </cacheField>
    <cacheField name="Product Category" numFmtId="0">
      <sharedItems count="7">
        <s v="Home Decor"/>
        <s v="Beauty &amp; Health"/>
        <s v="Electronics"/>
        <s v="Grocery"/>
        <s v="Toys &amp; Baby"/>
        <s v="Fashion"/>
        <s v="Books"/>
      </sharedItems>
    </cacheField>
    <cacheField name="Sales Amount" numFmtId="0">
      <sharedItems containsSemiMixedTypes="0" containsString="0" containsNumber="1" containsInteger="1" minValue="509" maxValue="19992" count="974">
        <n v="16295"/>
        <n v="1360"/>
        <n v="5890"/>
        <n v="12464"/>
        <n v="11784"/>
        <n v="6765"/>
        <n v="17350"/>
        <n v="4926"/>
        <n v="14923"/>
        <n v="11863"/>
        <n v="16523"/>
        <n v="8822"/>
        <n v="2185"/>
        <n v="1269"/>
        <n v="2933"/>
        <n v="5811"/>
        <n v="5551"/>
        <n v="6920"/>
        <n v="18068"/>
        <n v="6896"/>
        <n v="9166"/>
        <n v="19442"/>
        <n v="18931"/>
        <n v="3247"/>
        <n v="689"/>
        <n v="19618"/>
        <n v="3505"/>
        <n v="2399"/>
        <n v="1767"/>
        <n v="18412"/>
        <n v="11894"/>
        <n v="4056"/>
        <n v="4390"/>
        <n v="9338"/>
        <n v="15002"/>
        <n v="11127"/>
        <n v="9292"/>
        <n v="11055"/>
        <n v="10753"/>
        <n v="8933"/>
        <n v="10733"/>
        <n v="11516"/>
        <n v="3112"/>
        <n v="16287"/>
        <n v="17659"/>
        <n v="12706"/>
        <n v="8726"/>
        <n v="15041"/>
        <n v="3652"/>
        <n v="2085"/>
        <n v="4443"/>
        <n v="19957"/>
        <n v="1521"/>
        <n v="12153"/>
        <n v="11305"/>
        <n v="13917"/>
        <n v="8489"/>
        <n v="10192"/>
        <n v="13490"/>
        <n v="7373"/>
        <n v="6175"/>
        <n v="661"/>
        <n v="4797"/>
        <n v="1495"/>
        <n v="12034"/>
        <n v="8129"/>
        <n v="1516"/>
        <n v="9029"/>
        <n v="17762"/>
        <n v="9768"/>
        <n v="12685"/>
        <n v="6831"/>
        <n v="9071"/>
        <n v="7708"/>
        <n v="5776"/>
        <n v="18946"/>
        <n v="16948"/>
        <n v="16716"/>
        <n v="8506"/>
        <n v="3068"/>
        <n v="2527"/>
        <n v="3195"/>
        <n v="15922"/>
        <n v="5758"/>
        <n v="7236"/>
        <n v="891"/>
        <n v="14486"/>
        <n v="13166"/>
        <n v="6392"/>
        <n v="4061"/>
        <n v="6684"/>
        <n v="19983"/>
        <n v="8892"/>
        <n v="13567"/>
        <n v="15765"/>
        <n v="19988"/>
        <n v="2954"/>
        <n v="12337"/>
        <n v="14539"/>
        <n v="19615"/>
        <n v="11465"/>
        <n v="10262"/>
        <n v="5556"/>
        <n v="15448"/>
        <n v="8610"/>
        <n v="14273"/>
        <n v="17912"/>
        <n v="1002"/>
        <n v="7410"/>
        <n v="13185"/>
        <n v="706"/>
        <n v="18368"/>
        <n v="16434"/>
        <n v="17747"/>
        <n v="19674"/>
        <n v="9255"/>
        <n v="12883"/>
        <n v="18641"/>
        <n v="15320"/>
        <n v="8074"/>
        <n v="6874"/>
        <n v="2178"/>
        <n v="1559"/>
        <n v="16698"/>
        <n v="10414"/>
        <n v="11317"/>
        <n v="11421"/>
        <n v="10289"/>
        <n v="16812"/>
        <n v="11752"/>
        <n v="3193"/>
        <n v="14431"/>
        <n v="4127"/>
        <n v="16657"/>
        <n v="10673"/>
        <n v="18547"/>
        <n v="10730"/>
        <n v="16207"/>
        <n v="11994"/>
        <n v="1806"/>
        <n v="7276"/>
        <n v="9974"/>
        <n v="8026"/>
        <n v="6030"/>
        <n v="4248"/>
        <n v="14045"/>
        <n v="1163"/>
        <n v="2498"/>
        <n v="8494"/>
        <n v="18379"/>
        <n v="3804"/>
        <n v="18737"/>
        <n v="14308"/>
        <n v="7085"/>
        <n v="18175"/>
        <n v="12149"/>
        <n v="2136"/>
        <n v="17582"/>
        <n v="5237"/>
        <n v="15055"/>
        <n v="14377"/>
        <n v="1354"/>
        <n v="6355"/>
        <n v="7892"/>
        <n v="14449"/>
        <n v="18591"/>
        <n v="6291"/>
        <n v="5431"/>
        <n v="702"/>
        <n v="11947"/>
        <n v="13188"/>
        <n v="4889"/>
        <n v="2827"/>
        <n v="8504"/>
        <n v="19815"/>
        <n v="8277"/>
        <n v="697"/>
        <n v="2430"/>
        <n v="12274"/>
        <n v="15587"/>
        <n v="9839"/>
        <n v="12089"/>
        <n v="19395"/>
        <n v="16208"/>
        <n v="17543"/>
        <n v="3311"/>
        <n v="14743"/>
        <n v="7046"/>
        <n v="2486"/>
        <n v="8838"/>
        <n v="11911"/>
        <n v="3411"/>
        <n v="2234"/>
        <n v="18727"/>
        <n v="9180"/>
        <n v="19860"/>
        <n v="18843"/>
        <n v="6259"/>
        <n v="2885"/>
        <n v="11611"/>
        <n v="5236"/>
        <n v="2302"/>
        <n v="8655"/>
        <n v="8620"/>
        <n v="7116"/>
        <n v="14757"/>
        <n v="14986"/>
        <n v="17146"/>
        <n v="14575"/>
        <n v="9708"/>
        <n v="16871"/>
        <n v="12335"/>
        <n v="13668"/>
        <n v="2549"/>
        <n v="5923"/>
        <n v="15089"/>
        <n v="19992"/>
        <n v="7658"/>
        <n v="10748"/>
        <n v="7900"/>
        <n v="10374"/>
        <n v="15651"/>
        <n v="19139"/>
        <n v="1654"/>
        <n v="4999"/>
        <n v="6795"/>
        <n v="12683"/>
        <n v="13374"/>
        <n v="18532"/>
        <n v="6039"/>
        <n v="10137"/>
        <n v="16086"/>
        <n v="3057"/>
        <n v="6092"/>
        <n v="16982"/>
        <n v="2700"/>
        <n v="14672"/>
        <n v="3461"/>
        <n v="14707"/>
        <n v="12469"/>
        <n v="3369"/>
        <n v="17840"/>
        <n v="14492"/>
        <n v="6199"/>
        <n v="4487"/>
        <n v="13946"/>
        <n v="1718"/>
        <n v="5235"/>
        <n v="11796"/>
        <n v="5055"/>
        <n v="9646"/>
        <n v="8550"/>
        <n v="13257"/>
        <n v="17929"/>
        <n v="7393"/>
        <n v="18577"/>
        <n v="14873"/>
        <n v="15065"/>
        <n v="3936"/>
        <n v="9254"/>
        <n v="11177"/>
        <n v="6395"/>
        <n v="17109"/>
        <n v="16136"/>
        <n v="7522"/>
        <n v="9651"/>
        <n v="6100"/>
        <n v="8496"/>
        <n v="9507"/>
        <n v="13446"/>
        <n v="5142"/>
        <n v="11812"/>
        <n v="8179"/>
        <n v="8708"/>
        <n v="19089"/>
        <n v="11216"/>
        <n v="17953"/>
        <n v="3944"/>
        <n v="11257"/>
        <n v="14934"/>
        <n v="1560"/>
        <n v="19211"/>
        <n v="3920"/>
        <n v="801"/>
        <n v="12968"/>
        <n v="17490"/>
        <n v="1199"/>
        <n v="690"/>
        <n v="10992"/>
        <n v="17864"/>
        <n v="3475"/>
        <n v="6602"/>
        <n v="2316"/>
        <n v="1069"/>
        <n v="5942"/>
        <n v="2395"/>
        <n v="19617"/>
        <n v="4363"/>
        <n v="13413"/>
        <n v="7955"/>
        <n v="4514"/>
        <n v="11593"/>
        <n v="18570"/>
        <n v="3509"/>
        <n v="17038"/>
        <n v="11229"/>
        <n v="1909"/>
        <n v="12749"/>
        <n v="1284"/>
        <n v="8596"/>
        <n v="8060"/>
        <n v="13033"/>
        <n v="7843"/>
        <n v="7706"/>
        <n v="6301"/>
        <n v="19690"/>
        <n v="17421"/>
        <n v="6486"/>
        <n v="18725"/>
        <n v="11147"/>
        <n v="9216"/>
        <n v="19834"/>
        <n v="12823"/>
        <n v="5280"/>
        <n v="2868"/>
        <n v="12539"/>
        <n v="7155"/>
        <n v="8673"/>
        <n v="4995"/>
        <n v="11393"/>
        <n v="13903"/>
        <n v="13621"/>
        <n v="11466"/>
        <n v="1353"/>
        <n v="17458"/>
        <n v="18032"/>
        <n v="10407"/>
        <n v="5277"/>
        <n v="15838"/>
        <n v="2991"/>
        <n v="15828"/>
        <n v="15099"/>
        <n v="3551"/>
        <n v="16479"/>
        <n v="16888"/>
        <n v="1376"/>
        <n v="4642"/>
        <n v="15702"/>
        <n v="7466"/>
        <n v="7579"/>
        <n v="8487"/>
        <n v="7299"/>
        <n v="4965"/>
        <n v="17519"/>
        <n v="8811"/>
        <n v="17714"/>
        <n v="14598"/>
        <n v="5677"/>
        <n v="14762"/>
        <n v="8808"/>
        <n v="6449"/>
        <n v="19722"/>
        <n v="1650"/>
        <n v="2431"/>
        <n v="9704"/>
        <n v="18548"/>
        <n v="1581"/>
        <n v="17396"/>
        <n v="13907"/>
        <n v="8305"/>
        <n v="5737"/>
        <n v="17443"/>
        <n v="13275"/>
        <n v="16744"/>
        <n v="13684"/>
        <n v="3843"/>
        <n v="14000"/>
        <n v="10162"/>
        <n v="17464"/>
        <n v="15625"/>
        <n v="8630"/>
        <n v="2179"/>
        <n v="4006"/>
        <n v="13784"/>
        <n v="7753"/>
        <n v="19628"/>
        <n v="9935"/>
        <n v="11810"/>
        <n v="13796"/>
        <n v="19025"/>
        <n v="13745"/>
        <n v="11651"/>
        <n v="10957"/>
        <n v="2979"/>
        <n v="4952"/>
        <n v="6381"/>
        <n v="14569"/>
        <n v="3349"/>
        <n v="7890"/>
        <n v="12422"/>
        <n v="2989"/>
        <n v="10323"/>
        <n v="9707"/>
        <n v="10040"/>
        <n v="16864"/>
        <n v="5111"/>
        <n v="19723"/>
        <n v="6378"/>
        <n v="16847"/>
        <n v="1351"/>
        <n v="18571"/>
        <n v="7333"/>
        <n v="12438"/>
        <n v="2927"/>
        <n v="4500"/>
        <n v="5552"/>
        <n v="3238"/>
        <n v="5887"/>
        <n v="8502"/>
        <n v="6036"/>
        <n v="13979"/>
        <n v="4413"/>
        <n v="17950"/>
        <n v="11136"/>
        <n v="6226"/>
        <n v="3873"/>
        <n v="12661"/>
        <n v="2582"/>
        <n v="16781"/>
        <n v="15805"/>
        <n v="10317"/>
        <n v="11761"/>
        <n v="917"/>
        <n v="9308"/>
        <n v="3767"/>
        <n v="17709"/>
        <n v="6245"/>
        <n v="11838"/>
        <n v="912"/>
        <n v="8043"/>
        <n v="8087"/>
        <n v="1228"/>
        <n v="12157"/>
        <n v="6488"/>
        <n v="19388"/>
        <n v="3467"/>
        <n v="15027"/>
        <n v="19670"/>
        <n v="16548"/>
        <n v="18006"/>
        <n v="18455"/>
        <n v="5573"/>
        <n v="5604"/>
        <n v="2643"/>
        <n v="7857"/>
        <n v="12543"/>
        <n v="3940"/>
        <n v="6144"/>
        <n v="11018"/>
        <n v="15052"/>
        <n v="3414"/>
        <n v="14084"/>
        <n v="12644"/>
        <n v="14897"/>
        <n v="9287"/>
        <n v="14691"/>
        <n v="18249"/>
        <n v="1198"/>
        <n v="7686"/>
        <n v="15012"/>
        <n v="14423"/>
        <n v="17279"/>
        <n v="4671"/>
        <n v="4860"/>
        <n v="3002"/>
        <n v="17601"/>
        <n v="19666"/>
        <n v="5986"/>
        <n v="8835"/>
        <n v="4991"/>
        <n v="11630"/>
        <n v="8151"/>
        <n v="1667"/>
        <n v="1562"/>
        <n v="19040"/>
        <n v="11674"/>
        <n v="5229"/>
        <n v="9848"/>
        <n v="5834"/>
        <n v="9424"/>
        <n v="4830"/>
        <n v="7301"/>
        <n v="5346"/>
        <n v="7231"/>
        <n v="15868"/>
        <n v="17837"/>
        <n v="3039"/>
        <n v="7556"/>
        <n v="12016"/>
        <n v="11993"/>
        <n v="2042"/>
        <n v="14464"/>
        <n v="18075"/>
        <n v="6813"/>
        <n v="19565"/>
        <n v="18424"/>
        <n v="14307"/>
        <n v="10080"/>
        <n v="9191"/>
        <n v="7994"/>
        <n v="4812"/>
        <n v="1824"/>
        <n v="3641"/>
        <n v="2310"/>
        <n v="7088"/>
        <n v="19807"/>
        <n v="5801"/>
        <n v="15985"/>
        <n v="12214"/>
        <n v="5248"/>
        <n v="4209"/>
        <n v="13616"/>
        <n v="10076"/>
        <n v="10650"/>
        <n v="19956"/>
        <n v="7030"/>
        <n v="10688"/>
        <n v="15183"/>
        <n v="1004"/>
        <n v="1714"/>
        <n v="2031"/>
        <n v="1323"/>
        <n v="17812"/>
        <n v="5529"/>
        <n v="13928"/>
        <n v="17017"/>
        <n v="2605"/>
        <n v="13472"/>
        <n v="2352"/>
        <n v="5410"/>
        <n v="11503"/>
        <n v="14343"/>
        <n v="12204"/>
        <n v="16261"/>
        <n v="6690"/>
        <n v="18140"/>
        <n v="6145"/>
        <n v="10088"/>
        <n v="12329"/>
        <n v="8553"/>
        <n v="3830"/>
        <n v="19587"/>
        <n v="9162"/>
        <n v="7614"/>
        <n v="13823"/>
        <n v="1853"/>
        <n v="11475"/>
        <n v="11523"/>
        <n v="1167"/>
        <n v="9837"/>
        <n v="14159"/>
        <n v="4219"/>
        <n v="19629"/>
        <n v="7983"/>
        <n v="1039"/>
        <n v="5464"/>
        <n v="5335"/>
        <n v="6542"/>
        <n v="15337"/>
        <n v="7812"/>
        <n v="5820"/>
        <n v="13716"/>
        <n v="3279"/>
        <n v="17808"/>
        <n v="2081"/>
        <n v="13177"/>
        <n v="6213"/>
        <n v="17139"/>
        <n v="5304"/>
        <n v="18722"/>
        <n v="10636"/>
        <n v="509"/>
        <n v="19755"/>
        <n v="5624"/>
        <n v="1515"/>
        <n v="2693"/>
        <n v="8915"/>
        <n v="14050"/>
        <n v="4658"/>
        <n v="7470"/>
        <n v="7438"/>
        <n v="14272"/>
        <n v="18517"/>
        <n v="10844"/>
        <n v="7766"/>
        <n v="9202"/>
        <n v="884"/>
        <n v="904"/>
        <n v="8675"/>
        <n v="15658"/>
        <n v="13263"/>
        <n v="18884"/>
        <n v="10360"/>
        <n v="6489"/>
        <n v="15606"/>
        <n v="18344"/>
        <n v="4136"/>
        <n v="11416"/>
        <n v="5309"/>
        <n v="13956"/>
        <n v="15944"/>
        <n v="6497"/>
        <n v="2548"/>
        <n v="12838"/>
        <n v="17600"/>
        <n v="5044"/>
        <n v="5476"/>
        <n v="10515"/>
        <n v="3919"/>
        <n v="14930"/>
        <n v="7739"/>
        <n v="14989"/>
        <n v="17133"/>
        <n v="10857"/>
        <n v="17654"/>
        <n v="4863"/>
        <n v="10676"/>
        <n v="17961"/>
        <n v="8927"/>
        <n v="9080"/>
        <n v="5358"/>
        <n v="10540"/>
        <n v="19698"/>
        <n v="15754"/>
        <n v="11970"/>
        <n v="1752"/>
        <n v="7496"/>
        <n v="12673"/>
        <n v="5173"/>
        <n v="16281"/>
        <n v="13551"/>
        <n v="7381"/>
        <n v="7449"/>
        <n v="10021"/>
        <n v="8517"/>
        <n v="7441"/>
        <n v="10709"/>
        <n v="18215"/>
        <n v="10050"/>
        <n v="5137"/>
        <n v="5354"/>
        <n v="10820"/>
        <n v="19064"/>
        <n v="5392"/>
        <n v="7543"/>
        <n v="17021"/>
        <n v="19716"/>
        <n v="4664"/>
        <n v="8441"/>
        <n v="14888"/>
        <n v="6069"/>
        <n v="4800"/>
        <n v="6769"/>
        <n v="4318"/>
        <n v="12515"/>
        <n v="12734"/>
        <n v="18790"/>
        <n v="6754"/>
        <n v="17644"/>
        <n v="7850"/>
        <n v="15683"/>
        <n v="6738"/>
        <n v="6590"/>
        <n v="12137"/>
        <n v="13147"/>
        <n v="10411"/>
        <n v="8972"/>
        <n v="18771"/>
        <n v="3766"/>
        <n v="1166"/>
        <n v="4688"/>
        <n v="17555"/>
        <n v="10661"/>
        <n v="11814"/>
        <n v="13391"/>
        <n v="4400"/>
        <n v="14216"/>
        <n v="7481"/>
        <n v="6876"/>
        <n v="17407"/>
        <n v="19277"/>
        <n v="19477"/>
        <n v="10660"/>
        <n v="14624"/>
        <n v="16782"/>
        <n v="10988"/>
        <n v="5740"/>
        <n v="10953"/>
        <n v="10978"/>
        <n v="12894"/>
        <n v="19762"/>
        <n v="4932"/>
        <n v="14068"/>
        <n v="14678"/>
        <n v="18160"/>
        <n v="802"/>
        <n v="17522"/>
        <n v="555"/>
        <n v="13513"/>
        <n v="9217"/>
        <n v="8650"/>
        <n v="2625"/>
        <n v="11979"/>
        <n v="16245"/>
        <n v="17248"/>
        <n v="7309"/>
        <n v="5121"/>
        <n v="15534"/>
        <n v="14123"/>
        <n v="5626"/>
        <n v="5622"/>
        <n v="18530"/>
        <n v="17802"/>
        <n v="19681"/>
        <n v="6370"/>
        <n v="8672"/>
        <n v="8173"/>
        <n v="7382"/>
        <n v="2406"/>
        <n v="3586"/>
        <n v="14003"/>
        <n v="8652"/>
        <n v="6250"/>
        <n v="13272"/>
        <n v="10767"/>
        <n v="18860"/>
        <n v="18180"/>
        <n v="6729"/>
        <n v="17009"/>
        <n v="15647"/>
        <n v="5132"/>
        <n v="6788"/>
        <n v="4096"/>
        <n v="11975"/>
        <n v="6668"/>
        <n v="10295"/>
        <n v="8061"/>
        <n v="8758"/>
        <n v="17116"/>
        <n v="6871"/>
        <n v="14869"/>
        <n v="13410"/>
        <n v="8443"/>
        <n v="12699"/>
        <n v="16228"/>
        <n v="7238"/>
        <n v="16413"/>
        <n v="2972"/>
        <n v="19623"/>
        <n v="16179"/>
        <n v="2261"/>
        <n v="10667"/>
        <n v="11054"/>
        <n v="17760"/>
        <n v="14777"/>
        <n v="4312"/>
        <n v="18617"/>
        <n v="2105"/>
        <n v="6122"/>
        <n v="7267"/>
        <n v="12113"/>
        <n v="11089"/>
        <n v="14418"/>
        <n v="13546"/>
        <n v="3090"/>
        <n v="17947"/>
        <n v="4824"/>
        <n v="11287"/>
        <n v="9611"/>
        <n v="5842"/>
        <n v="16889"/>
        <n v="9159"/>
        <n v="14543"/>
        <n v="9337"/>
        <n v="617"/>
        <n v="14417"/>
        <n v="19435"/>
        <n v="14809"/>
        <n v="13734"/>
        <n v="6060"/>
        <n v="1346"/>
        <n v="11454"/>
        <n v="14203"/>
        <n v="15885"/>
        <n v="14246"/>
        <n v="6969"/>
        <n v="9833"/>
        <n v="17108"/>
        <n v="13319"/>
        <n v="4708"/>
        <n v="6783"/>
        <n v="6733"/>
        <n v="13441"/>
        <n v="13107"/>
        <n v="10265"/>
        <n v="2328"/>
        <n v="2417"/>
        <n v="7488"/>
        <n v="18910"/>
        <n v="15094"/>
        <n v="13477"/>
        <n v="17144"/>
        <n v="10365"/>
        <n v="2719"/>
        <n v="7541"/>
        <n v="18944"/>
        <n v="5787"/>
        <n v="2119"/>
        <n v="9012"/>
        <n v="1842"/>
        <n v="11068"/>
        <n v="19708"/>
        <n v="18878"/>
        <n v="14731"/>
        <n v="3990"/>
        <n v="9810"/>
        <n v="8484"/>
        <n v="18488"/>
        <n v="12719"/>
        <n v="735"/>
        <n v="2408"/>
        <n v="9067"/>
        <n v="4030"/>
        <n v="5756"/>
        <n v="19519"/>
        <n v="8662"/>
        <n v="19444"/>
        <n v="5915"/>
        <n v="3891"/>
        <n v="11657"/>
        <n v="6451"/>
        <n v="8507"/>
        <n v="9564"/>
        <n v="16024"/>
        <n v="19782"/>
        <n v="577"/>
        <n v="8077"/>
        <n v="17484"/>
        <n v="14560"/>
        <n v="17949"/>
        <n v="19020"/>
        <n v="11035"/>
        <n v="10010"/>
        <n v="7443"/>
        <n v="12454"/>
        <n v="8304"/>
        <n v="7065"/>
        <n v="6484"/>
        <n v="5170"/>
        <n v="19074"/>
        <n v="9684"/>
        <n v="19596"/>
        <n v="2692"/>
        <n v="1748"/>
        <n v="11746"/>
        <n v="13290"/>
        <n v="18881"/>
        <n v="4187"/>
        <n v="4518"/>
        <n v="11802"/>
        <n v="2470"/>
        <n v="8889"/>
        <n v="18086"/>
        <n v="15874"/>
        <n v="6288"/>
        <n v="5908"/>
        <n v="9946"/>
        <n v="1422"/>
        <n v="919"/>
        <n v="19088"/>
        <n v="11289"/>
        <n v="1620"/>
        <n v="11760"/>
        <n v="17834"/>
        <n v="2836"/>
        <n v="5873"/>
        <n v="2743"/>
        <n v="19529"/>
        <n v="5112"/>
        <n v="14446"/>
        <n v="18749"/>
        <n v="11604"/>
        <n v="13929"/>
        <n v="6859"/>
        <n v="8363"/>
        <n v="3728"/>
        <n v="14882"/>
        <n v="19255"/>
        <n v="3391"/>
        <n v="4256"/>
        <n v="16270"/>
        <n v="16978"/>
        <n v="3174"/>
        <n v="7398"/>
        <n v="10647"/>
        <n v="1293"/>
        <n v="2616"/>
        <n v="6279"/>
        <n v="12798"/>
        <n v="14653"/>
        <n v="11897"/>
        <n v="13499"/>
        <n v="1314"/>
        <n v="17229"/>
        <n v="11041"/>
        <n v="2943"/>
        <n v="10880"/>
        <n v="8283"/>
        <n v="11973"/>
        <n v="17868"/>
        <n v="1327"/>
        <n v="7647"/>
        <n v="4951"/>
        <n v="15843"/>
        <n v="14135"/>
        <n v="6459"/>
        <n v="626"/>
        <n v="9295"/>
        <n v="12141"/>
        <n v="7696"/>
        <n v="12059"/>
        <n v="3868"/>
        <n v="4297"/>
        <n v="15614"/>
        <n v="14218"/>
        <n v="2292"/>
        <n v="11553"/>
        <n v="3976"/>
        <n v="3917"/>
        <n v="2145"/>
        <n v="15255"/>
        <n v="19914"/>
        <n v="19756"/>
        <n v="3572"/>
        <n v="2354"/>
        <n v="5162"/>
        <n v="7014"/>
        <n v="3208"/>
        <n v="12194"/>
        <n v="10024"/>
        <n v="6956"/>
        <n v="4712"/>
        <n v="13724"/>
        <n v="8470"/>
        <n v="17420"/>
        <n v="2125"/>
        <n v="10814"/>
        <n v="8473"/>
        <n v="9077"/>
        <n v="8570"/>
        <n v="4100"/>
        <n v="7283"/>
        <n v="13726"/>
        <n v="5471"/>
        <n v="13990"/>
        <n v="18089"/>
        <n v="13451"/>
        <n v="12812"/>
        <n v="2490"/>
        <n v="5799"/>
        <n v="13497"/>
        <n v="13972"/>
        <n v="4880"/>
        <n v="5257"/>
      </sharedItems>
    </cacheField>
    <cacheField name="Quantity Sold" numFmtId="0">
      <sharedItems containsSemiMixedTypes="0" containsString="0" containsNumber="1" containsInteger="1" minValue="1" maxValue="9" count="9">
        <n v="2"/>
        <n v="5"/>
        <n v="1"/>
        <n v="7"/>
        <n v="4"/>
        <n v="9"/>
        <n v="6"/>
        <n v="8"/>
        <n v="3"/>
      </sharedItems>
    </cacheField>
    <cacheField name="Order Date" numFmtId="166">
      <sharedItems containsSemiMixedTypes="0" containsNonDate="0" containsDate="1" containsString="0" minDate="2023-01-01T00:00:00" maxDate="2024-05-15T00:00:00"/>
    </cacheField>
    <cacheField name="months" numFmtId="166">
      <sharedItems count="12">
        <s v="Jan"/>
        <s v="Feb"/>
        <s v="Mar"/>
        <s v="Apr"/>
        <s v="May"/>
        <s v="Jun"/>
        <s v="Jul"/>
        <s v="Aug"/>
        <s v="Sep"/>
        <s v="Oct"/>
        <s v="Nov"/>
        <s v="Dec"/>
      </sharedItems>
    </cacheField>
    <cacheField name="years" numFmtId="166">
      <sharedItems count="2">
        <s v="2023"/>
        <s v="2024"/>
      </sharedItems>
    </cacheField>
    <cacheField name="Region" numFmtId="0">
      <sharedItems count="5">
        <s v="East"/>
        <s v="West"/>
        <s v="Central"/>
        <s v="South"/>
        <s v="North"/>
      </sharedItems>
    </cacheField>
    <cacheField name="Customer Rating" numFmtId="0">
      <sharedItems containsSemiMixedTypes="0" containsString="0" containsNumber="1" minValue="1" maxValue="5" count="41">
        <n v="1.5"/>
        <n v="3.1"/>
        <n v="2.1"/>
        <n v="1.2"/>
        <n v="3.8"/>
        <n v="2.8"/>
        <n v="4.5999999999999996"/>
        <n v="2"/>
        <n v="3.3"/>
        <n v="1.4"/>
        <n v="2.7"/>
        <n v="4.8"/>
        <n v="4.4000000000000004"/>
        <n v="3.2"/>
        <n v="4.5"/>
        <n v="3.6"/>
        <n v="1.3"/>
        <n v="3.7"/>
        <n v="4.7"/>
        <n v="2.2999999999999998"/>
        <n v="1.6"/>
        <n v="4.9000000000000004"/>
        <n v="2.2000000000000002"/>
        <n v="4.0999999999999996"/>
        <n v="1.9"/>
        <n v="3.4"/>
        <n v="3.9"/>
        <n v="1.8"/>
        <n v="2.4"/>
        <n v="1"/>
        <n v="2.5"/>
        <n v="1.7"/>
        <n v="4.2"/>
        <n v="3"/>
        <n v="2.9"/>
        <n v="2.6"/>
        <n v="4.3"/>
        <n v="4"/>
        <n v="5"/>
        <n v="3.5"/>
        <n v="1.1000000000000001"/>
      </sharedItems>
    </cacheField>
    <cacheField name="Payment Method" numFmtId="0">
      <sharedItems count="6">
        <s v="UPI"/>
        <s v="Credit Card"/>
        <s v="Net_Banking"/>
        <s v="COD"/>
        <s v="Net Banking"/>
        <s v="Debit Card"/>
      </sharedItems>
    </cacheField>
    <cacheField name="Discount (%)" numFmtId="0">
      <sharedItems containsSemiMixedTypes="0" containsString="0" containsNumber="1" containsInteger="1" minValue="5" maxValue="25"/>
    </cacheField>
  </cacheFields>
  <extLst>
    <ext xmlns:x14="http://schemas.microsoft.com/office/spreadsheetml/2009/9/main" uri="{725AE2AE-9491-48be-B2B4-4EB974FC3084}">
      <x14:pivotCacheDefinition pivotCacheId="14648395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s v="ORD_1"/>
    <x v="0"/>
    <x v="0"/>
    <x v="0"/>
    <d v="2023-01-01T00:00:00"/>
    <x v="0"/>
    <x v="0"/>
    <x v="0"/>
    <x v="0"/>
    <x v="0"/>
    <n v="10"/>
  </r>
  <r>
    <s v="ORD_2"/>
    <x v="1"/>
    <x v="1"/>
    <x v="1"/>
    <d v="2023-01-01T12:00:00"/>
    <x v="0"/>
    <x v="0"/>
    <x v="1"/>
    <x v="1"/>
    <x v="1"/>
    <n v="15"/>
  </r>
  <r>
    <s v="ORD_3"/>
    <x v="2"/>
    <x v="2"/>
    <x v="2"/>
    <d v="2023-01-02T00:00:00"/>
    <x v="0"/>
    <x v="0"/>
    <x v="2"/>
    <x v="0"/>
    <x v="2"/>
    <n v="5"/>
  </r>
  <r>
    <s v="ORD_4"/>
    <x v="0"/>
    <x v="3"/>
    <x v="3"/>
    <d v="2023-01-02T12:00:00"/>
    <x v="0"/>
    <x v="0"/>
    <x v="3"/>
    <x v="2"/>
    <x v="0"/>
    <n v="5"/>
  </r>
  <r>
    <s v="ORD_5"/>
    <x v="3"/>
    <x v="4"/>
    <x v="2"/>
    <d v="2023-01-03T00:00:00"/>
    <x v="0"/>
    <x v="0"/>
    <x v="3"/>
    <x v="3"/>
    <x v="3"/>
    <n v="10"/>
  </r>
  <r>
    <s v="ORD_6"/>
    <x v="2"/>
    <x v="5"/>
    <x v="4"/>
    <d v="2023-01-03T12:00:00"/>
    <x v="0"/>
    <x v="0"/>
    <x v="2"/>
    <x v="4"/>
    <x v="4"/>
    <n v="15"/>
  </r>
  <r>
    <s v="ORD_7"/>
    <x v="4"/>
    <x v="6"/>
    <x v="5"/>
    <d v="2023-01-04T00:00:00"/>
    <x v="0"/>
    <x v="0"/>
    <x v="3"/>
    <x v="5"/>
    <x v="1"/>
    <n v="15"/>
  </r>
  <r>
    <s v="ORD_8"/>
    <x v="4"/>
    <x v="7"/>
    <x v="2"/>
    <d v="2023-01-04T12:00:00"/>
    <x v="0"/>
    <x v="0"/>
    <x v="0"/>
    <x v="6"/>
    <x v="3"/>
    <n v="5"/>
  </r>
  <r>
    <s v="ORD_9"/>
    <x v="5"/>
    <x v="8"/>
    <x v="4"/>
    <d v="2023-01-05T00:00:00"/>
    <x v="0"/>
    <x v="0"/>
    <x v="2"/>
    <x v="4"/>
    <x v="4"/>
    <n v="5"/>
  </r>
  <r>
    <s v="ORD_10"/>
    <x v="1"/>
    <x v="9"/>
    <x v="6"/>
    <d v="2023-01-05T12:00:00"/>
    <x v="0"/>
    <x v="0"/>
    <x v="3"/>
    <x v="7"/>
    <x v="4"/>
    <n v="25"/>
  </r>
  <r>
    <s v="ORD_11"/>
    <x v="5"/>
    <x v="10"/>
    <x v="6"/>
    <d v="2023-01-06T00:00:00"/>
    <x v="0"/>
    <x v="0"/>
    <x v="3"/>
    <x v="6"/>
    <x v="1"/>
    <n v="10"/>
  </r>
  <r>
    <s v="ORD_12"/>
    <x v="3"/>
    <x v="11"/>
    <x v="7"/>
    <d v="2023-01-06T12:00:00"/>
    <x v="0"/>
    <x v="0"/>
    <x v="0"/>
    <x v="2"/>
    <x v="1"/>
    <n v="5"/>
  </r>
  <r>
    <s v="ORD_13"/>
    <x v="0"/>
    <x v="12"/>
    <x v="2"/>
    <d v="2023-01-07T00:00:00"/>
    <x v="0"/>
    <x v="0"/>
    <x v="4"/>
    <x v="8"/>
    <x v="4"/>
    <n v="15"/>
  </r>
  <r>
    <s v="ORD_14"/>
    <x v="3"/>
    <x v="13"/>
    <x v="3"/>
    <d v="2023-01-07T12:00:00"/>
    <x v="0"/>
    <x v="0"/>
    <x v="0"/>
    <x v="9"/>
    <x v="4"/>
    <n v="10"/>
  </r>
  <r>
    <s v="ORD_15"/>
    <x v="0"/>
    <x v="14"/>
    <x v="2"/>
    <d v="2023-01-08T00:00:00"/>
    <x v="0"/>
    <x v="0"/>
    <x v="1"/>
    <x v="10"/>
    <x v="0"/>
    <n v="20"/>
  </r>
  <r>
    <s v="ORD_16"/>
    <x v="1"/>
    <x v="15"/>
    <x v="3"/>
    <d v="2023-01-08T12:00:00"/>
    <x v="0"/>
    <x v="0"/>
    <x v="3"/>
    <x v="11"/>
    <x v="3"/>
    <n v="5"/>
  </r>
  <r>
    <s v="ORD_17"/>
    <x v="5"/>
    <x v="16"/>
    <x v="8"/>
    <d v="2023-01-09T00:00:00"/>
    <x v="0"/>
    <x v="0"/>
    <x v="4"/>
    <x v="12"/>
    <x v="3"/>
    <n v="20"/>
  </r>
  <r>
    <s v="ORD_18"/>
    <x v="3"/>
    <x v="17"/>
    <x v="7"/>
    <d v="2023-01-09T12:00:00"/>
    <x v="0"/>
    <x v="0"/>
    <x v="3"/>
    <x v="13"/>
    <x v="3"/>
    <n v="10"/>
  </r>
  <r>
    <s v="ORD_19"/>
    <x v="6"/>
    <x v="18"/>
    <x v="8"/>
    <d v="2023-01-10T00:00:00"/>
    <x v="0"/>
    <x v="0"/>
    <x v="1"/>
    <x v="0"/>
    <x v="3"/>
    <n v="15"/>
  </r>
  <r>
    <s v="ORD_20"/>
    <x v="1"/>
    <x v="19"/>
    <x v="2"/>
    <d v="2023-01-10T12:00:00"/>
    <x v="0"/>
    <x v="0"/>
    <x v="2"/>
    <x v="14"/>
    <x v="0"/>
    <n v="10"/>
  </r>
  <r>
    <s v="ORD_21"/>
    <x v="3"/>
    <x v="20"/>
    <x v="7"/>
    <d v="2023-01-11T00:00:00"/>
    <x v="0"/>
    <x v="0"/>
    <x v="3"/>
    <x v="3"/>
    <x v="5"/>
    <n v="20"/>
  </r>
  <r>
    <s v="ORD_22"/>
    <x v="4"/>
    <x v="21"/>
    <x v="8"/>
    <d v="2023-01-11T12:00:00"/>
    <x v="0"/>
    <x v="0"/>
    <x v="0"/>
    <x v="1"/>
    <x v="1"/>
    <n v="20"/>
  </r>
  <r>
    <s v="ORD_23"/>
    <x v="0"/>
    <x v="22"/>
    <x v="0"/>
    <d v="2023-01-12T00:00:00"/>
    <x v="0"/>
    <x v="0"/>
    <x v="3"/>
    <x v="15"/>
    <x v="0"/>
    <n v="15"/>
  </r>
  <r>
    <s v="ORD_24"/>
    <x v="6"/>
    <x v="23"/>
    <x v="2"/>
    <d v="2023-01-12T12:00:00"/>
    <x v="0"/>
    <x v="0"/>
    <x v="0"/>
    <x v="2"/>
    <x v="4"/>
    <n v="10"/>
  </r>
  <r>
    <s v="ORD_25"/>
    <x v="1"/>
    <x v="24"/>
    <x v="8"/>
    <d v="2023-01-13T00:00:00"/>
    <x v="0"/>
    <x v="0"/>
    <x v="3"/>
    <x v="16"/>
    <x v="0"/>
    <n v="25"/>
  </r>
  <r>
    <s v="ORD_26"/>
    <x v="4"/>
    <x v="25"/>
    <x v="0"/>
    <d v="2023-01-13T12:00:00"/>
    <x v="0"/>
    <x v="0"/>
    <x v="1"/>
    <x v="17"/>
    <x v="4"/>
    <n v="25"/>
  </r>
  <r>
    <s v="ORD_27"/>
    <x v="2"/>
    <x v="26"/>
    <x v="0"/>
    <d v="2023-01-14T00:00:00"/>
    <x v="0"/>
    <x v="0"/>
    <x v="2"/>
    <x v="4"/>
    <x v="1"/>
    <n v="5"/>
  </r>
  <r>
    <s v="ORD_28"/>
    <x v="1"/>
    <x v="27"/>
    <x v="6"/>
    <d v="2023-01-14T12:00:00"/>
    <x v="0"/>
    <x v="0"/>
    <x v="1"/>
    <x v="18"/>
    <x v="0"/>
    <n v="5"/>
  </r>
  <r>
    <s v="ORD_29"/>
    <x v="4"/>
    <x v="28"/>
    <x v="2"/>
    <d v="2023-01-15T00:00:00"/>
    <x v="0"/>
    <x v="0"/>
    <x v="4"/>
    <x v="19"/>
    <x v="0"/>
    <n v="20"/>
  </r>
  <r>
    <s v="ORD_30"/>
    <x v="4"/>
    <x v="29"/>
    <x v="0"/>
    <d v="2023-01-15T12:00:00"/>
    <x v="0"/>
    <x v="0"/>
    <x v="0"/>
    <x v="18"/>
    <x v="1"/>
    <n v="25"/>
  </r>
  <r>
    <s v="ORD_31"/>
    <x v="2"/>
    <x v="30"/>
    <x v="6"/>
    <d v="2023-01-16T00:00:00"/>
    <x v="0"/>
    <x v="0"/>
    <x v="0"/>
    <x v="4"/>
    <x v="0"/>
    <n v="5"/>
  </r>
  <r>
    <s v="ORD_32"/>
    <x v="0"/>
    <x v="31"/>
    <x v="8"/>
    <d v="2023-01-16T12:00:00"/>
    <x v="0"/>
    <x v="0"/>
    <x v="4"/>
    <x v="20"/>
    <x v="1"/>
    <n v="5"/>
  </r>
  <r>
    <s v="ORD_33"/>
    <x v="3"/>
    <x v="32"/>
    <x v="4"/>
    <d v="2023-01-17T00:00:00"/>
    <x v="0"/>
    <x v="0"/>
    <x v="4"/>
    <x v="21"/>
    <x v="1"/>
    <n v="15"/>
  </r>
  <r>
    <s v="ORD_34"/>
    <x v="5"/>
    <x v="33"/>
    <x v="2"/>
    <d v="2023-01-17T12:00:00"/>
    <x v="0"/>
    <x v="0"/>
    <x v="1"/>
    <x v="22"/>
    <x v="5"/>
    <n v="25"/>
  </r>
  <r>
    <s v="ORD_35"/>
    <x v="6"/>
    <x v="34"/>
    <x v="7"/>
    <d v="2023-01-18T00:00:00"/>
    <x v="0"/>
    <x v="0"/>
    <x v="0"/>
    <x v="17"/>
    <x v="0"/>
    <n v="20"/>
  </r>
  <r>
    <s v="ORD_36"/>
    <x v="5"/>
    <x v="35"/>
    <x v="3"/>
    <d v="2023-01-18T12:00:00"/>
    <x v="0"/>
    <x v="0"/>
    <x v="4"/>
    <x v="21"/>
    <x v="1"/>
    <n v="5"/>
  </r>
  <r>
    <s v="ORD_37"/>
    <x v="3"/>
    <x v="36"/>
    <x v="3"/>
    <d v="2023-01-19T00:00:00"/>
    <x v="0"/>
    <x v="0"/>
    <x v="3"/>
    <x v="23"/>
    <x v="1"/>
    <n v="25"/>
  </r>
  <r>
    <s v="ORD_38"/>
    <x v="0"/>
    <x v="37"/>
    <x v="8"/>
    <d v="2023-01-19T12:00:00"/>
    <x v="0"/>
    <x v="0"/>
    <x v="0"/>
    <x v="24"/>
    <x v="5"/>
    <n v="15"/>
  </r>
  <r>
    <s v="ORD_39"/>
    <x v="1"/>
    <x v="38"/>
    <x v="8"/>
    <d v="2023-01-20T00:00:00"/>
    <x v="0"/>
    <x v="0"/>
    <x v="3"/>
    <x v="25"/>
    <x v="5"/>
    <n v="5"/>
  </r>
  <r>
    <s v="ORD_40"/>
    <x v="5"/>
    <x v="39"/>
    <x v="0"/>
    <d v="2023-01-20T12:00:00"/>
    <x v="0"/>
    <x v="0"/>
    <x v="2"/>
    <x v="3"/>
    <x v="1"/>
    <n v="15"/>
  </r>
  <r>
    <s v="ORD_41"/>
    <x v="0"/>
    <x v="40"/>
    <x v="2"/>
    <d v="2023-01-21T00:00:00"/>
    <x v="0"/>
    <x v="0"/>
    <x v="3"/>
    <x v="15"/>
    <x v="5"/>
    <n v="10"/>
  </r>
  <r>
    <s v="ORD_42"/>
    <x v="4"/>
    <x v="41"/>
    <x v="3"/>
    <d v="2023-01-21T12:00:00"/>
    <x v="0"/>
    <x v="0"/>
    <x v="3"/>
    <x v="26"/>
    <x v="5"/>
    <n v="25"/>
  </r>
  <r>
    <s v="ORD_43"/>
    <x v="3"/>
    <x v="42"/>
    <x v="3"/>
    <d v="2023-01-22T00:00:00"/>
    <x v="0"/>
    <x v="0"/>
    <x v="3"/>
    <x v="23"/>
    <x v="3"/>
    <n v="20"/>
  </r>
  <r>
    <s v="ORD_44"/>
    <x v="4"/>
    <x v="43"/>
    <x v="0"/>
    <d v="2023-01-22T12:00:00"/>
    <x v="0"/>
    <x v="0"/>
    <x v="1"/>
    <x v="27"/>
    <x v="5"/>
    <n v="15"/>
  </r>
  <r>
    <s v="ORD_45"/>
    <x v="3"/>
    <x v="44"/>
    <x v="3"/>
    <d v="2023-01-23T00:00:00"/>
    <x v="0"/>
    <x v="0"/>
    <x v="3"/>
    <x v="1"/>
    <x v="0"/>
    <n v="10"/>
  </r>
  <r>
    <s v="ORD_46"/>
    <x v="0"/>
    <x v="45"/>
    <x v="7"/>
    <d v="2023-01-23T12:00:00"/>
    <x v="0"/>
    <x v="0"/>
    <x v="3"/>
    <x v="15"/>
    <x v="4"/>
    <n v="15"/>
  </r>
  <r>
    <s v="ORD_47"/>
    <x v="1"/>
    <x v="46"/>
    <x v="2"/>
    <d v="2023-01-24T00:00:00"/>
    <x v="0"/>
    <x v="0"/>
    <x v="0"/>
    <x v="25"/>
    <x v="0"/>
    <n v="25"/>
  </r>
  <r>
    <s v="ORD_48"/>
    <x v="2"/>
    <x v="47"/>
    <x v="5"/>
    <d v="2023-01-24T12:00:00"/>
    <x v="0"/>
    <x v="0"/>
    <x v="0"/>
    <x v="28"/>
    <x v="4"/>
    <n v="20"/>
  </r>
  <r>
    <s v="ORD_49"/>
    <x v="5"/>
    <x v="48"/>
    <x v="3"/>
    <d v="2023-01-25T00:00:00"/>
    <x v="0"/>
    <x v="0"/>
    <x v="0"/>
    <x v="12"/>
    <x v="5"/>
    <n v="5"/>
  </r>
  <r>
    <s v="ORD_50"/>
    <x v="1"/>
    <x v="49"/>
    <x v="8"/>
    <d v="2023-01-25T12:00:00"/>
    <x v="0"/>
    <x v="0"/>
    <x v="0"/>
    <x v="25"/>
    <x v="1"/>
    <n v="20"/>
  </r>
  <r>
    <s v="ORD_51"/>
    <x v="4"/>
    <x v="50"/>
    <x v="7"/>
    <d v="2023-01-26T00:00:00"/>
    <x v="0"/>
    <x v="0"/>
    <x v="4"/>
    <x v="24"/>
    <x v="5"/>
    <n v="10"/>
  </r>
  <r>
    <s v="ORD_52"/>
    <x v="6"/>
    <x v="51"/>
    <x v="3"/>
    <d v="2023-01-26T12:00:00"/>
    <x v="0"/>
    <x v="0"/>
    <x v="1"/>
    <x v="29"/>
    <x v="1"/>
    <n v="10"/>
  </r>
  <r>
    <s v="ORD_53"/>
    <x v="3"/>
    <x v="52"/>
    <x v="7"/>
    <d v="2023-01-27T00:00:00"/>
    <x v="0"/>
    <x v="0"/>
    <x v="0"/>
    <x v="9"/>
    <x v="4"/>
    <n v="5"/>
  </r>
  <r>
    <s v="ORD_54"/>
    <x v="4"/>
    <x v="53"/>
    <x v="6"/>
    <d v="2023-01-27T12:00:00"/>
    <x v="0"/>
    <x v="0"/>
    <x v="2"/>
    <x v="5"/>
    <x v="1"/>
    <n v="15"/>
  </r>
  <r>
    <s v="ORD_55"/>
    <x v="6"/>
    <x v="54"/>
    <x v="5"/>
    <d v="2023-01-28T00:00:00"/>
    <x v="0"/>
    <x v="0"/>
    <x v="3"/>
    <x v="21"/>
    <x v="3"/>
    <n v="20"/>
  </r>
  <r>
    <s v="ORD_56"/>
    <x v="3"/>
    <x v="55"/>
    <x v="1"/>
    <d v="2023-01-28T12:00:00"/>
    <x v="0"/>
    <x v="0"/>
    <x v="0"/>
    <x v="30"/>
    <x v="1"/>
    <n v="5"/>
  </r>
  <r>
    <s v="ORD_57"/>
    <x v="4"/>
    <x v="56"/>
    <x v="8"/>
    <d v="2023-01-29T00:00:00"/>
    <x v="0"/>
    <x v="0"/>
    <x v="1"/>
    <x v="17"/>
    <x v="1"/>
    <n v="25"/>
  </r>
  <r>
    <s v="ORD_58"/>
    <x v="0"/>
    <x v="57"/>
    <x v="8"/>
    <d v="2023-01-29T12:00:00"/>
    <x v="0"/>
    <x v="0"/>
    <x v="0"/>
    <x v="31"/>
    <x v="5"/>
    <n v="5"/>
  </r>
  <r>
    <s v="ORD_59"/>
    <x v="5"/>
    <x v="58"/>
    <x v="2"/>
    <d v="2023-01-30T00:00:00"/>
    <x v="0"/>
    <x v="0"/>
    <x v="4"/>
    <x v="0"/>
    <x v="5"/>
    <n v="5"/>
  </r>
  <r>
    <s v="ORD_60"/>
    <x v="5"/>
    <x v="59"/>
    <x v="7"/>
    <d v="2023-01-30T12:00:00"/>
    <x v="0"/>
    <x v="0"/>
    <x v="1"/>
    <x v="11"/>
    <x v="0"/>
    <n v="25"/>
  </r>
  <r>
    <s v="ORD_61"/>
    <x v="2"/>
    <x v="60"/>
    <x v="0"/>
    <d v="2023-01-31T00:00:00"/>
    <x v="0"/>
    <x v="0"/>
    <x v="4"/>
    <x v="2"/>
    <x v="5"/>
    <n v="25"/>
  </r>
  <r>
    <s v="ORD_62"/>
    <x v="6"/>
    <x v="61"/>
    <x v="8"/>
    <d v="2023-01-31T12:00:00"/>
    <x v="0"/>
    <x v="0"/>
    <x v="4"/>
    <x v="6"/>
    <x v="0"/>
    <n v="25"/>
  </r>
  <r>
    <s v="ORD_63"/>
    <x v="2"/>
    <x v="62"/>
    <x v="7"/>
    <d v="2023-02-01T00:00:00"/>
    <x v="1"/>
    <x v="0"/>
    <x v="1"/>
    <x v="12"/>
    <x v="1"/>
    <n v="15"/>
  </r>
  <r>
    <s v="ORD_64"/>
    <x v="0"/>
    <x v="63"/>
    <x v="7"/>
    <d v="2023-02-01T12:00:00"/>
    <x v="1"/>
    <x v="0"/>
    <x v="1"/>
    <x v="14"/>
    <x v="4"/>
    <n v="5"/>
  </r>
  <r>
    <s v="ORD_65"/>
    <x v="1"/>
    <x v="64"/>
    <x v="4"/>
    <d v="2023-02-02T00:00:00"/>
    <x v="1"/>
    <x v="0"/>
    <x v="3"/>
    <x v="4"/>
    <x v="4"/>
    <n v="15"/>
  </r>
  <r>
    <s v="ORD_66"/>
    <x v="3"/>
    <x v="65"/>
    <x v="4"/>
    <d v="2023-02-02T12:00:00"/>
    <x v="1"/>
    <x v="0"/>
    <x v="4"/>
    <x v="32"/>
    <x v="5"/>
    <n v="5"/>
  </r>
  <r>
    <s v="ORD_67"/>
    <x v="0"/>
    <x v="66"/>
    <x v="1"/>
    <d v="2023-02-03T00:00:00"/>
    <x v="1"/>
    <x v="0"/>
    <x v="1"/>
    <x v="26"/>
    <x v="5"/>
    <n v="20"/>
  </r>
  <r>
    <s v="ORD_68"/>
    <x v="1"/>
    <x v="67"/>
    <x v="6"/>
    <d v="2023-02-03T12:00:00"/>
    <x v="1"/>
    <x v="0"/>
    <x v="3"/>
    <x v="7"/>
    <x v="1"/>
    <n v="5"/>
  </r>
  <r>
    <s v="ORD_69"/>
    <x v="5"/>
    <x v="68"/>
    <x v="1"/>
    <d v="2023-02-04T00:00:00"/>
    <x v="1"/>
    <x v="0"/>
    <x v="2"/>
    <x v="24"/>
    <x v="5"/>
    <n v="20"/>
  </r>
  <r>
    <s v="ORD_70"/>
    <x v="6"/>
    <x v="69"/>
    <x v="3"/>
    <d v="2023-02-04T12:00:00"/>
    <x v="1"/>
    <x v="0"/>
    <x v="4"/>
    <x v="33"/>
    <x v="5"/>
    <n v="5"/>
  </r>
  <r>
    <s v="ORD_71"/>
    <x v="4"/>
    <x v="70"/>
    <x v="0"/>
    <d v="2023-02-05T00:00:00"/>
    <x v="1"/>
    <x v="0"/>
    <x v="3"/>
    <x v="21"/>
    <x v="0"/>
    <n v="15"/>
  </r>
  <r>
    <s v="ORD_72"/>
    <x v="2"/>
    <x v="71"/>
    <x v="3"/>
    <d v="2023-02-05T12:00:00"/>
    <x v="1"/>
    <x v="0"/>
    <x v="2"/>
    <x v="20"/>
    <x v="3"/>
    <n v="20"/>
  </r>
  <r>
    <s v="ORD_73"/>
    <x v="5"/>
    <x v="72"/>
    <x v="3"/>
    <d v="2023-02-06T00:00:00"/>
    <x v="1"/>
    <x v="0"/>
    <x v="2"/>
    <x v="34"/>
    <x v="3"/>
    <n v="5"/>
  </r>
  <r>
    <s v="ORD_74"/>
    <x v="2"/>
    <x v="73"/>
    <x v="2"/>
    <d v="2023-02-06T12:00:00"/>
    <x v="1"/>
    <x v="0"/>
    <x v="1"/>
    <x v="2"/>
    <x v="5"/>
    <n v="20"/>
  </r>
  <r>
    <s v="ORD_75"/>
    <x v="4"/>
    <x v="74"/>
    <x v="3"/>
    <d v="2023-02-07T00:00:00"/>
    <x v="1"/>
    <x v="0"/>
    <x v="3"/>
    <x v="34"/>
    <x v="3"/>
    <n v="20"/>
  </r>
  <r>
    <s v="ORD_76"/>
    <x v="0"/>
    <x v="75"/>
    <x v="1"/>
    <d v="2023-02-07T12:00:00"/>
    <x v="1"/>
    <x v="0"/>
    <x v="0"/>
    <x v="33"/>
    <x v="4"/>
    <n v="5"/>
  </r>
  <r>
    <s v="ORD_77"/>
    <x v="2"/>
    <x v="76"/>
    <x v="8"/>
    <d v="2023-02-08T00:00:00"/>
    <x v="1"/>
    <x v="0"/>
    <x v="3"/>
    <x v="6"/>
    <x v="1"/>
    <n v="25"/>
  </r>
  <r>
    <s v="ORD_78"/>
    <x v="3"/>
    <x v="77"/>
    <x v="8"/>
    <d v="2023-02-08T12:00:00"/>
    <x v="1"/>
    <x v="0"/>
    <x v="3"/>
    <x v="13"/>
    <x v="3"/>
    <n v="20"/>
  </r>
  <r>
    <s v="ORD_79"/>
    <x v="4"/>
    <x v="78"/>
    <x v="4"/>
    <d v="2023-02-09T00:00:00"/>
    <x v="1"/>
    <x v="0"/>
    <x v="4"/>
    <x v="35"/>
    <x v="5"/>
    <n v="20"/>
  </r>
  <r>
    <s v="ORD_80"/>
    <x v="5"/>
    <x v="79"/>
    <x v="0"/>
    <d v="2023-02-09T12:00:00"/>
    <x v="1"/>
    <x v="0"/>
    <x v="2"/>
    <x v="31"/>
    <x v="5"/>
    <n v="10"/>
  </r>
  <r>
    <s v="ORD_81"/>
    <x v="3"/>
    <x v="80"/>
    <x v="0"/>
    <d v="2023-02-10T00:00:00"/>
    <x v="1"/>
    <x v="0"/>
    <x v="3"/>
    <x v="33"/>
    <x v="4"/>
    <n v="10"/>
  </r>
  <r>
    <s v="ORD_82"/>
    <x v="3"/>
    <x v="81"/>
    <x v="2"/>
    <d v="2023-02-10T12:00:00"/>
    <x v="1"/>
    <x v="0"/>
    <x v="4"/>
    <x v="21"/>
    <x v="3"/>
    <n v="15"/>
  </r>
  <r>
    <s v="ORD_83"/>
    <x v="2"/>
    <x v="82"/>
    <x v="1"/>
    <d v="2023-02-11T00:00:00"/>
    <x v="1"/>
    <x v="0"/>
    <x v="2"/>
    <x v="18"/>
    <x v="4"/>
    <n v="5"/>
  </r>
  <r>
    <s v="ORD_84"/>
    <x v="3"/>
    <x v="83"/>
    <x v="4"/>
    <d v="2023-02-11T12:00:00"/>
    <x v="1"/>
    <x v="0"/>
    <x v="3"/>
    <x v="26"/>
    <x v="4"/>
    <n v="15"/>
  </r>
  <r>
    <s v="ORD_85"/>
    <x v="5"/>
    <x v="84"/>
    <x v="0"/>
    <d v="2023-02-12T00:00:00"/>
    <x v="1"/>
    <x v="0"/>
    <x v="0"/>
    <x v="22"/>
    <x v="4"/>
    <n v="25"/>
  </r>
  <r>
    <s v="ORD_86"/>
    <x v="6"/>
    <x v="85"/>
    <x v="8"/>
    <d v="2023-02-12T12:00:00"/>
    <x v="1"/>
    <x v="0"/>
    <x v="3"/>
    <x v="25"/>
    <x v="5"/>
    <n v="5"/>
  </r>
  <r>
    <s v="ORD_87"/>
    <x v="3"/>
    <x v="86"/>
    <x v="3"/>
    <d v="2023-02-13T00:00:00"/>
    <x v="1"/>
    <x v="0"/>
    <x v="2"/>
    <x v="10"/>
    <x v="5"/>
    <n v="10"/>
  </r>
  <r>
    <s v="ORD_88"/>
    <x v="1"/>
    <x v="87"/>
    <x v="3"/>
    <d v="2023-02-13T12:00:00"/>
    <x v="1"/>
    <x v="0"/>
    <x v="0"/>
    <x v="23"/>
    <x v="5"/>
    <n v="15"/>
  </r>
  <r>
    <s v="ORD_89"/>
    <x v="3"/>
    <x v="88"/>
    <x v="4"/>
    <d v="2023-02-14T00:00:00"/>
    <x v="1"/>
    <x v="0"/>
    <x v="4"/>
    <x v="29"/>
    <x v="0"/>
    <n v="15"/>
  </r>
  <r>
    <s v="ORD_90"/>
    <x v="4"/>
    <x v="89"/>
    <x v="1"/>
    <d v="2023-02-14T12:00:00"/>
    <x v="1"/>
    <x v="0"/>
    <x v="1"/>
    <x v="34"/>
    <x v="4"/>
    <n v="10"/>
  </r>
  <r>
    <s v="ORD_91"/>
    <x v="2"/>
    <x v="90"/>
    <x v="1"/>
    <d v="2023-02-15T00:00:00"/>
    <x v="1"/>
    <x v="0"/>
    <x v="3"/>
    <x v="4"/>
    <x v="5"/>
    <n v="5"/>
  </r>
  <r>
    <s v="ORD_92"/>
    <x v="6"/>
    <x v="91"/>
    <x v="6"/>
    <d v="2023-02-15T12:00:00"/>
    <x v="1"/>
    <x v="0"/>
    <x v="1"/>
    <x v="27"/>
    <x v="0"/>
    <n v="25"/>
  </r>
  <r>
    <s v="ORD_93"/>
    <x v="4"/>
    <x v="92"/>
    <x v="5"/>
    <d v="2023-02-16T00:00:00"/>
    <x v="1"/>
    <x v="0"/>
    <x v="4"/>
    <x v="12"/>
    <x v="4"/>
    <n v="15"/>
  </r>
  <r>
    <s v="ORD_94"/>
    <x v="4"/>
    <x v="93"/>
    <x v="0"/>
    <d v="2023-02-16T12:00:00"/>
    <x v="1"/>
    <x v="0"/>
    <x v="1"/>
    <x v="20"/>
    <x v="1"/>
    <n v="5"/>
  </r>
  <r>
    <s v="ORD_95"/>
    <x v="2"/>
    <x v="94"/>
    <x v="1"/>
    <d v="2023-02-17T00:00:00"/>
    <x v="1"/>
    <x v="0"/>
    <x v="1"/>
    <x v="14"/>
    <x v="3"/>
    <n v="5"/>
  </r>
  <r>
    <s v="ORD_96"/>
    <x v="5"/>
    <x v="95"/>
    <x v="8"/>
    <d v="2023-02-17T12:00:00"/>
    <x v="1"/>
    <x v="0"/>
    <x v="4"/>
    <x v="36"/>
    <x v="5"/>
    <n v="15"/>
  </r>
  <r>
    <s v="ORD_97"/>
    <x v="1"/>
    <x v="96"/>
    <x v="4"/>
    <d v="2023-02-18T00:00:00"/>
    <x v="1"/>
    <x v="0"/>
    <x v="2"/>
    <x v="12"/>
    <x v="3"/>
    <n v="5"/>
  </r>
  <r>
    <s v="ORD_98"/>
    <x v="6"/>
    <x v="97"/>
    <x v="6"/>
    <d v="2023-02-18T12:00:00"/>
    <x v="1"/>
    <x v="0"/>
    <x v="1"/>
    <x v="37"/>
    <x v="0"/>
    <n v="15"/>
  </r>
  <r>
    <s v="ORD_99"/>
    <x v="4"/>
    <x v="98"/>
    <x v="7"/>
    <d v="2023-02-19T00:00:00"/>
    <x v="1"/>
    <x v="0"/>
    <x v="3"/>
    <x v="18"/>
    <x v="1"/>
    <n v="5"/>
  </r>
  <r>
    <s v="ORD_100"/>
    <x v="3"/>
    <x v="99"/>
    <x v="2"/>
    <d v="2023-02-19T12:00:00"/>
    <x v="1"/>
    <x v="0"/>
    <x v="4"/>
    <x v="23"/>
    <x v="1"/>
    <n v="15"/>
  </r>
  <r>
    <s v="ORD_101"/>
    <x v="3"/>
    <x v="100"/>
    <x v="7"/>
    <d v="2023-02-20T00:00:00"/>
    <x v="1"/>
    <x v="0"/>
    <x v="2"/>
    <x v="11"/>
    <x v="4"/>
    <n v="20"/>
  </r>
  <r>
    <s v="ORD_102"/>
    <x v="4"/>
    <x v="101"/>
    <x v="3"/>
    <d v="2023-02-20T12:00:00"/>
    <x v="1"/>
    <x v="0"/>
    <x v="4"/>
    <x v="36"/>
    <x v="5"/>
    <n v="10"/>
  </r>
  <r>
    <s v="ORD_103"/>
    <x v="5"/>
    <x v="102"/>
    <x v="2"/>
    <d v="2023-02-21T00:00:00"/>
    <x v="1"/>
    <x v="0"/>
    <x v="1"/>
    <x v="23"/>
    <x v="0"/>
    <n v="15"/>
  </r>
  <r>
    <s v="ORD_104"/>
    <x v="1"/>
    <x v="103"/>
    <x v="0"/>
    <d v="2023-02-21T12:00:00"/>
    <x v="1"/>
    <x v="0"/>
    <x v="4"/>
    <x v="19"/>
    <x v="5"/>
    <n v="20"/>
  </r>
  <r>
    <s v="ORD_105"/>
    <x v="0"/>
    <x v="104"/>
    <x v="8"/>
    <d v="2023-02-22T00:00:00"/>
    <x v="1"/>
    <x v="0"/>
    <x v="3"/>
    <x v="19"/>
    <x v="3"/>
    <n v="15"/>
  </r>
  <r>
    <s v="ORD_106"/>
    <x v="2"/>
    <x v="105"/>
    <x v="2"/>
    <d v="2023-02-22T12:00:00"/>
    <x v="1"/>
    <x v="0"/>
    <x v="2"/>
    <x v="0"/>
    <x v="3"/>
    <n v="25"/>
  </r>
  <r>
    <s v="ORD_107"/>
    <x v="2"/>
    <x v="106"/>
    <x v="5"/>
    <d v="2023-02-23T00:00:00"/>
    <x v="1"/>
    <x v="0"/>
    <x v="4"/>
    <x v="36"/>
    <x v="1"/>
    <n v="25"/>
  </r>
  <r>
    <s v="ORD_108"/>
    <x v="0"/>
    <x v="107"/>
    <x v="7"/>
    <d v="2023-02-23T12:00:00"/>
    <x v="1"/>
    <x v="0"/>
    <x v="2"/>
    <x v="38"/>
    <x v="4"/>
    <n v="5"/>
  </r>
  <r>
    <s v="ORD_109"/>
    <x v="1"/>
    <x v="108"/>
    <x v="0"/>
    <d v="2023-02-24T00:00:00"/>
    <x v="1"/>
    <x v="0"/>
    <x v="0"/>
    <x v="15"/>
    <x v="4"/>
    <n v="15"/>
  </r>
  <r>
    <s v="ORD_110"/>
    <x v="4"/>
    <x v="109"/>
    <x v="5"/>
    <d v="2023-02-24T12:00:00"/>
    <x v="1"/>
    <x v="0"/>
    <x v="0"/>
    <x v="7"/>
    <x v="1"/>
    <n v="25"/>
  </r>
  <r>
    <s v="ORD_111"/>
    <x v="6"/>
    <x v="110"/>
    <x v="3"/>
    <d v="2023-02-25T00:00:00"/>
    <x v="1"/>
    <x v="0"/>
    <x v="1"/>
    <x v="5"/>
    <x v="5"/>
    <n v="25"/>
  </r>
  <r>
    <s v="ORD_112"/>
    <x v="4"/>
    <x v="111"/>
    <x v="5"/>
    <d v="2023-02-25T12:00:00"/>
    <x v="1"/>
    <x v="0"/>
    <x v="1"/>
    <x v="36"/>
    <x v="0"/>
    <n v="25"/>
  </r>
  <r>
    <s v="ORD_113"/>
    <x v="1"/>
    <x v="112"/>
    <x v="6"/>
    <d v="2023-02-26T00:00:00"/>
    <x v="1"/>
    <x v="0"/>
    <x v="2"/>
    <x v="29"/>
    <x v="0"/>
    <n v="25"/>
  </r>
  <r>
    <s v="ORD_114"/>
    <x v="3"/>
    <x v="113"/>
    <x v="6"/>
    <d v="2023-02-26T12:00:00"/>
    <x v="1"/>
    <x v="0"/>
    <x v="2"/>
    <x v="5"/>
    <x v="3"/>
    <n v="10"/>
  </r>
  <r>
    <s v="ORD_115"/>
    <x v="1"/>
    <x v="114"/>
    <x v="4"/>
    <d v="2023-02-27T00:00:00"/>
    <x v="1"/>
    <x v="0"/>
    <x v="0"/>
    <x v="26"/>
    <x v="5"/>
    <n v="15"/>
  </r>
  <r>
    <s v="ORD_116"/>
    <x v="4"/>
    <x v="115"/>
    <x v="0"/>
    <d v="2023-02-27T12:00:00"/>
    <x v="1"/>
    <x v="0"/>
    <x v="2"/>
    <x v="35"/>
    <x v="5"/>
    <n v="20"/>
  </r>
  <r>
    <s v="ORD_117"/>
    <x v="1"/>
    <x v="116"/>
    <x v="3"/>
    <d v="2023-02-28T00:00:00"/>
    <x v="1"/>
    <x v="0"/>
    <x v="0"/>
    <x v="18"/>
    <x v="3"/>
    <n v="25"/>
  </r>
  <r>
    <s v="ORD_118"/>
    <x v="4"/>
    <x v="117"/>
    <x v="1"/>
    <d v="2023-02-28T12:00:00"/>
    <x v="1"/>
    <x v="0"/>
    <x v="2"/>
    <x v="8"/>
    <x v="1"/>
    <n v="5"/>
  </r>
  <r>
    <s v="ORD_119"/>
    <x v="5"/>
    <x v="118"/>
    <x v="6"/>
    <d v="2023-03-01T00:00:00"/>
    <x v="2"/>
    <x v="0"/>
    <x v="3"/>
    <x v="4"/>
    <x v="1"/>
    <n v="20"/>
  </r>
  <r>
    <s v="ORD_120"/>
    <x v="5"/>
    <x v="119"/>
    <x v="0"/>
    <d v="2023-03-01T12:00:00"/>
    <x v="2"/>
    <x v="0"/>
    <x v="4"/>
    <x v="6"/>
    <x v="1"/>
    <n v="10"/>
  </r>
  <r>
    <s v="ORD_121"/>
    <x v="5"/>
    <x v="120"/>
    <x v="1"/>
    <d v="2023-03-02T00:00:00"/>
    <x v="2"/>
    <x v="0"/>
    <x v="3"/>
    <x v="0"/>
    <x v="5"/>
    <n v="10"/>
  </r>
  <r>
    <s v="ORD_122"/>
    <x v="4"/>
    <x v="121"/>
    <x v="4"/>
    <d v="2023-03-02T12:00:00"/>
    <x v="2"/>
    <x v="0"/>
    <x v="0"/>
    <x v="31"/>
    <x v="5"/>
    <n v="25"/>
  </r>
  <r>
    <s v="ORD_123"/>
    <x v="2"/>
    <x v="122"/>
    <x v="5"/>
    <d v="2023-03-03T00:00:00"/>
    <x v="2"/>
    <x v="0"/>
    <x v="0"/>
    <x v="7"/>
    <x v="3"/>
    <n v="15"/>
  </r>
  <r>
    <s v="ORD_124"/>
    <x v="1"/>
    <x v="123"/>
    <x v="6"/>
    <d v="2023-03-03T12:00:00"/>
    <x v="2"/>
    <x v="0"/>
    <x v="0"/>
    <x v="33"/>
    <x v="5"/>
    <n v="5"/>
  </r>
  <r>
    <s v="ORD_125"/>
    <x v="4"/>
    <x v="124"/>
    <x v="0"/>
    <d v="2023-03-04T00:00:00"/>
    <x v="2"/>
    <x v="0"/>
    <x v="4"/>
    <x v="27"/>
    <x v="0"/>
    <n v="5"/>
  </r>
  <r>
    <s v="ORD_126"/>
    <x v="4"/>
    <x v="125"/>
    <x v="2"/>
    <d v="2023-03-04T12:00:00"/>
    <x v="2"/>
    <x v="0"/>
    <x v="4"/>
    <x v="27"/>
    <x v="3"/>
    <n v="25"/>
  </r>
  <r>
    <s v="ORD_127"/>
    <x v="4"/>
    <x v="126"/>
    <x v="1"/>
    <d v="2023-03-05T00:00:00"/>
    <x v="2"/>
    <x v="0"/>
    <x v="0"/>
    <x v="4"/>
    <x v="3"/>
    <n v="5"/>
  </r>
  <r>
    <s v="ORD_128"/>
    <x v="3"/>
    <x v="127"/>
    <x v="5"/>
    <d v="2023-03-05T12:00:00"/>
    <x v="2"/>
    <x v="0"/>
    <x v="2"/>
    <x v="19"/>
    <x v="3"/>
    <n v="25"/>
  </r>
  <r>
    <s v="ORD_129"/>
    <x v="6"/>
    <x v="128"/>
    <x v="6"/>
    <d v="2023-03-06T00:00:00"/>
    <x v="2"/>
    <x v="0"/>
    <x v="3"/>
    <x v="5"/>
    <x v="3"/>
    <n v="25"/>
  </r>
  <r>
    <s v="ORD_130"/>
    <x v="1"/>
    <x v="129"/>
    <x v="3"/>
    <d v="2023-03-06T12:00:00"/>
    <x v="2"/>
    <x v="0"/>
    <x v="2"/>
    <x v="6"/>
    <x v="5"/>
    <n v="5"/>
  </r>
  <r>
    <s v="ORD_131"/>
    <x v="5"/>
    <x v="130"/>
    <x v="1"/>
    <d v="2023-03-07T00:00:00"/>
    <x v="2"/>
    <x v="0"/>
    <x v="1"/>
    <x v="30"/>
    <x v="3"/>
    <n v="20"/>
  </r>
  <r>
    <s v="ORD_132"/>
    <x v="0"/>
    <x v="131"/>
    <x v="6"/>
    <d v="2023-03-07T12:00:00"/>
    <x v="2"/>
    <x v="0"/>
    <x v="3"/>
    <x v="0"/>
    <x v="1"/>
    <n v="15"/>
  </r>
  <r>
    <s v="ORD_133"/>
    <x v="2"/>
    <x v="132"/>
    <x v="1"/>
    <d v="2023-03-08T00:00:00"/>
    <x v="2"/>
    <x v="0"/>
    <x v="1"/>
    <x v="30"/>
    <x v="1"/>
    <n v="25"/>
  </r>
  <r>
    <s v="ORD_134"/>
    <x v="6"/>
    <x v="133"/>
    <x v="5"/>
    <d v="2023-03-08T12:00:00"/>
    <x v="2"/>
    <x v="0"/>
    <x v="2"/>
    <x v="33"/>
    <x v="4"/>
    <n v="10"/>
  </r>
  <r>
    <s v="ORD_135"/>
    <x v="5"/>
    <x v="134"/>
    <x v="6"/>
    <d v="2023-03-09T00:00:00"/>
    <x v="2"/>
    <x v="0"/>
    <x v="3"/>
    <x v="8"/>
    <x v="1"/>
    <n v="5"/>
  </r>
  <r>
    <s v="ORD_136"/>
    <x v="3"/>
    <x v="135"/>
    <x v="7"/>
    <d v="2023-03-09T12:00:00"/>
    <x v="2"/>
    <x v="0"/>
    <x v="0"/>
    <x v="10"/>
    <x v="0"/>
    <n v="20"/>
  </r>
  <r>
    <s v="ORD_137"/>
    <x v="0"/>
    <x v="136"/>
    <x v="0"/>
    <d v="2023-03-10T00:00:00"/>
    <x v="2"/>
    <x v="0"/>
    <x v="3"/>
    <x v="14"/>
    <x v="5"/>
    <n v="25"/>
  </r>
  <r>
    <s v="ORD_138"/>
    <x v="3"/>
    <x v="137"/>
    <x v="5"/>
    <d v="2023-03-10T12:00:00"/>
    <x v="2"/>
    <x v="0"/>
    <x v="0"/>
    <x v="9"/>
    <x v="0"/>
    <n v="5"/>
  </r>
  <r>
    <s v="ORD_139"/>
    <x v="0"/>
    <x v="138"/>
    <x v="1"/>
    <d v="2023-03-11T00:00:00"/>
    <x v="2"/>
    <x v="0"/>
    <x v="4"/>
    <x v="17"/>
    <x v="1"/>
    <n v="20"/>
  </r>
  <r>
    <s v="ORD_140"/>
    <x v="0"/>
    <x v="139"/>
    <x v="3"/>
    <d v="2023-03-11T12:00:00"/>
    <x v="2"/>
    <x v="0"/>
    <x v="3"/>
    <x v="6"/>
    <x v="0"/>
    <n v="10"/>
  </r>
  <r>
    <s v="ORD_141"/>
    <x v="0"/>
    <x v="140"/>
    <x v="2"/>
    <d v="2023-03-12T00:00:00"/>
    <x v="2"/>
    <x v="0"/>
    <x v="1"/>
    <x v="26"/>
    <x v="1"/>
    <n v="5"/>
  </r>
  <r>
    <s v="ORD_142"/>
    <x v="6"/>
    <x v="141"/>
    <x v="1"/>
    <d v="2023-03-12T12:00:00"/>
    <x v="2"/>
    <x v="0"/>
    <x v="1"/>
    <x v="32"/>
    <x v="5"/>
    <n v="5"/>
  </r>
  <r>
    <s v="ORD_143"/>
    <x v="2"/>
    <x v="142"/>
    <x v="0"/>
    <d v="2023-03-13T00:00:00"/>
    <x v="2"/>
    <x v="0"/>
    <x v="2"/>
    <x v="1"/>
    <x v="5"/>
    <n v="10"/>
  </r>
  <r>
    <s v="ORD_144"/>
    <x v="5"/>
    <x v="143"/>
    <x v="6"/>
    <d v="2023-03-13T12:00:00"/>
    <x v="2"/>
    <x v="0"/>
    <x v="1"/>
    <x v="6"/>
    <x v="0"/>
    <n v="20"/>
  </r>
  <r>
    <s v="ORD_145"/>
    <x v="6"/>
    <x v="144"/>
    <x v="2"/>
    <d v="2023-03-14T00:00:00"/>
    <x v="2"/>
    <x v="0"/>
    <x v="4"/>
    <x v="37"/>
    <x v="3"/>
    <n v="20"/>
  </r>
  <r>
    <s v="ORD_146"/>
    <x v="4"/>
    <x v="145"/>
    <x v="8"/>
    <d v="2023-03-14T12:00:00"/>
    <x v="2"/>
    <x v="0"/>
    <x v="4"/>
    <x v="35"/>
    <x v="5"/>
    <n v="15"/>
  </r>
  <r>
    <s v="ORD_147"/>
    <x v="5"/>
    <x v="146"/>
    <x v="1"/>
    <d v="2023-03-15T00:00:00"/>
    <x v="2"/>
    <x v="0"/>
    <x v="2"/>
    <x v="1"/>
    <x v="0"/>
    <n v="10"/>
  </r>
  <r>
    <s v="ORD_148"/>
    <x v="5"/>
    <x v="147"/>
    <x v="4"/>
    <d v="2023-03-15T12:00:00"/>
    <x v="2"/>
    <x v="0"/>
    <x v="3"/>
    <x v="3"/>
    <x v="3"/>
    <n v="5"/>
  </r>
  <r>
    <s v="ORD_149"/>
    <x v="6"/>
    <x v="148"/>
    <x v="8"/>
    <d v="2023-03-16T00:00:00"/>
    <x v="2"/>
    <x v="0"/>
    <x v="2"/>
    <x v="36"/>
    <x v="5"/>
    <n v="5"/>
  </r>
  <r>
    <s v="ORD_150"/>
    <x v="2"/>
    <x v="149"/>
    <x v="1"/>
    <d v="2023-03-16T12:00:00"/>
    <x v="2"/>
    <x v="0"/>
    <x v="4"/>
    <x v="5"/>
    <x v="1"/>
    <n v="10"/>
  </r>
  <r>
    <s v="ORD_151"/>
    <x v="0"/>
    <x v="150"/>
    <x v="7"/>
    <d v="2023-03-17T00:00:00"/>
    <x v="2"/>
    <x v="0"/>
    <x v="1"/>
    <x v="17"/>
    <x v="5"/>
    <n v="20"/>
  </r>
  <r>
    <s v="ORD_152"/>
    <x v="3"/>
    <x v="151"/>
    <x v="4"/>
    <d v="2023-03-17T12:00:00"/>
    <x v="2"/>
    <x v="0"/>
    <x v="2"/>
    <x v="8"/>
    <x v="0"/>
    <n v="25"/>
  </r>
  <r>
    <s v="ORD_153"/>
    <x v="5"/>
    <x v="152"/>
    <x v="2"/>
    <d v="2023-03-18T00:00:00"/>
    <x v="2"/>
    <x v="0"/>
    <x v="2"/>
    <x v="34"/>
    <x v="0"/>
    <n v="20"/>
  </r>
  <r>
    <s v="ORD_154"/>
    <x v="4"/>
    <x v="153"/>
    <x v="3"/>
    <d v="2023-03-18T12:00:00"/>
    <x v="2"/>
    <x v="0"/>
    <x v="3"/>
    <x v="27"/>
    <x v="0"/>
    <n v="10"/>
  </r>
  <r>
    <s v="ORD_155"/>
    <x v="3"/>
    <x v="154"/>
    <x v="7"/>
    <d v="2023-03-19T00:00:00"/>
    <x v="2"/>
    <x v="0"/>
    <x v="0"/>
    <x v="7"/>
    <x v="3"/>
    <n v="15"/>
  </r>
  <r>
    <s v="ORD_156"/>
    <x v="2"/>
    <x v="155"/>
    <x v="8"/>
    <d v="2023-03-19T12:00:00"/>
    <x v="2"/>
    <x v="0"/>
    <x v="2"/>
    <x v="11"/>
    <x v="0"/>
    <n v="15"/>
  </r>
  <r>
    <s v="ORD_157"/>
    <x v="4"/>
    <x v="156"/>
    <x v="6"/>
    <d v="2023-03-20T00:00:00"/>
    <x v="2"/>
    <x v="0"/>
    <x v="2"/>
    <x v="32"/>
    <x v="3"/>
    <n v="25"/>
  </r>
  <r>
    <s v="ORD_158"/>
    <x v="0"/>
    <x v="157"/>
    <x v="0"/>
    <d v="2023-03-20T12:00:00"/>
    <x v="2"/>
    <x v="0"/>
    <x v="0"/>
    <x v="34"/>
    <x v="4"/>
    <n v="5"/>
  </r>
  <r>
    <s v="ORD_159"/>
    <x v="0"/>
    <x v="158"/>
    <x v="3"/>
    <d v="2023-03-21T00:00:00"/>
    <x v="2"/>
    <x v="0"/>
    <x v="4"/>
    <x v="30"/>
    <x v="3"/>
    <n v="5"/>
  </r>
  <r>
    <s v="ORD_160"/>
    <x v="2"/>
    <x v="159"/>
    <x v="7"/>
    <d v="2023-03-21T12:00:00"/>
    <x v="2"/>
    <x v="0"/>
    <x v="4"/>
    <x v="6"/>
    <x v="1"/>
    <n v="25"/>
  </r>
  <r>
    <s v="ORD_161"/>
    <x v="3"/>
    <x v="160"/>
    <x v="6"/>
    <d v="2023-03-22T00:00:00"/>
    <x v="2"/>
    <x v="0"/>
    <x v="2"/>
    <x v="22"/>
    <x v="1"/>
    <n v="10"/>
  </r>
  <r>
    <s v="ORD_162"/>
    <x v="5"/>
    <x v="161"/>
    <x v="6"/>
    <d v="2023-03-22T12:00:00"/>
    <x v="2"/>
    <x v="0"/>
    <x v="3"/>
    <x v="31"/>
    <x v="1"/>
    <n v="10"/>
  </r>
  <r>
    <s v="ORD_163"/>
    <x v="5"/>
    <x v="162"/>
    <x v="1"/>
    <d v="2023-03-23T00:00:00"/>
    <x v="2"/>
    <x v="0"/>
    <x v="0"/>
    <x v="3"/>
    <x v="3"/>
    <n v="5"/>
  </r>
  <r>
    <s v="ORD_164"/>
    <x v="6"/>
    <x v="163"/>
    <x v="7"/>
    <d v="2023-03-23T12:00:00"/>
    <x v="2"/>
    <x v="0"/>
    <x v="0"/>
    <x v="13"/>
    <x v="0"/>
    <n v="10"/>
  </r>
  <r>
    <s v="ORD_165"/>
    <x v="4"/>
    <x v="164"/>
    <x v="2"/>
    <d v="2023-03-24T00:00:00"/>
    <x v="2"/>
    <x v="0"/>
    <x v="2"/>
    <x v="4"/>
    <x v="5"/>
    <n v="25"/>
  </r>
  <r>
    <s v="ORD_166"/>
    <x v="5"/>
    <x v="165"/>
    <x v="4"/>
    <d v="2023-03-24T12:00:00"/>
    <x v="2"/>
    <x v="0"/>
    <x v="0"/>
    <x v="7"/>
    <x v="0"/>
    <n v="20"/>
  </r>
  <r>
    <s v="ORD_167"/>
    <x v="5"/>
    <x v="166"/>
    <x v="4"/>
    <d v="2023-03-25T00:00:00"/>
    <x v="2"/>
    <x v="0"/>
    <x v="1"/>
    <x v="1"/>
    <x v="0"/>
    <n v="15"/>
  </r>
  <r>
    <s v="ORD_168"/>
    <x v="3"/>
    <x v="167"/>
    <x v="8"/>
    <d v="2023-03-25T12:00:00"/>
    <x v="2"/>
    <x v="0"/>
    <x v="1"/>
    <x v="1"/>
    <x v="5"/>
    <n v="25"/>
  </r>
  <r>
    <s v="ORD_169"/>
    <x v="3"/>
    <x v="168"/>
    <x v="8"/>
    <d v="2023-03-26T00:00:00"/>
    <x v="2"/>
    <x v="0"/>
    <x v="3"/>
    <x v="39"/>
    <x v="5"/>
    <n v="5"/>
  </r>
  <r>
    <s v="ORD_170"/>
    <x v="1"/>
    <x v="169"/>
    <x v="4"/>
    <d v="2023-03-26T12:00:00"/>
    <x v="2"/>
    <x v="0"/>
    <x v="4"/>
    <x v="39"/>
    <x v="1"/>
    <n v="25"/>
  </r>
  <r>
    <s v="ORD_171"/>
    <x v="6"/>
    <x v="170"/>
    <x v="2"/>
    <d v="2023-03-27T00:00:00"/>
    <x v="2"/>
    <x v="0"/>
    <x v="3"/>
    <x v="40"/>
    <x v="5"/>
    <n v="5"/>
  </r>
  <r>
    <s v="ORD_172"/>
    <x v="4"/>
    <x v="171"/>
    <x v="0"/>
    <d v="2023-03-27T12:00:00"/>
    <x v="2"/>
    <x v="0"/>
    <x v="2"/>
    <x v="4"/>
    <x v="1"/>
    <n v="25"/>
  </r>
  <r>
    <s v="ORD_173"/>
    <x v="3"/>
    <x v="172"/>
    <x v="5"/>
    <d v="2023-03-28T00:00:00"/>
    <x v="2"/>
    <x v="0"/>
    <x v="1"/>
    <x v="19"/>
    <x v="3"/>
    <n v="25"/>
  </r>
  <r>
    <s v="ORD_174"/>
    <x v="4"/>
    <x v="173"/>
    <x v="0"/>
    <d v="2023-03-28T12:00:00"/>
    <x v="2"/>
    <x v="0"/>
    <x v="1"/>
    <x v="14"/>
    <x v="0"/>
    <n v="20"/>
  </r>
  <r>
    <s v="ORD_175"/>
    <x v="3"/>
    <x v="174"/>
    <x v="1"/>
    <d v="2023-03-29T00:00:00"/>
    <x v="2"/>
    <x v="0"/>
    <x v="2"/>
    <x v="12"/>
    <x v="1"/>
    <n v="10"/>
  </r>
  <r>
    <s v="ORD_176"/>
    <x v="2"/>
    <x v="175"/>
    <x v="5"/>
    <d v="2023-03-29T12:00:00"/>
    <x v="2"/>
    <x v="0"/>
    <x v="0"/>
    <x v="22"/>
    <x v="1"/>
    <n v="5"/>
  </r>
  <r>
    <s v="ORD_177"/>
    <x v="6"/>
    <x v="176"/>
    <x v="5"/>
    <d v="2023-03-30T00:00:00"/>
    <x v="2"/>
    <x v="0"/>
    <x v="3"/>
    <x v="12"/>
    <x v="1"/>
    <n v="10"/>
  </r>
  <r>
    <s v="ORD_178"/>
    <x v="2"/>
    <x v="177"/>
    <x v="7"/>
    <d v="2023-03-30T12:00:00"/>
    <x v="2"/>
    <x v="0"/>
    <x v="4"/>
    <x v="21"/>
    <x v="3"/>
    <n v="5"/>
  </r>
  <r>
    <s v="ORD_179"/>
    <x v="0"/>
    <x v="178"/>
    <x v="2"/>
    <d v="2023-03-31T00:00:00"/>
    <x v="2"/>
    <x v="0"/>
    <x v="3"/>
    <x v="5"/>
    <x v="0"/>
    <n v="5"/>
  </r>
  <r>
    <s v="ORD_180"/>
    <x v="6"/>
    <x v="179"/>
    <x v="2"/>
    <d v="2023-03-31T12:00:00"/>
    <x v="2"/>
    <x v="0"/>
    <x v="3"/>
    <x v="31"/>
    <x v="4"/>
    <n v="10"/>
  </r>
  <r>
    <s v="ORD_181"/>
    <x v="0"/>
    <x v="180"/>
    <x v="5"/>
    <d v="2023-04-01T00:00:00"/>
    <x v="3"/>
    <x v="0"/>
    <x v="2"/>
    <x v="4"/>
    <x v="3"/>
    <n v="20"/>
  </r>
  <r>
    <s v="ORD_182"/>
    <x v="1"/>
    <x v="181"/>
    <x v="7"/>
    <d v="2023-04-01T12:00:00"/>
    <x v="3"/>
    <x v="0"/>
    <x v="0"/>
    <x v="14"/>
    <x v="4"/>
    <n v="25"/>
  </r>
  <r>
    <s v="ORD_183"/>
    <x v="5"/>
    <x v="182"/>
    <x v="5"/>
    <d v="2023-04-02T00:00:00"/>
    <x v="3"/>
    <x v="0"/>
    <x v="4"/>
    <x v="22"/>
    <x v="5"/>
    <n v="20"/>
  </r>
  <r>
    <s v="ORD_184"/>
    <x v="3"/>
    <x v="183"/>
    <x v="3"/>
    <d v="2023-04-02T12:00:00"/>
    <x v="3"/>
    <x v="0"/>
    <x v="4"/>
    <x v="22"/>
    <x v="1"/>
    <n v="20"/>
  </r>
  <r>
    <s v="ORD_185"/>
    <x v="6"/>
    <x v="184"/>
    <x v="8"/>
    <d v="2023-04-03T00:00:00"/>
    <x v="3"/>
    <x v="0"/>
    <x v="2"/>
    <x v="16"/>
    <x v="5"/>
    <n v="5"/>
  </r>
  <r>
    <s v="ORD_186"/>
    <x v="6"/>
    <x v="185"/>
    <x v="8"/>
    <d v="2023-04-03T12:00:00"/>
    <x v="3"/>
    <x v="0"/>
    <x v="1"/>
    <x v="10"/>
    <x v="0"/>
    <n v="10"/>
  </r>
  <r>
    <s v="ORD_187"/>
    <x v="4"/>
    <x v="186"/>
    <x v="0"/>
    <d v="2023-04-04T00:00:00"/>
    <x v="3"/>
    <x v="0"/>
    <x v="4"/>
    <x v="11"/>
    <x v="3"/>
    <n v="25"/>
  </r>
  <r>
    <s v="ORD_188"/>
    <x v="5"/>
    <x v="187"/>
    <x v="1"/>
    <d v="2023-04-04T12:00:00"/>
    <x v="3"/>
    <x v="0"/>
    <x v="4"/>
    <x v="6"/>
    <x v="5"/>
    <n v="15"/>
  </r>
  <r>
    <s v="ORD_189"/>
    <x v="0"/>
    <x v="188"/>
    <x v="8"/>
    <d v="2023-04-05T00:00:00"/>
    <x v="3"/>
    <x v="0"/>
    <x v="1"/>
    <x v="26"/>
    <x v="4"/>
    <n v="5"/>
  </r>
  <r>
    <s v="ORD_190"/>
    <x v="4"/>
    <x v="189"/>
    <x v="6"/>
    <d v="2023-04-05T12:00:00"/>
    <x v="3"/>
    <x v="0"/>
    <x v="4"/>
    <x v="23"/>
    <x v="0"/>
    <n v="15"/>
  </r>
  <r>
    <s v="ORD_191"/>
    <x v="2"/>
    <x v="190"/>
    <x v="0"/>
    <d v="2023-04-06T00:00:00"/>
    <x v="3"/>
    <x v="0"/>
    <x v="4"/>
    <x v="35"/>
    <x v="5"/>
    <n v="15"/>
  </r>
  <r>
    <s v="ORD_192"/>
    <x v="6"/>
    <x v="191"/>
    <x v="8"/>
    <d v="2023-04-06T12:00:00"/>
    <x v="3"/>
    <x v="0"/>
    <x v="1"/>
    <x v="28"/>
    <x v="5"/>
    <n v="10"/>
  </r>
  <r>
    <s v="ORD_193"/>
    <x v="2"/>
    <x v="192"/>
    <x v="1"/>
    <d v="2023-04-07T00:00:00"/>
    <x v="3"/>
    <x v="0"/>
    <x v="3"/>
    <x v="0"/>
    <x v="3"/>
    <n v="15"/>
  </r>
  <r>
    <s v="ORD_194"/>
    <x v="1"/>
    <x v="193"/>
    <x v="2"/>
    <d v="2023-04-07T12:00:00"/>
    <x v="3"/>
    <x v="0"/>
    <x v="0"/>
    <x v="4"/>
    <x v="3"/>
    <n v="10"/>
  </r>
  <r>
    <s v="ORD_195"/>
    <x v="1"/>
    <x v="194"/>
    <x v="2"/>
    <d v="2023-04-08T00:00:00"/>
    <x v="3"/>
    <x v="0"/>
    <x v="3"/>
    <x v="5"/>
    <x v="4"/>
    <n v="5"/>
  </r>
  <r>
    <s v="ORD_196"/>
    <x v="5"/>
    <x v="195"/>
    <x v="5"/>
    <d v="2023-04-08T12:00:00"/>
    <x v="3"/>
    <x v="0"/>
    <x v="3"/>
    <x v="36"/>
    <x v="3"/>
    <n v="20"/>
  </r>
  <r>
    <s v="ORD_197"/>
    <x v="4"/>
    <x v="196"/>
    <x v="3"/>
    <d v="2023-04-09T00:00:00"/>
    <x v="3"/>
    <x v="0"/>
    <x v="4"/>
    <x v="6"/>
    <x v="5"/>
    <n v="25"/>
  </r>
  <r>
    <s v="ORD_198"/>
    <x v="3"/>
    <x v="197"/>
    <x v="2"/>
    <d v="2023-04-09T12:00:00"/>
    <x v="3"/>
    <x v="0"/>
    <x v="3"/>
    <x v="18"/>
    <x v="0"/>
    <n v="20"/>
  </r>
  <r>
    <s v="ORD_199"/>
    <x v="2"/>
    <x v="198"/>
    <x v="7"/>
    <d v="2023-04-10T00:00:00"/>
    <x v="3"/>
    <x v="0"/>
    <x v="0"/>
    <x v="30"/>
    <x v="1"/>
    <n v="10"/>
  </r>
  <r>
    <s v="ORD_200"/>
    <x v="4"/>
    <x v="199"/>
    <x v="8"/>
    <d v="2023-04-10T12:00:00"/>
    <x v="3"/>
    <x v="0"/>
    <x v="3"/>
    <x v="36"/>
    <x v="3"/>
    <n v="20"/>
  </r>
  <r>
    <s v="ORD_201"/>
    <x v="4"/>
    <x v="200"/>
    <x v="7"/>
    <d v="2023-04-11T00:00:00"/>
    <x v="3"/>
    <x v="0"/>
    <x v="1"/>
    <x v="10"/>
    <x v="3"/>
    <n v="20"/>
  </r>
  <r>
    <s v="ORD_202"/>
    <x v="0"/>
    <x v="201"/>
    <x v="1"/>
    <d v="2023-04-11T12:00:00"/>
    <x v="3"/>
    <x v="0"/>
    <x v="2"/>
    <x v="12"/>
    <x v="0"/>
    <n v="20"/>
  </r>
  <r>
    <s v="ORD_203"/>
    <x v="3"/>
    <x v="202"/>
    <x v="2"/>
    <d v="2023-04-12T00:00:00"/>
    <x v="3"/>
    <x v="0"/>
    <x v="3"/>
    <x v="5"/>
    <x v="3"/>
    <n v="15"/>
  </r>
  <r>
    <s v="ORD_204"/>
    <x v="4"/>
    <x v="203"/>
    <x v="3"/>
    <d v="2023-04-12T12:00:00"/>
    <x v="3"/>
    <x v="0"/>
    <x v="4"/>
    <x v="27"/>
    <x v="3"/>
    <n v="25"/>
  </r>
  <r>
    <s v="ORD_205"/>
    <x v="1"/>
    <x v="204"/>
    <x v="1"/>
    <d v="2023-04-13T00:00:00"/>
    <x v="3"/>
    <x v="0"/>
    <x v="0"/>
    <x v="7"/>
    <x v="5"/>
    <n v="10"/>
  </r>
  <r>
    <s v="ORD_206"/>
    <x v="2"/>
    <x v="205"/>
    <x v="6"/>
    <d v="2023-04-13T12:00:00"/>
    <x v="3"/>
    <x v="0"/>
    <x v="3"/>
    <x v="39"/>
    <x v="3"/>
    <n v="5"/>
  </r>
  <r>
    <s v="ORD_207"/>
    <x v="6"/>
    <x v="206"/>
    <x v="6"/>
    <d v="2023-04-14T00:00:00"/>
    <x v="3"/>
    <x v="0"/>
    <x v="0"/>
    <x v="31"/>
    <x v="3"/>
    <n v="15"/>
  </r>
  <r>
    <s v="ORD_208"/>
    <x v="4"/>
    <x v="207"/>
    <x v="7"/>
    <d v="2023-04-14T12:00:00"/>
    <x v="3"/>
    <x v="0"/>
    <x v="2"/>
    <x v="9"/>
    <x v="4"/>
    <n v="10"/>
  </r>
  <r>
    <s v="ORD_209"/>
    <x v="3"/>
    <x v="208"/>
    <x v="5"/>
    <d v="2023-04-15T00:00:00"/>
    <x v="3"/>
    <x v="0"/>
    <x v="3"/>
    <x v="20"/>
    <x v="4"/>
    <n v="15"/>
  </r>
  <r>
    <s v="ORD_210"/>
    <x v="5"/>
    <x v="209"/>
    <x v="0"/>
    <d v="2023-04-15T12:00:00"/>
    <x v="3"/>
    <x v="0"/>
    <x v="1"/>
    <x v="23"/>
    <x v="0"/>
    <n v="25"/>
  </r>
  <r>
    <s v="ORD_211"/>
    <x v="1"/>
    <x v="210"/>
    <x v="5"/>
    <d v="2023-04-16T00:00:00"/>
    <x v="3"/>
    <x v="0"/>
    <x v="1"/>
    <x v="34"/>
    <x v="5"/>
    <n v="20"/>
  </r>
  <r>
    <s v="ORD_212"/>
    <x v="4"/>
    <x v="211"/>
    <x v="5"/>
    <d v="2023-04-16T12:00:00"/>
    <x v="3"/>
    <x v="0"/>
    <x v="0"/>
    <x v="40"/>
    <x v="0"/>
    <n v="10"/>
  </r>
  <r>
    <s v="ORD_213"/>
    <x v="4"/>
    <x v="212"/>
    <x v="3"/>
    <d v="2023-04-17T00:00:00"/>
    <x v="3"/>
    <x v="0"/>
    <x v="2"/>
    <x v="18"/>
    <x v="5"/>
    <n v="20"/>
  </r>
  <r>
    <s v="ORD_214"/>
    <x v="5"/>
    <x v="213"/>
    <x v="2"/>
    <d v="2023-04-17T12:00:00"/>
    <x v="3"/>
    <x v="0"/>
    <x v="0"/>
    <x v="16"/>
    <x v="4"/>
    <n v="5"/>
  </r>
  <r>
    <s v="ORD_215"/>
    <x v="4"/>
    <x v="214"/>
    <x v="3"/>
    <d v="2023-04-18T00:00:00"/>
    <x v="3"/>
    <x v="0"/>
    <x v="0"/>
    <x v="25"/>
    <x v="3"/>
    <n v="10"/>
  </r>
  <r>
    <s v="ORD_216"/>
    <x v="3"/>
    <x v="215"/>
    <x v="1"/>
    <d v="2023-04-18T12:00:00"/>
    <x v="3"/>
    <x v="0"/>
    <x v="0"/>
    <x v="20"/>
    <x v="4"/>
    <n v="5"/>
  </r>
  <r>
    <s v="ORD_217"/>
    <x v="2"/>
    <x v="216"/>
    <x v="6"/>
    <d v="2023-04-19T00:00:00"/>
    <x v="3"/>
    <x v="0"/>
    <x v="2"/>
    <x v="12"/>
    <x v="1"/>
    <n v="10"/>
  </r>
  <r>
    <s v="ORD_218"/>
    <x v="0"/>
    <x v="217"/>
    <x v="3"/>
    <d v="2023-04-19T12:00:00"/>
    <x v="3"/>
    <x v="0"/>
    <x v="1"/>
    <x v="30"/>
    <x v="0"/>
    <n v="5"/>
  </r>
  <r>
    <s v="ORD_219"/>
    <x v="6"/>
    <x v="218"/>
    <x v="1"/>
    <d v="2023-04-20T00:00:00"/>
    <x v="3"/>
    <x v="0"/>
    <x v="4"/>
    <x v="30"/>
    <x v="0"/>
    <n v="25"/>
  </r>
  <r>
    <s v="ORD_220"/>
    <x v="2"/>
    <x v="219"/>
    <x v="3"/>
    <d v="2023-04-20T12:00:00"/>
    <x v="3"/>
    <x v="0"/>
    <x v="2"/>
    <x v="2"/>
    <x v="5"/>
    <n v="20"/>
  </r>
  <r>
    <s v="ORD_221"/>
    <x v="0"/>
    <x v="220"/>
    <x v="5"/>
    <d v="2023-04-21T00:00:00"/>
    <x v="3"/>
    <x v="0"/>
    <x v="4"/>
    <x v="22"/>
    <x v="5"/>
    <n v="5"/>
  </r>
  <r>
    <s v="ORD_222"/>
    <x v="2"/>
    <x v="221"/>
    <x v="8"/>
    <d v="2023-04-21T12:00:00"/>
    <x v="3"/>
    <x v="0"/>
    <x v="2"/>
    <x v="5"/>
    <x v="0"/>
    <n v="10"/>
  </r>
  <r>
    <s v="ORD_223"/>
    <x v="6"/>
    <x v="222"/>
    <x v="7"/>
    <d v="2023-04-22T00:00:00"/>
    <x v="3"/>
    <x v="0"/>
    <x v="0"/>
    <x v="14"/>
    <x v="3"/>
    <n v="20"/>
  </r>
  <r>
    <s v="ORD_224"/>
    <x v="0"/>
    <x v="223"/>
    <x v="0"/>
    <d v="2023-04-22T12:00:00"/>
    <x v="3"/>
    <x v="0"/>
    <x v="2"/>
    <x v="16"/>
    <x v="4"/>
    <n v="25"/>
  </r>
  <r>
    <s v="ORD_225"/>
    <x v="5"/>
    <x v="224"/>
    <x v="3"/>
    <d v="2023-04-23T00:00:00"/>
    <x v="3"/>
    <x v="0"/>
    <x v="1"/>
    <x v="33"/>
    <x v="1"/>
    <n v="15"/>
  </r>
  <r>
    <s v="ORD_226"/>
    <x v="1"/>
    <x v="225"/>
    <x v="0"/>
    <d v="2023-04-23T12:00:00"/>
    <x v="3"/>
    <x v="0"/>
    <x v="1"/>
    <x v="8"/>
    <x v="3"/>
    <n v="20"/>
  </r>
  <r>
    <s v="ORD_227"/>
    <x v="4"/>
    <x v="226"/>
    <x v="4"/>
    <d v="2023-04-24T00:00:00"/>
    <x v="3"/>
    <x v="0"/>
    <x v="2"/>
    <x v="34"/>
    <x v="4"/>
    <n v="5"/>
  </r>
  <r>
    <s v="ORD_228"/>
    <x v="4"/>
    <x v="227"/>
    <x v="3"/>
    <d v="2023-04-24T12:00:00"/>
    <x v="3"/>
    <x v="0"/>
    <x v="4"/>
    <x v="33"/>
    <x v="5"/>
    <n v="5"/>
  </r>
  <r>
    <s v="ORD_229"/>
    <x v="0"/>
    <x v="228"/>
    <x v="8"/>
    <d v="2023-04-25T00:00:00"/>
    <x v="3"/>
    <x v="0"/>
    <x v="0"/>
    <x v="0"/>
    <x v="3"/>
    <n v="10"/>
  </r>
  <r>
    <s v="ORD_230"/>
    <x v="0"/>
    <x v="229"/>
    <x v="0"/>
    <d v="2023-04-25T12:00:00"/>
    <x v="3"/>
    <x v="0"/>
    <x v="1"/>
    <x v="22"/>
    <x v="3"/>
    <n v="20"/>
  </r>
  <r>
    <s v="ORD_231"/>
    <x v="5"/>
    <x v="230"/>
    <x v="3"/>
    <d v="2023-04-26T00:00:00"/>
    <x v="3"/>
    <x v="0"/>
    <x v="1"/>
    <x v="19"/>
    <x v="4"/>
    <n v="25"/>
  </r>
  <r>
    <s v="ORD_232"/>
    <x v="0"/>
    <x v="231"/>
    <x v="2"/>
    <d v="2023-04-26T12:00:00"/>
    <x v="3"/>
    <x v="0"/>
    <x v="4"/>
    <x v="24"/>
    <x v="4"/>
    <n v="5"/>
  </r>
  <r>
    <s v="ORD_233"/>
    <x v="1"/>
    <x v="232"/>
    <x v="7"/>
    <d v="2023-04-27T00:00:00"/>
    <x v="3"/>
    <x v="0"/>
    <x v="2"/>
    <x v="30"/>
    <x v="0"/>
    <n v="25"/>
  </r>
  <r>
    <s v="ORD_234"/>
    <x v="3"/>
    <x v="233"/>
    <x v="8"/>
    <d v="2023-04-27T12:00:00"/>
    <x v="3"/>
    <x v="0"/>
    <x v="0"/>
    <x v="0"/>
    <x v="0"/>
    <n v="5"/>
  </r>
  <r>
    <s v="ORD_235"/>
    <x v="2"/>
    <x v="234"/>
    <x v="0"/>
    <d v="2023-04-28T00:00:00"/>
    <x v="3"/>
    <x v="0"/>
    <x v="4"/>
    <x v="27"/>
    <x v="5"/>
    <n v="25"/>
  </r>
  <r>
    <s v="ORD_236"/>
    <x v="2"/>
    <x v="235"/>
    <x v="8"/>
    <d v="2023-04-28T12:00:00"/>
    <x v="3"/>
    <x v="0"/>
    <x v="0"/>
    <x v="23"/>
    <x v="1"/>
    <n v="20"/>
  </r>
  <r>
    <s v="ORD_237"/>
    <x v="4"/>
    <x v="236"/>
    <x v="1"/>
    <d v="2023-04-29T00:00:00"/>
    <x v="3"/>
    <x v="0"/>
    <x v="3"/>
    <x v="6"/>
    <x v="3"/>
    <n v="15"/>
  </r>
  <r>
    <s v="ORD_238"/>
    <x v="4"/>
    <x v="237"/>
    <x v="7"/>
    <d v="2023-04-29T12:00:00"/>
    <x v="3"/>
    <x v="0"/>
    <x v="0"/>
    <x v="10"/>
    <x v="1"/>
    <n v="25"/>
  </r>
  <r>
    <s v="ORD_239"/>
    <x v="3"/>
    <x v="238"/>
    <x v="3"/>
    <d v="2023-04-30T00:00:00"/>
    <x v="3"/>
    <x v="0"/>
    <x v="1"/>
    <x v="39"/>
    <x v="1"/>
    <n v="5"/>
  </r>
  <r>
    <s v="ORD_240"/>
    <x v="4"/>
    <x v="239"/>
    <x v="3"/>
    <d v="2023-04-30T12:00:00"/>
    <x v="3"/>
    <x v="0"/>
    <x v="2"/>
    <x v="30"/>
    <x v="4"/>
    <n v="20"/>
  </r>
  <r>
    <s v="ORD_241"/>
    <x v="4"/>
    <x v="240"/>
    <x v="3"/>
    <d v="2023-05-01T00:00:00"/>
    <x v="4"/>
    <x v="0"/>
    <x v="0"/>
    <x v="6"/>
    <x v="3"/>
    <n v="5"/>
  </r>
  <r>
    <s v="ORD_242"/>
    <x v="0"/>
    <x v="241"/>
    <x v="7"/>
    <d v="2023-05-01T12:00:00"/>
    <x v="4"/>
    <x v="0"/>
    <x v="4"/>
    <x v="37"/>
    <x v="3"/>
    <n v="20"/>
  </r>
  <r>
    <s v="ORD_243"/>
    <x v="0"/>
    <x v="242"/>
    <x v="2"/>
    <d v="2023-05-02T00:00:00"/>
    <x v="4"/>
    <x v="0"/>
    <x v="4"/>
    <x v="14"/>
    <x v="1"/>
    <n v="5"/>
  </r>
  <r>
    <s v="ORD_244"/>
    <x v="0"/>
    <x v="243"/>
    <x v="4"/>
    <d v="2023-05-02T12:00:00"/>
    <x v="4"/>
    <x v="0"/>
    <x v="2"/>
    <x v="28"/>
    <x v="5"/>
    <n v="25"/>
  </r>
  <r>
    <s v="ORD_245"/>
    <x v="0"/>
    <x v="244"/>
    <x v="6"/>
    <d v="2023-05-03T00:00:00"/>
    <x v="4"/>
    <x v="0"/>
    <x v="4"/>
    <x v="25"/>
    <x v="4"/>
    <n v="25"/>
  </r>
  <r>
    <s v="ORD_246"/>
    <x v="0"/>
    <x v="245"/>
    <x v="5"/>
    <d v="2023-05-03T12:00:00"/>
    <x v="4"/>
    <x v="0"/>
    <x v="1"/>
    <x v="18"/>
    <x v="4"/>
    <n v="15"/>
  </r>
  <r>
    <s v="ORD_247"/>
    <x v="6"/>
    <x v="246"/>
    <x v="0"/>
    <d v="2023-05-04T00:00:00"/>
    <x v="4"/>
    <x v="0"/>
    <x v="1"/>
    <x v="20"/>
    <x v="5"/>
    <n v="10"/>
  </r>
  <r>
    <s v="ORD_248"/>
    <x v="1"/>
    <x v="247"/>
    <x v="2"/>
    <d v="2023-05-04T12:00:00"/>
    <x v="4"/>
    <x v="0"/>
    <x v="4"/>
    <x v="11"/>
    <x v="1"/>
    <n v="5"/>
  </r>
  <r>
    <s v="ORD_249"/>
    <x v="5"/>
    <x v="248"/>
    <x v="0"/>
    <d v="2023-05-05T00:00:00"/>
    <x v="4"/>
    <x v="0"/>
    <x v="4"/>
    <x v="12"/>
    <x v="3"/>
    <n v="5"/>
  </r>
  <r>
    <s v="ORD_250"/>
    <x v="4"/>
    <x v="249"/>
    <x v="3"/>
    <d v="2023-05-05T12:00:00"/>
    <x v="4"/>
    <x v="0"/>
    <x v="2"/>
    <x v="7"/>
    <x v="4"/>
    <n v="10"/>
  </r>
  <r>
    <s v="ORD_251"/>
    <x v="5"/>
    <x v="250"/>
    <x v="8"/>
    <d v="2023-05-06T00:00:00"/>
    <x v="4"/>
    <x v="0"/>
    <x v="2"/>
    <x v="38"/>
    <x v="3"/>
    <n v="25"/>
  </r>
  <r>
    <s v="ORD_252"/>
    <x v="1"/>
    <x v="251"/>
    <x v="0"/>
    <d v="2023-05-06T12:00:00"/>
    <x v="4"/>
    <x v="0"/>
    <x v="3"/>
    <x v="35"/>
    <x v="0"/>
    <n v="10"/>
  </r>
  <r>
    <s v="ORD_253"/>
    <x v="0"/>
    <x v="252"/>
    <x v="3"/>
    <d v="2023-05-07T00:00:00"/>
    <x v="4"/>
    <x v="0"/>
    <x v="1"/>
    <x v="20"/>
    <x v="5"/>
    <n v="15"/>
  </r>
  <r>
    <s v="ORD_254"/>
    <x v="1"/>
    <x v="253"/>
    <x v="0"/>
    <d v="2023-05-07T12:00:00"/>
    <x v="4"/>
    <x v="0"/>
    <x v="0"/>
    <x v="11"/>
    <x v="3"/>
    <n v="20"/>
  </r>
  <r>
    <s v="ORD_255"/>
    <x v="1"/>
    <x v="254"/>
    <x v="8"/>
    <d v="2023-05-08T00:00:00"/>
    <x v="4"/>
    <x v="0"/>
    <x v="2"/>
    <x v="8"/>
    <x v="4"/>
    <n v="5"/>
  </r>
  <r>
    <s v="ORD_256"/>
    <x v="4"/>
    <x v="255"/>
    <x v="3"/>
    <d v="2023-05-08T12:00:00"/>
    <x v="4"/>
    <x v="0"/>
    <x v="0"/>
    <x v="20"/>
    <x v="5"/>
    <n v="15"/>
  </r>
  <r>
    <s v="ORD_257"/>
    <x v="1"/>
    <x v="256"/>
    <x v="4"/>
    <d v="2023-05-09T00:00:00"/>
    <x v="4"/>
    <x v="0"/>
    <x v="4"/>
    <x v="2"/>
    <x v="3"/>
    <n v="10"/>
  </r>
  <r>
    <s v="ORD_258"/>
    <x v="0"/>
    <x v="257"/>
    <x v="2"/>
    <d v="2023-05-09T12:00:00"/>
    <x v="4"/>
    <x v="0"/>
    <x v="0"/>
    <x v="39"/>
    <x v="0"/>
    <n v="20"/>
  </r>
  <r>
    <s v="ORD_259"/>
    <x v="4"/>
    <x v="258"/>
    <x v="1"/>
    <d v="2023-05-10T00:00:00"/>
    <x v="4"/>
    <x v="0"/>
    <x v="4"/>
    <x v="15"/>
    <x v="1"/>
    <n v="20"/>
  </r>
  <r>
    <s v="ORD_260"/>
    <x v="5"/>
    <x v="259"/>
    <x v="5"/>
    <d v="2023-05-10T12:00:00"/>
    <x v="4"/>
    <x v="0"/>
    <x v="3"/>
    <x v="3"/>
    <x v="3"/>
    <n v="25"/>
  </r>
  <r>
    <s v="ORD_261"/>
    <x v="3"/>
    <x v="260"/>
    <x v="7"/>
    <d v="2023-05-11T00:00:00"/>
    <x v="4"/>
    <x v="0"/>
    <x v="2"/>
    <x v="40"/>
    <x v="0"/>
    <n v="5"/>
  </r>
  <r>
    <s v="ORD_262"/>
    <x v="3"/>
    <x v="261"/>
    <x v="5"/>
    <d v="2023-05-11T12:00:00"/>
    <x v="4"/>
    <x v="0"/>
    <x v="4"/>
    <x v="16"/>
    <x v="4"/>
    <n v="5"/>
  </r>
  <r>
    <s v="ORD_263"/>
    <x v="0"/>
    <x v="262"/>
    <x v="5"/>
    <d v="2023-05-12T00:00:00"/>
    <x v="4"/>
    <x v="0"/>
    <x v="0"/>
    <x v="25"/>
    <x v="5"/>
    <n v="15"/>
  </r>
  <r>
    <s v="ORD_264"/>
    <x v="1"/>
    <x v="263"/>
    <x v="3"/>
    <d v="2023-05-12T12:00:00"/>
    <x v="4"/>
    <x v="0"/>
    <x v="2"/>
    <x v="39"/>
    <x v="5"/>
    <n v="20"/>
  </r>
  <r>
    <s v="ORD_265"/>
    <x v="3"/>
    <x v="264"/>
    <x v="4"/>
    <d v="2023-05-13T00:00:00"/>
    <x v="4"/>
    <x v="0"/>
    <x v="3"/>
    <x v="4"/>
    <x v="3"/>
    <n v="15"/>
  </r>
  <r>
    <s v="ORD_266"/>
    <x v="5"/>
    <x v="265"/>
    <x v="1"/>
    <d v="2023-05-13T12:00:00"/>
    <x v="4"/>
    <x v="0"/>
    <x v="0"/>
    <x v="31"/>
    <x v="1"/>
    <n v="25"/>
  </r>
  <r>
    <s v="ORD_267"/>
    <x v="0"/>
    <x v="266"/>
    <x v="2"/>
    <d v="2023-05-14T00:00:00"/>
    <x v="4"/>
    <x v="0"/>
    <x v="3"/>
    <x v="25"/>
    <x v="5"/>
    <n v="10"/>
  </r>
  <r>
    <s v="ORD_268"/>
    <x v="4"/>
    <x v="267"/>
    <x v="2"/>
    <d v="2023-05-14T12:00:00"/>
    <x v="4"/>
    <x v="0"/>
    <x v="3"/>
    <x v="38"/>
    <x v="1"/>
    <n v="25"/>
  </r>
  <r>
    <s v="ORD_269"/>
    <x v="0"/>
    <x v="268"/>
    <x v="8"/>
    <d v="2023-05-15T00:00:00"/>
    <x v="4"/>
    <x v="0"/>
    <x v="4"/>
    <x v="39"/>
    <x v="0"/>
    <n v="10"/>
  </r>
  <r>
    <s v="ORD_270"/>
    <x v="0"/>
    <x v="269"/>
    <x v="7"/>
    <d v="2023-05-15T12:00:00"/>
    <x v="4"/>
    <x v="0"/>
    <x v="0"/>
    <x v="26"/>
    <x v="1"/>
    <n v="20"/>
  </r>
  <r>
    <s v="ORD_271"/>
    <x v="2"/>
    <x v="270"/>
    <x v="0"/>
    <d v="2023-05-16T00:00:00"/>
    <x v="4"/>
    <x v="0"/>
    <x v="4"/>
    <x v="20"/>
    <x v="5"/>
    <n v="15"/>
  </r>
  <r>
    <s v="ORD_272"/>
    <x v="1"/>
    <x v="271"/>
    <x v="4"/>
    <d v="2023-05-16T12:00:00"/>
    <x v="4"/>
    <x v="0"/>
    <x v="0"/>
    <x v="28"/>
    <x v="3"/>
    <n v="25"/>
  </r>
  <r>
    <s v="ORD_273"/>
    <x v="6"/>
    <x v="272"/>
    <x v="0"/>
    <d v="2023-05-17T00:00:00"/>
    <x v="4"/>
    <x v="0"/>
    <x v="2"/>
    <x v="33"/>
    <x v="0"/>
    <n v="25"/>
  </r>
  <r>
    <s v="ORD_274"/>
    <x v="4"/>
    <x v="273"/>
    <x v="1"/>
    <d v="2023-05-17T12:00:00"/>
    <x v="4"/>
    <x v="0"/>
    <x v="1"/>
    <x v="27"/>
    <x v="5"/>
    <n v="10"/>
  </r>
  <r>
    <s v="ORD_275"/>
    <x v="1"/>
    <x v="274"/>
    <x v="5"/>
    <d v="2023-05-18T00:00:00"/>
    <x v="4"/>
    <x v="0"/>
    <x v="3"/>
    <x v="4"/>
    <x v="3"/>
    <n v="20"/>
  </r>
  <r>
    <s v="ORD_276"/>
    <x v="6"/>
    <x v="275"/>
    <x v="2"/>
    <d v="2023-05-18T12:00:00"/>
    <x v="4"/>
    <x v="0"/>
    <x v="1"/>
    <x v="5"/>
    <x v="3"/>
    <n v="5"/>
  </r>
  <r>
    <s v="ORD_277"/>
    <x v="1"/>
    <x v="276"/>
    <x v="1"/>
    <d v="2023-05-19T00:00:00"/>
    <x v="4"/>
    <x v="0"/>
    <x v="3"/>
    <x v="6"/>
    <x v="3"/>
    <n v="15"/>
  </r>
  <r>
    <s v="ORD_278"/>
    <x v="0"/>
    <x v="277"/>
    <x v="5"/>
    <d v="2023-05-19T12:00:00"/>
    <x v="4"/>
    <x v="0"/>
    <x v="4"/>
    <x v="33"/>
    <x v="1"/>
    <n v="10"/>
  </r>
  <r>
    <s v="ORD_279"/>
    <x v="5"/>
    <x v="278"/>
    <x v="2"/>
    <d v="2023-05-20T00:00:00"/>
    <x v="4"/>
    <x v="0"/>
    <x v="1"/>
    <x v="31"/>
    <x v="3"/>
    <n v="15"/>
  </r>
  <r>
    <s v="ORD_280"/>
    <x v="2"/>
    <x v="279"/>
    <x v="5"/>
    <d v="2023-05-20T12:00:00"/>
    <x v="4"/>
    <x v="0"/>
    <x v="3"/>
    <x v="35"/>
    <x v="4"/>
    <n v="10"/>
  </r>
  <r>
    <s v="ORD_281"/>
    <x v="4"/>
    <x v="280"/>
    <x v="7"/>
    <d v="2023-05-21T00:00:00"/>
    <x v="4"/>
    <x v="0"/>
    <x v="4"/>
    <x v="2"/>
    <x v="5"/>
    <n v="5"/>
  </r>
  <r>
    <s v="ORD_282"/>
    <x v="2"/>
    <x v="281"/>
    <x v="4"/>
    <d v="2023-05-21T12:00:00"/>
    <x v="4"/>
    <x v="0"/>
    <x v="2"/>
    <x v="19"/>
    <x v="3"/>
    <n v="10"/>
  </r>
  <r>
    <s v="ORD_283"/>
    <x v="3"/>
    <x v="282"/>
    <x v="1"/>
    <d v="2023-05-22T00:00:00"/>
    <x v="4"/>
    <x v="0"/>
    <x v="4"/>
    <x v="13"/>
    <x v="1"/>
    <n v="20"/>
  </r>
  <r>
    <s v="ORD_284"/>
    <x v="2"/>
    <x v="283"/>
    <x v="1"/>
    <d v="2023-05-22T12:00:00"/>
    <x v="4"/>
    <x v="0"/>
    <x v="4"/>
    <x v="11"/>
    <x v="1"/>
    <n v="20"/>
  </r>
  <r>
    <s v="ORD_285"/>
    <x v="4"/>
    <x v="284"/>
    <x v="6"/>
    <d v="2023-05-23T00:00:00"/>
    <x v="4"/>
    <x v="0"/>
    <x v="2"/>
    <x v="37"/>
    <x v="0"/>
    <n v="25"/>
  </r>
  <r>
    <s v="ORD_286"/>
    <x v="6"/>
    <x v="285"/>
    <x v="3"/>
    <d v="2023-05-23T12:00:00"/>
    <x v="4"/>
    <x v="0"/>
    <x v="4"/>
    <x v="11"/>
    <x v="3"/>
    <n v="5"/>
  </r>
  <r>
    <s v="ORD_287"/>
    <x v="4"/>
    <x v="286"/>
    <x v="7"/>
    <d v="2023-05-24T00:00:00"/>
    <x v="4"/>
    <x v="0"/>
    <x v="4"/>
    <x v="8"/>
    <x v="5"/>
    <n v="5"/>
  </r>
  <r>
    <s v="ORD_288"/>
    <x v="5"/>
    <x v="287"/>
    <x v="7"/>
    <d v="2023-05-24T12:00:00"/>
    <x v="4"/>
    <x v="0"/>
    <x v="3"/>
    <x v="17"/>
    <x v="4"/>
    <n v="25"/>
  </r>
  <r>
    <s v="ORD_289"/>
    <x v="4"/>
    <x v="288"/>
    <x v="0"/>
    <d v="2023-05-25T00:00:00"/>
    <x v="4"/>
    <x v="0"/>
    <x v="3"/>
    <x v="2"/>
    <x v="3"/>
    <n v="10"/>
  </r>
  <r>
    <s v="ORD_290"/>
    <x v="1"/>
    <x v="289"/>
    <x v="5"/>
    <d v="2023-05-25T12:00:00"/>
    <x v="4"/>
    <x v="0"/>
    <x v="2"/>
    <x v="26"/>
    <x v="5"/>
    <n v="5"/>
  </r>
  <r>
    <s v="ORD_291"/>
    <x v="3"/>
    <x v="290"/>
    <x v="3"/>
    <d v="2023-05-26T00:00:00"/>
    <x v="4"/>
    <x v="0"/>
    <x v="4"/>
    <x v="1"/>
    <x v="0"/>
    <n v="15"/>
  </r>
  <r>
    <s v="ORD_292"/>
    <x v="6"/>
    <x v="291"/>
    <x v="4"/>
    <d v="2023-05-26T12:00:00"/>
    <x v="4"/>
    <x v="0"/>
    <x v="3"/>
    <x v="6"/>
    <x v="3"/>
    <n v="15"/>
  </r>
  <r>
    <s v="ORD_293"/>
    <x v="6"/>
    <x v="18"/>
    <x v="4"/>
    <d v="2023-05-27T00:00:00"/>
    <x v="4"/>
    <x v="0"/>
    <x v="1"/>
    <x v="36"/>
    <x v="5"/>
    <n v="20"/>
  </r>
  <r>
    <s v="ORD_294"/>
    <x v="0"/>
    <x v="292"/>
    <x v="7"/>
    <d v="2023-05-27T12:00:00"/>
    <x v="4"/>
    <x v="0"/>
    <x v="0"/>
    <x v="10"/>
    <x v="5"/>
    <n v="10"/>
  </r>
  <r>
    <s v="ORD_295"/>
    <x v="3"/>
    <x v="293"/>
    <x v="4"/>
    <d v="2023-05-28T00:00:00"/>
    <x v="4"/>
    <x v="0"/>
    <x v="0"/>
    <x v="21"/>
    <x v="1"/>
    <n v="15"/>
  </r>
  <r>
    <s v="ORD_296"/>
    <x v="2"/>
    <x v="294"/>
    <x v="6"/>
    <d v="2023-05-28T12:00:00"/>
    <x v="4"/>
    <x v="0"/>
    <x v="2"/>
    <x v="30"/>
    <x v="1"/>
    <n v="20"/>
  </r>
  <r>
    <s v="ORD_297"/>
    <x v="2"/>
    <x v="295"/>
    <x v="1"/>
    <d v="2023-05-29T00:00:00"/>
    <x v="4"/>
    <x v="0"/>
    <x v="3"/>
    <x v="18"/>
    <x v="5"/>
    <n v="20"/>
  </r>
  <r>
    <s v="ORD_298"/>
    <x v="5"/>
    <x v="296"/>
    <x v="8"/>
    <d v="2023-05-29T12:00:00"/>
    <x v="4"/>
    <x v="0"/>
    <x v="1"/>
    <x v="0"/>
    <x v="3"/>
    <n v="25"/>
  </r>
  <r>
    <s v="ORD_299"/>
    <x v="6"/>
    <x v="297"/>
    <x v="0"/>
    <d v="2023-05-30T00:00:00"/>
    <x v="4"/>
    <x v="0"/>
    <x v="1"/>
    <x v="24"/>
    <x v="3"/>
    <n v="15"/>
  </r>
  <r>
    <s v="ORD_300"/>
    <x v="4"/>
    <x v="298"/>
    <x v="5"/>
    <d v="2023-05-30T12:00:00"/>
    <x v="4"/>
    <x v="0"/>
    <x v="1"/>
    <x v="26"/>
    <x v="0"/>
    <n v="20"/>
  </r>
  <r>
    <s v="ORD_301"/>
    <x v="1"/>
    <x v="299"/>
    <x v="5"/>
    <d v="2023-05-31T00:00:00"/>
    <x v="4"/>
    <x v="0"/>
    <x v="2"/>
    <x v="28"/>
    <x v="3"/>
    <n v="25"/>
  </r>
  <r>
    <s v="ORD_302"/>
    <x v="1"/>
    <x v="300"/>
    <x v="2"/>
    <d v="2023-05-31T12:00:00"/>
    <x v="4"/>
    <x v="0"/>
    <x v="1"/>
    <x v="28"/>
    <x v="5"/>
    <n v="15"/>
  </r>
  <r>
    <s v="ORD_303"/>
    <x v="5"/>
    <x v="301"/>
    <x v="8"/>
    <d v="2023-06-01T00:00:00"/>
    <x v="5"/>
    <x v="0"/>
    <x v="1"/>
    <x v="11"/>
    <x v="5"/>
    <n v="5"/>
  </r>
  <r>
    <s v="ORD_304"/>
    <x v="0"/>
    <x v="302"/>
    <x v="7"/>
    <d v="2023-06-01T12:00:00"/>
    <x v="5"/>
    <x v="0"/>
    <x v="0"/>
    <x v="10"/>
    <x v="1"/>
    <n v="5"/>
  </r>
  <r>
    <s v="ORD_305"/>
    <x v="3"/>
    <x v="303"/>
    <x v="6"/>
    <d v="2023-06-02T00:00:00"/>
    <x v="5"/>
    <x v="0"/>
    <x v="0"/>
    <x v="8"/>
    <x v="4"/>
    <n v="25"/>
  </r>
  <r>
    <s v="ORD_306"/>
    <x v="6"/>
    <x v="304"/>
    <x v="1"/>
    <d v="2023-06-02T12:00:00"/>
    <x v="5"/>
    <x v="0"/>
    <x v="1"/>
    <x v="31"/>
    <x v="0"/>
    <n v="10"/>
  </r>
  <r>
    <s v="ORD_307"/>
    <x v="1"/>
    <x v="305"/>
    <x v="1"/>
    <d v="2023-06-03T00:00:00"/>
    <x v="5"/>
    <x v="0"/>
    <x v="2"/>
    <x v="31"/>
    <x v="3"/>
    <n v="15"/>
  </r>
  <r>
    <s v="ORD_308"/>
    <x v="6"/>
    <x v="306"/>
    <x v="6"/>
    <d v="2023-06-03T12:00:00"/>
    <x v="5"/>
    <x v="0"/>
    <x v="2"/>
    <x v="14"/>
    <x v="4"/>
    <n v="20"/>
  </r>
  <r>
    <s v="ORD_309"/>
    <x v="5"/>
    <x v="307"/>
    <x v="3"/>
    <d v="2023-06-04T00:00:00"/>
    <x v="5"/>
    <x v="0"/>
    <x v="2"/>
    <x v="9"/>
    <x v="3"/>
    <n v="25"/>
  </r>
  <r>
    <s v="ORD_310"/>
    <x v="4"/>
    <x v="308"/>
    <x v="2"/>
    <d v="2023-06-04T12:00:00"/>
    <x v="5"/>
    <x v="0"/>
    <x v="4"/>
    <x v="29"/>
    <x v="0"/>
    <n v="15"/>
  </r>
  <r>
    <s v="ORD_311"/>
    <x v="4"/>
    <x v="309"/>
    <x v="5"/>
    <d v="2023-06-05T00:00:00"/>
    <x v="5"/>
    <x v="0"/>
    <x v="3"/>
    <x v="30"/>
    <x v="5"/>
    <n v="5"/>
  </r>
  <r>
    <s v="ORD_312"/>
    <x v="2"/>
    <x v="310"/>
    <x v="8"/>
    <d v="2023-06-05T12:00:00"/>
    <x v="5"/>
    <x v="0"/>
    <x v="4"/>
    <x v="39"/>
    <x v="0"/>
    <n v="5"/>
  </r>
  <r>
    <s v="ORD_313"/>
    <x v="3"/>
    <x v="311"/>
    <x v="4"/>
    <d v="2023-06-06T00:00:00"/>
    <x v="5"/>
    <x v="0"/>
    <x v="3"/>
    <x v="2"/>
    <x v="5"/>
    <n v="5"/>
  </r>
  <r>
    <s v="ORD_314"/>
    <x v="5"/>
    <x v="312"/>
    <x v="2"/>
    <d v="2023-06-06T12:00:00"/>
    <x v="5"/>
    <x v="0"/>
    <x v="4"/>
    <x v="23"/>
    <x v="5"/>
    <n v="5"/>
  </r>
  <r>
    <s v="ORD_315"/>
    <x v="4"/>
    <x v="313"/>
    <x v="8"/>
    <d v="2023-06-07T00:00:00"/>
    <x v="5"/>
    <x v="0"/>
    <x v="1"/>
    <x v="18"/>
    <x v="5"/>
    <n v="5"/>
  </r>
  <r>
    <s v="ORD_316"/>
    <x v="0"/>
    <x v="314"/>
    <x v="0"/>
    <d v="2023-06-07T12:00:00"/>
    <x v="5"/>
    <x v="0"/>
    <x v="4"/>
    <x v="20"/>
    <x v="5"/>
    <n v="10"/>
  </r>
  <r>
    <s v="ORD_317"/>
    <x v="3"/>
    <x v="315"/>
    <x v="0"/>
    <d v="2023-06-08T00:00:00"/>
    <x v="5"/>
    <x v="0"/>
    <x v="2"/>
    <x v="31"/>
    <x v="5"/>
    <n v="5"/>
  </r>
  <r>
    <s v="ORD_318"/>
    <x v="5"/>
    <x v="316"/>
    <x v="2"/>
    <d v="2023-06-08T12:00:00"/>
    <x v="5"/>
    <x v="0"/>
    <x v="2"/>
    <x v="4"/>
    <x v="5"/>
    <n v="10"/>
  </r>
  <r>
    <s v="ORD_319"/>
    <x v="0"/>
    <x v="317"/>
    <x v="7"/>
    <d v="2023-06-09T00:00:00"/>
    <x v="5"/>
    <x v="0"/>
    <x v="1"/>
    <x v="40"/>
    <x v="0"/>
    <n v="10"/>
  </r>
  <r>
    <s v="ORD_320"/>
    <x v="2"/>
    <x v="318"/>
    <x v="8"/>
    <d v="2023-06-09T12:00:00"/>
    <x v="5"/>
    <x v="0"/>
    <x v="3"/>
    <x v="15"/>
    <x v="5"/>
    <n v="5"/>
  </r>
  <r>
    <s v="ORD_321"/>
    <x v="0"/>
    <x v="319"/>
    <x v="8"/>
    <d v="2023-06-10T00:00:00"/>
    <x v="5"/>
    <x v="0"/>
    <x v="4"/>
    <x v="14"/>
    <x v="4"/>
    <n v="5"/>
  </r>
  <r>
    <s v="ORD_322"/>
    <x v="1"/>
    <x v="320"/>
    <x v="6"/>
    <d v="2023-06-10T12:00:00"/>
    <x v="5"/>
    <x v="0"/>
    <x v="4"/>
    <x v="32"/>
    <x v="4"/>
    <n v="10"/>
  </r>
  <r>
    <s v="ORD_323"/>
    <x v="3"/>
    <x v="321"/>
    <x v="7"/>
    <d v="2023-06-11T00:00:00"/>
    <x v="5"/>
    <x v="0"/>
    <x v="3"/>
    <x v="17"/>
    <x v="5"/>
    <n v="10"/>
  </r>
  <r>
    <s v="ORD_324"/>
    <x v="1"/>
    <x v="322"/>
    <x v="5"/>
    <d v="2023-06-11T12:00:00"/>
    <x v="5"/>
    <x v="0"/>
    <x v="3"/>
    <x v="14"/>
    <x v="4"/>
    <n v="15"/>
  </r>
  <r>
    <s v="ORD_325"/>
    <x v="3"/>
    <x v="323"/>
    <x v="5"/>
    <d v="2023-06-12T00:00:00"/>
    <x v="5"/>
    <x v="0"/>
    <x v="0"/>
    <x v="38"/>
    <x v="0"/>
    <n v="5"/>
  </r>
  <r>
    <s v="ORD_326"/>
    <x v="5"/>
    <x v="324"/>
    <x v="4"/>
    <d v="2023-06-12T12:00:00"/>
    <x v="5"/>
    <x v="0"/>
    <x v="3"/>
    <x v="22"/>
    <x v="0"/>
    <n v="5"/>
  </r>
  <r>
    <s v="ORD_327"/>
    <x v="6"/>
    <x v="325"/>
    <x v="1"/>
    <d v="2023-06-13T00:00:00"/>
    <x v="5"/>
    <x v="0"/>
    <x v="3"/>
    <x v="34"/>
    <x v="5"/>
    <n v="15"/>
  </r>
  <r>
    <s v="ORD_328"/>
    <x v="5"/>
    <x v="326"/>
    <x v="0"/>
    <d v="2023-06-13T12:00:00"/>
    <x v="5"/>
    <x v="0"/>
    <x v="3"/>
    <x v="30"/>
    <x v="0"/>
    <n v="25"/>
  </r>
  <r>
    <s v="ORD_329"/>
    <x v="0"/>
    <x v="327"/>
    <x v="5"/>
    <d v="2023-06-14T00:00:00"/>
    <x v="5"/>
    <x v="0"/>
    <x v="4"/>
    <x v="27"/>
    <x v="3"/>
    <n v="20"/>
  </r>
  <r>
    <s v="ORD_330"/>
    <x v="1"/>
    <x v="328"/>
    <x v="7"/>
    <d v="2023-06-14T12:00:00"/>
    <x v="5"/>
    <x v="0"/>
    <x v="2"/>
    <x v="24"/>
    <x v="3"/>
    <n v="25"/>
  </r>
  <r>
    <s v="ORD_331"/>
    <x v="0"/>
    <x v="329"/>
    <x v="8"/>
    <d v="2023-06-15T00:00:00"/>
    <x v="5"/>
    <x v="0"/>
    <x v="4"/>
    <x v="3"/>
    <x v="5"/>
    <n v="15"/>
  </r>
  <r>
    <s v="ORD_332"/>
    <x v="6"/>
    <x v="330"/>
    <x v="5"/>
    <d v="2023-06-15T12:00:00"/>
    <x v="5"/>
    <x v="0"/>
    <x v="1"/>
    <x v="6"/>
    <x v="1"/>
    <n v="10"/>
  </r>
  <r>
    <s v="ORD_333"/>
    <x v="4"/>
    <x v="331"/>
    <x v="8"/>
    <d v="2023-06-16T00:00:00"/>
    <x v="5"/>
    <x v="0"/>
    <x v="3"/>
    <x v="7"/>
    <x v="3"/>
    <n v="20"/>
  </r>
  <r>
    <s v="ORD_334"/>
    <x v="4"/>
    <x v="332"/>
    <x v="5"/>
    <d v="2023-06-16T12:00:00"/>
    <x v="5"/>
    <x v="0"/>
    <x v="4"/>
    <x v="18"/>
    <x v="1"/>
    <n v="5"/>
  </r>
  <r>
    <s v="ORD_335"/>
    <x v="3"/>
    <x v="333"/>
    <x v="0"/>
    <d v="2023-06-17T00:00:00"/>
    <x v="5"/>
    <x v="0"/>
    <x v="2"/>
    <x v="40"/>
    <x v="1"/>
    <n v="5"/>
  </r>
  <r>
    <s v="ORD_336"/>
    <x v="5"/>
    <x v="334"/>
    <x v="5"/>
    <d v="2023-06-17T12:00:00"/>
    <x v="5"/>
    <x v="0"/>
    <x v="1"/>
    <x v="1"/>
    <x v="3"/>
    <n v="5"/>
  </r>
  <r>
    <s v="ORD_337"/>
    <x v="0"/>
    <x v="335"/>
    <x v="7"/>
    <d v="2023-06-18T00:00:00"/>
    <x v="5"/>
    <x v="0"/>
    <x v="1"/>
    <x v="15"/>
    <x v="0"/>
    <n v="25"/>
  </r>
  <r>
    <s v="ORD_338"/>
    <x v="0"/>
    <x v="336"/>
    <x v="5"/>
    <d v="2023-06-18T12:00:00"/>
    <x v="5"/>
    <x v="0"/>
    <x v="3"/>
    <x v="32"/>
    <x v="1"/>
    <n v="20"/>
  </r>
  <r>
    <s v="ORD_339"/>
    <x v="1"/>
    <x v="337"/>
    <x v="1"/>
    <d v="2023-06-19T00:00:00"/>
    <x v="5"/>
    <x v="0"/>
    <x v="1"/>
    <x v="38"/>
    <x v="3"/>
    <n v="10"/>
  </r>
  <r>
    <s v="ORD_340"/>
    <x v="6"/>
    <x v="338"/>
    <x v="0"/>
    <d v="2023-06-19T12:00:00"/>
    <x v="5"/>
    <x v="0"/>
    <x v="3"/>
    <x v="3"/>
    <x v="0"/>
    <n v="20"/>
  </r>
  <r>
    <s v="ORD_341"/>
    <x v="3"/>
    <x v="339"/>
    <x v="7"/>
    <d v="2023-06-20T00:00:00"/>
    <x v="5"/>
    <x v="0"/>
    <x v="1"/>
    <x v="3"/>
    <x v="3"/>
    <n v="20"/>
  </r>
  <r>
    <s v="ORD_342"/>
    <x v="5"/>
    <x v="340"/>
    <x v="6"/>
    <d v="2023-06-20T12:00:00"/>
    <x v="5"/>
    <x v="0"/>
    <x v="0"/>
    <x v="12"/>
    <x v="5"/>
    <n v="10"/>
  </r>
  <r>
    <s v="ORD_343"/>
    <x v="3"/>
    <x v="341"/>
    <x v="7"/>
    <d v="2023-06-21T00:00:00"/>
    <x v="5"/>
    <x v="0"/>
    <x v="3"/>
    <x v="4"/>
    <x v="5"/>
    <n v="20"/>
  </r>
  <r>
    <s v="ORD_344"/>
    <x v="1"/>
    <x v="342"/>
    <x v="1"/>
    <d v="2023-06-21T12:00:00"/>
    <x v="5"/>
    <x v="0"/>
    <x v="2"/>
    <x v="5"/>
    <x v="4"/>
    <n v="15"/>
  </r>
  <r>
    <s v="ORD_345"/>
    <x v="4"/>
    <x v="343"/>
    <x v="0"/>
    <d v="2023-06-22T00:00:00"/>
    <x v="5"/>
    <x v="0"/>
    <x v="4"/>
    <x v="33"/>
    <x v="3"/>
    <n v="20"/>
  </r>
  <r>
    <s v="ORD_346"/>
    <x v="5"/>
    <x v="344"/>
    <x v="6"/>
    <d v="2023-06-22T12:00:00"/>
    <x v="5"/>
    <x v="0"/>
    <x v="4"/>
    <x v="29"/>
    <x v="0"/>
    <n v="20"/>
  </r>
  <r>
    <s v="ORD_347"/>
    <x v="3"/>
    <x v="345"/>
    <x v="1"/>
    <d v="2023-06-23T00:00:00"/>
    <x v="5"/>
    <x v="0"/>
    <x v="2"/>
    <x v="27"/>
    <x v="1"/>
    <n v="25"/>
  </r>
  <r>
    <s v="ORD_348"/>
    <x v="4"/>
    <x v="346"/>
    <x v="1"/>
    <d v="2023-06-23T12:00:00"/>
    <x v="5"/>
    <x v="0"/>
    <x v="4"/>
    <x v="6"/>
    <x v="4"/>
    <n v="25"/>
  </r>
  <r>
    <s v="ORD_349"/>
    <x v="2"/>
    <x v="347"/>
    <x v="2"/>
    <d v="2023-06-24T00:00:00"/>
    <x v="5"/>
    <x v="0"/>
    <x v="0"/>
    <x v="39"/>
    <x v="4"/>
    <n v="15"/>
  </r>
  <r>
    <s v="ORD_350"/>
    <x v="1"/>
    <x v="348"/>
    <x v="0"/>
    <d v="2023-06-24T12:00:00"/>
    <x v="5"/>
    <x v="0"/>
    <x v="1"/>
    <x v="20"/>
    <x v="1"/>
    <n v="25"/>
  </r>
  <r>
    <s v="ORD_351"/>
    <x v="4"/>
    <x v="349"/>
    <x v="7"/>
    <d v="2023-06-25T00:00:00"/>
    <x v="5"/>
    <x v="0"/>
    <x v="3"/>
    <x v="34"/>
    <x v="1"/>
    <n v="25"/>
  </r>
  <r>
    <s v="ORD_352"/>
    <x v="3"/>
    <x v="350"/>
    <x v="8"/>
    <d v="2023-06-25T12:00:00"/>
    <x v="5"/>
    <x v="0"/>
    <x v="4"/>
    <x v="22"/>
    <x v="5"/>
    <n v="25"/>
  </r>
  <r>
    <s v="ORD_353"/>
    <x v="3"/>
    <x v="351"/>
    <x v="8"/>
    <d v="2023-06-26T00:00:00"/>
    <x v="5"/>
    <x v="0"/>
    <x v="4"/>
    <x v="28"/>
    <x v="0"/>
    <n v="10"/>
  </r>
  <r>
    <s v="ORD_354"/>
    <x v="3"/>
    <x v="352"/>
    <x v="7"/>
    <d v="2023-06-26T12:00:00"/>
    <x v="5"/>
    <x v="0"/>
    <x v="2"/>
    <x v="16"/>
    <x v="4"/>
    <n v="5"/>
  </r>
  <r>
    <s v="ORD_355"/>
    <x v="4"/>
    <x v="353"/>
    <x v="7"/>
    <d v="2023-06-27T00:00:00"/>
    <x v="5"/>
    <x v="0"/>
    <x v="3"/>
    <x v="20"/>
    <x v="1"/>
    <n v="10"/>
  </r>
  <r>
    <s v="ORD_356"/>
    <x v="1"/>
    <x v="55"/>
    <x v="0"/>
    <d v="2023-06-27T12:00:00"/>
    <x v="5"/>
    <x v="0"/>
    <x v="4"/>
    <x v="10"/>
    <x v="4"/>
    <n v="10"/>
  </r>
  <r>
    <s v="ORD_357"/>
    <x v="2"/>
    <x v="255"/>
    <x v="7"/>
    <d v="2023-06-28T00:00:00"/>
    <x v="5"/>
    <x v="0"/>
    <x v="0"/>
    <x v="18"/>
    <x v="1"/>
    <n v="25"/>
  </r>
  <r>
    <s v="ORD_358"/>
    <x v="6"/>
    <x v="354"/>
    <x v="2"/>
    <d v="2023-06-28T12:00:00"/>
    <x v="5"/>
    <x v="0"/>
    <x v="2"/>
    <x v="32"/>
    <x v="3"/>
    <n v="25"/>
  </r>
  <r>
    <s v="ORD_359"/>
    <x v="3"/>
    <x v="355"/>
    <x v="6"/>
    <d v="2023-06-29T00:00:00"/>
    <x v="5"/>
    <x v="0"/>
    <x v="1"/>
    <x v="21"/>
    <x v="0"/>
    <n v="15"/>
  </r>
  <r>
    <s v="ORD_360"/>
    <x v="2"/>
    <x v="356"/>
    <x v="7"/>
    <d v="2023-06-29T12:00:00"/>
    <x v="5"/>
    <x v="0"/>
    <x v="0"/>
    <x v="2"/>
    <x v="5"/>
    <n v="5"/>
  </r>
  <r>
    <s v="ORD_361"/>
    <x v="5"/>
    <x v="357"/>
    <x v="8"/>
    <d v="2023-06-30T00:00:00"/>
    <x v="5"/>
    <x v="0"/>
    <x v="2"/>
    <x v="14"/>
    <x v="0"/>
    <n v="10"/>
  </r>
  <r>
    <s v="ORD_362"/>
    <x v="6"/>
    <x v="358"/>
    <x v="7"/>
    <d v="2023-06-30T12:00:00"/>
    <x v="5"/>
    <x v="0"/>
    <x v="3"/>
    <x v="34"/>
    <x v="3"/>
    <n v="25"/>
  </r>
  <r>
    <s v="ORD_363"/>
    <x v="4"/>
    <x v="359"/>
    <x v="2"/>
    <d v="2023-07-01T00:00:00"/>
    <x v="6"/>
    <x v="0"/>
    <x v="4"/>
    <x v="10"/>
    <x v="5"/>
    <n v="15"/>
  </r>
  <r>
    <s v="ORD_364"/>
    <x v="2"/>
    <x v="360"/>
    <x v="5"/>
    <d v="2023-07-01T12:00:00"/>
    <x v="6"/>
    <x v="0"/>
    <x v="2"/>
    <x v="39"/>
    <x v="3"/>
    <n v="5"/>
  </r>
  <r>
    <s v="ORD_365"/>
    <x v="6"/>
    <x v="361"/>
    <x v="5"/>
    <d v="2023-07-02T00:00:00"/>
    <x v="6"/>
    <x v="0"/>
    <x v="3"/>
    <x v="35"/>
    <x v="4"/>
    <n v="5"/>
  </r>
  <r>
    <s v="ORD_366"/>
    <x v="5"/>
    <x v="362"/>
    <x v="1"/>
    <d v="2023-07-02T12:00:00"/>
    <x v="6"/>
    <x v="0"/>
    <x v="0"/>
    <x v="25"/>
    <x v="3"/>
    <n v="20"/>
  </r>
  <r>
    <s v="ORD_367"/>
    <x v="6"/>
    <x v="363"/>
    <x v="4"/>
    <d v="2023-07-03T00:00:00"/>
    <x v="6"/>
    <x v="0"/>
    <x v="0"/>
    <x v="11"/>
    <x v="0"/>
    <n v="15"/>
  </r>
  <r>
    <s v="ORD_368"/>
    <x v="6"/>
    <x v="364"/>
    <x v="6"/>
    <d v="2023-07-03T12:00:00"/>
    <x v="6"/>
    <x v="0"/>
    <x v="0"/>
    <x v="16"/>
    <x v="4"/>
    <n v="5"/>
  </r>
  <r>
    <s v="ORD_369"/>
    <x v="1"/>
    <x v="365"/>
    <x v="3"/>
    <d v="2023-07-04T00:00:00"/>
    <x v="6"/>
    <x v="0"/>
    <x v="3"/>
    <x v="7"/>
    <x v="1"/>
    <n v="20"/>
  </r>
  <r>
    <s v="ORD_370"/>
    <x v="1"/>
    <x v="366"/>
    <x v="1"/>
    <d v="2023-07-04T12:00:00"/>
    <x v="6"/>
    <x v="0"/>
    <x v="4"/>
    <x v="25"/>
    <x v="1"/>
    <n v="20"/>
  </r>
  <r>
    <s v="ORD_371"/>
    <x v="2"/>
    <x v="367"/>
    <x v="5"/>
    <d v="2023-07-05T00:00:00"/>
    <x v="6"/>
    <x v="0"/>
    <x v="3"/>
    <x v="15"/>
    <x v="4"/>
    <n v="15"/>
  </r>
  <r>
    <s v="ORD_372"/>
    <x v="2"/>
    <x v="368"/>
    <x v="8"/>
    <d v="2023-07-05T12:00:00"/>
    <x v="6"/>
    <x v="0"/>
    <x v="1"/>
    <x v="13"/>
    <x v="0"/>
    <n v="25"/>
  </r>
  <r>
    <s v="ORD_373"/>
    <x v="6"/>
    <x v="369"/>
    <x v="3"/>
    <d v="2023-07-06T00:00:00"/>
    <x v="6"/>
    <x v="0"/>
    <x v="4"/>
    <x v="23"/>
    <x v="4"/>
    <n v="25"/>
  </r>
  <r>
    <s v="ORD_374"/>
    <x v="6"/>
    <x v="370"/>
    <x v="1"/>
    <d v="2023-07-06T12:00:00"/>
    <x v="6"/>
    <x v="0"/>
    <x v="2"/>
    <x v="21"/>
    <x v="3"/>
    <n v="20"/>
  </r>
  <r>
    <s v="ORD_375"/>
    <x v="3"/>
    <x v="371"/>
    <x v="3"/>
    <d v="2023-07-07T00:00:00"/>
    <x v="6"/>
    <x v="0"/>
    <x v="4"/>
    <x v="22"/>
    <x v="1"/>
    <n v="15"/>
  </r>
  <r>
    <s v="ORD_376"/>
    <x v="1"/>
    <x v="372"/>
    <x v="0"/>
    <d v="2023-07-07T12:00:00"/>
    <x v="6"/>
    <x v="0"/>
    <x v="1"/>
    <x v="22"/>
    <x v="4"/>
    <n v="10"/>
  </r>
  <r>
    <s v="ORD_377"/>
    <x v="5"/>
    <x v="373"/>
    <x v="4"/>
    <d v="2023-07-08T00:00:00"/>
    <x v="6"/>
    <x v="0"/>
    <x v="1"/>
    <x v="23"/>
    <x v="1"/>
    <n v="25"/>
  </r>
  <r>
    <s v="ORD_378"/>
    <x v="0"/>
    <x v="374"/>
    <x v="0"/>
    <d v="2023-07-08T12:00:00"/>
    <x v="6"/>
    <x v="0"/>
    <x v="1"/>
    <x v="28"/>
    <x v="0"/>
    <n v="5"/>
  </r>
  <r>
    <s v="ORD_379"/>
    <x v="5"/>
    <x v="375"/>
    <x v="3"/>
    <d v="2023-07-09T00:00:00"/>
    <x v="6"/>
    <x v="0"/>
    <x v="4"/>
    <x v="26"/>
    <x v="4"/>
    <n v="15"/>
  </r>
  <r>
    <s v="ORD_380"/>
    <x v="3"/>
    <x v="376"/>
    <x v="0"/>
    <d v="2023-07-09T12:00:00"/>
    <x v="6"/>
    <x v="0"/>
    <x v="1"/>
    <x v="17"/>
    <x v="1"/>
    <n v="5"/>
  </r>
  <r>
    <s v="ORD_381"/>
    <x v="4"/>
    <x v="377"/>
    <x v="2"/>
    <d v="2023-07-10T00:00:00"/>
    <x v="6"/>
    <x v="0"/>
    <x v="1"/>
    <x v="25"/>
    <x v="1"/>
    <n v="25"/>
  </r>
  <r>
    <s v="ORD_382"/>
    <x v="0"/>
    <x v="378"/>
    <x v="5"/>
    <d v="2023-07-10T12:00:00"/>
    <x v="6"/>
    <x v="0"/>
    <x v="0"/>
    <x v="31"/>
    <x v="3"/>
    <n v="20"/>
  </r>
  <r>
    <s v="ORD_383"/>
    <x v="1"/>
    <x v="379"/>
    <x v="2"/>
    <d v="2023-07-11T00:00:00"/>
    <x v="6"/>
    <x v="0"/>
    <x v="4"/>
    <x v="27"/>
    <x v="0"/>
    <n v="20"/>
  </r>
  <r>
    <s v="ORD_384"/>
    <x v="5"/>
    <x v="380"/>
    <x v="7"/>
    <d v="2023-07-11T12:00:00"/>
    <x v="6"/>
    <x v="0"/>
    <x v="0"/>
    <x v="25"/>
    <x v="5"/>
    <n v="15"/>
  </r>
  <r>
    <s v="ORD_385"/>
    <x v="3"/>
    <x v="381"/>
    <x v="0"/>
    <d v="2023-07-12T00:00:00"/>
    <x v="6"/>
    <x v="0"/>
    <x v="0"/>
    <x v="15"/>
    <x v="5"/>
    <n v="5"/>
  </r>
  <r>
    <s v="ORD_386"/>
    <x v="1"/>
    <x v="382"/>
    <x v="7"/>
    <d v="2023-07-12T12:00:00"/>
    <x v="6"/>
    <x v="0"/>
    <x v="0"/>
    <x v="34"/>
    <x v="0"/>
    <n v="20"/>
  </r>
  <r>
    <s v="ORD_387"/>
    <x v="1"/>
    <x v="383"/>
    <x v="8"/>
    <d v="2023-07-13T00:00:00"/>
    <x v="6"/>
    <x v="0"/>
    <x v="3"/>
    <x v="26"/>
    <x v="5"/>
    <n v="5"/>
  </r>
  <r>
    <s v="ORD_388"/>
    <x v="5"/>
    <x v="384"/>
    <x v="6"/>
    <d v="2023-07-13T12:00:00"/>
    <x v="6"/>
    <x v="0"/>
    <x v="0"/>
    <x v="30"/>
    <x v="5"/>
    <n v="15"/>
  </r>
  <r>
    <s v="ORD_389"/>
    <x v="2"/>
    <x v="385"/>
    <x v="8"/>
    <d v="2023-07-14T00:00:00"/>
    <x v="6"/>
    <x v="0"/>
    <x v="0"/>
    <x v="18"/>
    <x v="5"/>
    <n v="10"/>
  </r>
  <r>
    <s v="ORD_390"/>
    <x v="6"/>
    <x v="386"/>
    <x v="3"/>
    <d v="2023-07-14T12:00:00"/>
    <x v="6"/>
    <x v="0"/>
    <x v="0"/>
    <x v="28"/>
    <x v="4"/>
    <n v="10"/>
  </r>
  <r>
    <s v="ORD_391"/>
    <x v="4"/>
    <x v="387"/>
    <x v="5"/>
    <d v="2023-07-15T00:00:00"/>
    <x v="6"/>
    <x v="0"/>
    <x v="4"/>
    <x v="28"/>
    <x v="1"/>
    <n v="5"/>
  </r>
  <r>
    <s v="ORD_392"/>
    <x v="2"/>
    <x v="388"/>
    <x v="0"/>
    <d v="2023-07-15T12:00:00"/>
    <x v="6"/>
    <x v="0"/>
    <x v="3"/>
    <x v="10"/>
    <x v="4"/>
    <n v="5"/>
  </r>
  <r>
    <s v="ORD_393"/>
    <x v="1"/>
    <x v="389"/>
    <x v="1"/>
    <d v="2023-07-16T00:00:00"/>
    <x v="6"/>
    <x v="0"/>
    <x v="0"/>
    <x v="34"/>
    <x v="0"/>
    <n v="5"/>
  </r>
  <r>
    <s v="ORD_394"/>
    <x v="1"/>
    <x v="390"/>
    <x v="6"/>
    <d v="2023-07-16T12:00:00"/>
    <x v="6"/>
    <x v="0"/>
    <x v="4"/>
    <x v="13"/>
    <x v="0"/>
    <n v="5"/>
  </r>
  <r>
    <s v="ORD_395"/>
    <x v="1"/>
    <x v="391"/>
    <x v="4"/>
    <d v="2023-07-17T00:00:00"/>
    <x v="6"/>
    <x v="0"/>
    <x v="2"/>
    <x v="20"/>
    <x v="1"/>
    <n v="5"/>
  </r>
  <r>
    <s v="ORD_396"/>
    <x v="6"/>
    <x v="392"/>
    <x v="4"/>
    <d v="2023-07-17T12:00:00"/>
    <x v="6"/>
    <x v="0"/>
    <x v="2"/>
    <x v="15"/>
    <x v="5"/>
    <n v="20"/>
  </r>
  <r>
    <s v="ORD_397"/>
    <x v="5"/>
    <x v="393"/>
    <x v="4"/>
    <d v="2023-07-18T00:00:00"/>
    <x v="6"/>
    <x v="0"/>
    <x v="2"/>
    <x v="25"/>
    <x v="4"/>
    <n v="25"/>
  </r>
  <r>
    <s v="ORD_398"/>
    <x v="6"/>
    <x v="394"/>
    <x v="0"/>
    <d v="2023-07-18T12:00:00"/>
    <x v="6"/>
    <x v="0"/>
    <x v="4"/>
    <x v="33"/>
    <x v="4"/>
    <n v="10"/>
  </r>
  <r>
    <s v="ORD_399"/>
    <x v="3"/>
    <x v="395"/>
    <x v="4"/>
    <d v="2023-07-19T00:00:00"/>
    <x v="6"/>
    <x v="0"/>
    <x v="1"/>
    <x v="19"/>
    <x v="4"/>
    <n v="25"/>
  </r>
  <r>
    <s v="ORD_400"/>
    <x v="1"/>
    <x v="396"/>
    <x v="2"/>
    <d v="2023-07-19T12:00:00"/>
    <x v="6"/>
    <x v="0"/>
    <x v="2"/>
    <x v="40"/>
    <x v="5"/>
    <n v="25"/>
  </r>
  <r>
    <s v="ORD_401"/>
    <x v="5"/>
    <x v="397"/>
    <x v="6"/>
    <d v="2023-07-20T00:00:00"/>
    <x v="6"/>
    <x v="0"/>
    <x v="1"/>
    <x v="30"/>
    <x v="1"/>
    <n v="25"/>
  </r>
  <r>
    <s v="ORD_402"/>
    <x v="0"/>
    <x v="398"/>
    <x v="2"/>
    <d v="2023-07-20T12:00:00"/>
    <x v="6"/>
    <x v="0"/>
    <x v="3"/>
    <x v="20"/>
    <x v="3"/>
    <n v="5"/>
  </r>
  <r>
    <s v="ORD_403"/>
    <x v="3"/>
    <x v="399"/>
    <x v="6"/>
    <d v="2023-07-21T00:00:00"/>
    <x v="6"/>
    <x v="0"/>
    <x v="0"/>
    <x v="29"/>
    <x v="3"/>
    <n v="15"/>
  </r>
  <r>
    <s v="ORD_404"/>
    <x v="0"/>
    <x v="400"/>
    <x v="2"/>
    <d v="2023-07-21T12:00:00"/>
    <x v="6"/>
    <x v="0"/>
    <x v="1"/>
    <x v="40"/>
    <x v="1"/>
    <n v="25"/>
  </r>
  <r>
    <s v="ORD_405"/>
    <x v="5"/>
    <x v="401"/>
    <x v="6"/>
    <d v="2023-07-22T00:00:00"/>
    <x v="6"/>
    <x v="0"/>
    <x v="1"/>
    <x v="18"/>
    <x v="1"/>
    <n v="5"/>
  </r>
  <r>
    <s v="ORD_406"/>
    <x v="0"/>
    <x v="402"/>
    <x v="7"/>
    <d v="2023-07-22T12:00:00"/>
    <x v="6"/>
    <x v="0"/>
    <x v="4"/>
    <x v="14"/>
    <x v="5"/>
    <n v="25"/>
  </r>
  <r>
    <s v="ORD_407"/>
    <x v="3"/>
    <x v="403"/>
    <x v="0"/>
    <d v="2023-07-23T00:00:00"/>
    <x v="6"/>
    <x v="0"/>
    <x v="0"/>
    <x v="25"/>
    <x v="0"/>
    <n v="20"/>
  </r>
  <r>
    <s v="ORD_408"/>
    <x v="6"/>
    <x v="404"/>
    <x v="0"/>
    <d v="2023-07-23T12:00:00"/>
    <x v="6"/>
    <x v="0"/>
    <x v="3"/>
    <x v="17"/>
    <x v="3"/>
    <n v="25"/>
  </r>
  <r>
    <s v="ORD_409"/>
    <x v="2"/>
    <x v="405"/>
    <x v="4"/>
    <d v="2023-07-24T00:00:00"/>
    <x v="6"/>
    <x v="0"/>
    <x v="0"/>
    <x v="40"/>
    <x v="3"/>
    <n v="20"/>
  </r>
  <r>
    <s v="ORD_410"/>
    <x v="3"/>
    <x v="406"/>
    <x v="8"/>
    <d v="2023-07-24T12:00:00"/>
    <x v="6"/>
    <x v="0"/>
    <x v="3"/>
    <x v="8"/>
    <x v="5"/>
    <n v="15"/>
  </r>
  <r>
    <s v="ORD_411"/>
    <x v="4"/>
    <x v="407"/>
    <x v="4"/>
    <d v="2023-07-25T00:00:00"/>
    <x v="6"/>
    <x v="0"/>
    <x v="3"/>
    <x v="14"/>
    <x v="3"/>
    <n v="5"/>
  </r>
  <r>
    <s v="ORD_412"/>
    <x v="2"/>
    <x v="408"/>
    <x v="3"/>
    <d v="2023-07-25T12:00:00"/>
    <x v="6"/>
    <x v="0"/>
    <x v="1"/>
    <x v="26"/>
    <x v="1"/>
    <n v="10"/>
  </r>
  <r>
    <s v="ORD_413"/>
    <x v="4"/>
    <x v="409"/>
    <x v="2"/>
    <d v="2023-07-26T00:00:00"/>
    <x v="6"/>
    <x v="0"/>
    <x v="2"/>
    <x v="38"/>
    <x v="5"/>
    <n v="10"/>
  </r>
  <r>
    <s v="ORD_414"/>
    <x v="2"/>
    <x v="410"/>
    <x v="6"/>
    <d v="2023-07-26T12:00:00"/>
    <x v="6"/>
    <x v="0"/>
    <x v="0"/>
    <x v="3"/>
    <x v="5"/>
    <n v="10"/>
  </r>
  <r>
    <s v="ORD_415"/>
    <x v="4"/>
    <x v="411"/>
    <x v="8"/>
    <d v="2023-07-27T00:00:00"/>
    <x v="6"/>
    <x v="0"/>
    <x v="3"/>
    <x v="15"/>
    <x v="1"/>
    <n v="15"/>
  </r>
  <r>
    <s v="ORD_416"/>
    <x v="6"/>
    <x v="412"/>
    <x v="3"/>
    <d v="2023-07-27T12:00:00"/>
    <x v="6"/>
    <x v="0"/>
    <x v="2"/>
    <x v="18"/>
    <x v="1"/>
    <n v="15"/>
  </r>
  <r>
    <s v="ORD_417"/>
    <x v="2"/>
    <x v="413"/>
    <x v="0"/>
    <d v="2023-07-28T00:00:00"/>
    <x v="6"/>
    <x v="0"/>
    <x v="1"/>
    <x v="8"/>
    <x v="0"/>
    <n v="25"/>
  </r>
  <r>
    <s v="ORD_418"/>
    <x v="3"/>
    <x v="414"/>
    <x v="0"/>
    <d v="2023-07-28T12:00:00"/>
    <x v="6"/>
    <x v="0"/>
    <x v="4"/>
    <x v="35"/>
    <x v="0"/>
    <n v="15"/>
  </r>
  <r>
    <s v="ORD_419"/>
    <x v="3"/>
    <x v="415"/>
    <x v="4"/>
    <d v="2023-07-29T00:00:00"/>
    <x v="6"/>
    <x v="0"/>
    <x v="4"/>
    <x v="8"/>
    <x v="3"/>
    <n v="5"/>
  </r>
  <r>
    <s v="ORD_420"/>
    <x v="1"/>
    <x v="416"/>
    <x v="2"/>
    <d v="2023-07-29T12:00:00"/>
    <x v="6"/>
    <x v="0"/>
    <x v="4"/>
    <x v="9"/>
    <x v="4"/>
    <n v="20"/>
  </r>
  <r>
    <s v="ORD_421"/>
    <x v="5"/>
    <x v="417"/>
    <x v="8"/>
    <d v="2023-07-30T00:00:00"/>
    <x v="6"/>
    <x v="0"/>
    <x v="0"/>
    <x v="15"/>
    <x v="3"/>
    <n v="15"/>
  </r>
  <r>
    <s v="ORD_422"/>
    <x v="2"/>
    <x v="418"/>
    <x v="5"/>
    <d v="2023-07-30T12:00:00"/>
    <x v="6"/>
    <x v="0"/>
    <x v="3"/>
    <x v="6"/>
    <x v="5"/>
    <n v="5"/>
  </r>
  <r>
    <s v="ORD_423"/>
    <x v="3"/>
    <x v="419"/>
    <x v="3"/>
    <d v="2023-07-31T00:00:00"/>
    <x v="6"/>
    <x v="0"/>
    <x v="0"/>
    <x v="31"/>
    <x v="0"/>
    <n v="15"/>
  </r>
  <r>
    <s v="ORD_424"/>
    <x v="6"/>
    <x v="420"/>
    <x v="3"/>
    <d v="2023-07-31T12:00:00"/>
    <x v="6"/>
    <x v="0"/>
    <x v="2"/>
    <x v="19"/>
    <x v="3"/>
    <n v="25"/>
  </r>
  <r>
    <s v="ORD_425"/>
    <x v="0"/>
    <x v="421"/>
    <x v="4"/>
    <d v="2023-08-01T00:00:00"/>
    <x v="7"/>
    <x v="0"/>
    <x v="2"/>
    <x v="31"/>
    <x v="1"/>
    <n v="25"/>
  </r>
  <r>
    <s v="ORD_426"/>
    <x v="2"/>
    <x v="422"/>
    <x v="0"/>
    <d v="2023-08-01T12:00:00"/>
    <x v="7"/>
    <x v="0"/>
    <x v="3"/>
    <x v="23"/>
    <x v="0"/>
    <n v="20"/>
  </r>
  <r>
    <s v="ORD_427"/>
    <x v="3"/>
    <x v="423"/>
    <x v="4"/>
    <d v="2023-08-02T00:00:00"/>
    <x v="7"/>
    <x v="0"/>
    <x v="3"/>
    <x v="14"/>
    <x v="5"/>
    <n v="15"/>
  </r>
  <r>
    <s v="ORD_428"/>
    <x v="2"/>
    <x v="424"/>
    <x v="6"/>
    <d v="2023-08-02T12:00:00"/>
    <x v="7"/>
    <x v="0"/>
    <x v="3"/>
    <x v="13"/>
    <x v="3"/>
    <n v="15"/>
  </r>
  <r>
    <s v="ORD_429"/>
    <x v="4"/>
    <x v="425"/>
    <x v="8"/>
    <d v="2023-08-03T00:00:00"/>
    <x v="7"/>
    <x v="0"/>
    <x v="2"/>
    <x v="25"/>
    <x v="5"/>
    <n v="20"/>
  </r>
  <r>
    <s v="ORD_430"/>
    <x v="4"/>
    <x v="426"/>
    <x v="2"/>
    <d v="2023-08-03T12:00:00"/>
    <x v="7"/>
    <x v="0"/>
    <x v="4"/>
    <x v="8"/>
    <x v="3"/>
    <n v="15"/>
  </r>
  <r>
    <s v="ORD_431"/>
    <x v="1"/>
    <x v="427"/>
    <x v="7"/>
    <d v="2023-08-04T00:00:00"/>
    <x v="7"/>
    <x v="0"/>
    <x v="3"/>
    <x v="23"/>
    <x v="0"/>
    <n v="15"/>
  </r>
  <r>
    <s v="ORD_432"/>
    <x v="3"/>
    <x v="428"/>
    <x v="1"/>
    <d v="2023-08-04T12:00:00"/>
    <x v="7"/>
    <x v="0"/>
    <x v="3"/>
    <x v="19"/>
    <x v="3"/>
    <n v="15"/>
  </r>
  <r>
    <s v="ORD_433"/>
    <x v="1"/>
    <x v="429"/>
    <x v="1"/>
    <d v="2023-08-05T00:00:00"/>
    <x v="7"/>
    <x v="0"/>
    <x v="3"/>
    <x v="20"/>
    <x v="0"/>
    <n v="20"/>
  </r>
  <r>
    <s v="ORD_434"/>
    <x v="3"/>
    <x v="430"/>
    <x v="4"/>
    <d v="2023-08-05T12:00:00"/>
    <x v="7"/>
    <x v="0"/>
    <x v="1"/>
    <x v="6"/>
    <x v="3"/>
    <n v="25"/>
  </r>
  <r>
    <s v="ORD_435"/>
    <x v="5"/>
    <x v="431"/>
    <x v="6"/>
    <d v="2023-08-06T00:00:00"/>
    <x v="7"/>
    <x v="0"/>
    <x v="4"/>
    <x v="25"/>
    <x v="1"/>
    <n v="20"/>
  </r>
  <r>
    <s v="ORD_436"/>
    <x v="2"/>
    <x v="432"/>
    <x v="8"/>
    <d v="2023-08-06T12:00:00"/>
    <x v="7"/>
    <x v="0"/>
    <x v="1"/>
    <x v="30"/>
    <x v="1"/>
    <n v="15"/>
  </r>
  <r>
    <s v="ORD_437"/>
    <x v="0"/>
    <x v="433"/>
    <x v="5"/>
    <d v="2023-08-07T00:00:00"/>
    <x v="7"/>
    <x v="0"/>
    <x v="4"/>
    <x v="13"/>
    <x v="3"/>
    <n v="20"/>
  </r>
  <r>
    <s v="ORD_438"/>
    <x v="1"/>
    <x v="434"/>
    <x v="1"/>
    <d v="2023-08-07T12:00:00"/>
    <x v="7"/>
    <x v="0"/>
    <x v="0"/>
    <x v="6"/>
    <x v="1"/>
    <n v="5"/>
  </r>
  <r>
    <s v="ORD_439"/>
    <x v="2"/>
    <x v="435"/>
    <x v="8"/>
    <d v="2023-08-08T00:00:00"/>
    <x v="7"/>
    <x v="0"/>
    <x v="1"/>
    <x v="5"/>
    <x v="0"/>
    <n v="20"/>
  </r>
  <r>
    <s v="ORD_440"/>
    <x v="1"/>
    <x v="436"/>
    <x v="2"/>
    <d v="2023-08-08T12:00:00"/>
    <x v="7"/>
    <x v="0"/>
    <x v="3"/>
    <x v="32"/>
    <x v="0"/>
    <n v="25"/>
  </r>
  <r>
    <s v="ORD_441"/>
    <x v="1"/>
    <x v="437"/>
    <x v="6"/>
    <d v="2023-08-09T00:00:00"/>
    <x v="7"/>
    <x v="0"/>
    <x v="3"/>
    <x v="24"/>
    <x v="5"/>
    <n v="20"/>
  </r>
  <r>
    <s v="ORD_442"/>
    <x v="3"/>
    <x v="438"/>
    <x v="0"/>
    <d v="2023-08-09T12:00:00"/>
    <x v="7"/>
    <x v="0"/>
    <x v="3"/>
    <x v="31"/>
    <x v="3"/>
    <n v="10"/>
  </r>
  <r>
    <s v="ORD_443"/>
    <x v="5"/>
    <x v="439"/>
    <x v="8"/>
    <d v="2023-08-10T00:00:00"/>
    <x v="7"/>
    <x v="0"/>
    <x v="3"/>
    <x v="39"/>
    <x v="0"/>
    <n v="5"/>
  </r>
  <r>
    <s v="ORD_444"/>
    <x v="5"/>
    <x v="440"/>
    <x v="2"/>
    <d v="2023-08-10T12:00:00"/>
    <x v="7"/>
    <x v="0"/>
    <x v="1"/>
    <x v="35"/>
    <x v="0"/>
    <n v="15"/>
  </r>
  <r>
    <s v="ORD_445"/>
    <x v="6"/>
    <x v="441"/>
    <x v="5"/>
    <d v="2023-08-11T00:00:00"/>
    <x v="7"/>
    <x v="0"/>
    <x v="3"/>
    <x v="2"/>
    <x v="5"/>
    <n v="10"/>
  </r>
  <r>
    <s v="ORD_446"/>
    <x v="6"/>
    <x v="442"/>
    <x v="7"/>
    <d v="2023-08-11T12:00:00"/>
    <x v="7"/>
    <x v="0"/>
    <x v="4"/>
    <x v="17"/>
    <x v="3"/>
    <n v="20"/>
  </r>
  <r>
    <s v="ORD_447"/>
    <x v="3"/>
    <x v="443"/>
    <x v="0"/>
    <d v="2023-08-12T00:00:00"/>
    <x v="7"/>
    <x v="0"/>
    <x v="2"/>
    <x v="29"/>
    <x v="0"/>
    <n v="25"/>
  </r>
  <r>
    <s v="ORD_448"/>
    <x v="0"/>
    <x v="444"/>
    <x v="7"/>
    <d v="2023-08-12T12:00:00"/>
    <x v="7"/>
    <x v="0"/>
    <x v="2"/>
    <x v="9"/>
    <x v="4"/>
    <n v="25"/>
  </r>
  <r>
    <s v="ORD_449"/>
    <x v="2"/>
    <x v="445"/>
    <x v="5"/>
    <d v="2023-08-13T00:00:00"/>
    <x v="7"/>
    <x v="0"/>
    <x v="3"/>
    <x v="10"/>
    <x v="1"/>
    <n v="25"/>
  </r>
  <r>
    <s v="ORD_450"/>
    <x v="0"/>
    <x v="446"/>
    <x v="2"/>
    <d v="2023-08-13T12:00:00"/>
    <x v="7"/>
    <x v="0"/>
    <x v="4"/>
    <x v="20"/>
    <x v="0"/>
    <n v="5"/>
  </r>
  <r>
    <s v="ORD_451"/>
    <x v="3"/>
    <x v="447"/>
    <x v="1"/>
    <d v="2023-08-14T00:00:00"/>
    <x v="7"/>
    <x v="0"/>
    <x v="2"/>
    <x v="20"/>
    <x v="3"/>
    <n v="10"/>
  </r>
  <r>
    <s v="ORD_452"/>
    <x v="5"/>
    <x v="448"/>
    <x v="7"/>
    <d v="2023-08-14T12:00:00"/>
    <x v="7"/>
    <x v="0"/>
    <x v="4"/>
    <x v="26"/>
    <x v="1"/>
    <n v="15"/>
  </r>
  <r>
    <s v="ORD_453"/>
    <x v="1"/>
    <x v="449"/>
    <x v="0"/>
    <d v="2023-08-15T00:00:00"/>
    <x v="7"/>
    <x v="0"/>
    <x v="1"/>
    <x v="25"/>
    <x v="0"/>
    <n v="5"/>
  </r>
  <r>
    <s v="ORD_454"/>
    <x v="6"/>
    <x v="450"/>
    <x v="4"/>
    <d v="2023-08-15T12:00:00"/>
    <x v="7"/>
    <x v="0"/>
    <x v="0"/>
    <x v="27"/>
    <x v="0"/>
    <n v="5"/>
  </r>
  <r>
    <s v="ORD_455"/>
    <x v="6"/>
    <x v="451"/>
    <x v="3"/>
    <d v="2023-08-16T00:00:00"/>
    <x v="7"/>
    <x v="0"/>
    <x v="2"/>
    <x v="13"/>
    <x v="3"/>
    <n v="5"/>
  </r>
  <r>
    <s v="ORD_456"/>
    <x v="5"/>
    <x v="452"/>
    <x v="8"/>
    <d v="2023-08-16T12:00:00"/>
    <x v="7"/>
    <x v="0"/>
    <x v="2"/>
    <x v="19"/>
    <x v="3"/>
    <n v="20"/>
  </r>
  <r>
    <s v="ORD_457"/>
    <x v="4"/>
    <x v="453"/>
    <x v="1"/>
    <d v="2023-08-17T00:00:00"/>
    <x v="7"/>
    <x v="0"/>
    <x v="1"/>
    <x v="36"/>
    <x v="3"/>
    <n v="15"/>
  </r>
  <r>
    <s v="ORD_458"/>
    <x v="5"/>
    <x v="454"/>
    <x v="7"/>
    <d v="2023-08-17T12:00:00"/>
    <x v="7"/>
    <x v="0"/>
    <x v="4"/>
    <x v="34"/>
    <x v="3"/>
    <n v="5"/>
  </r>
  <r>
    <s v="ORD_459"/>
    <x v="1"/>
    <x v="455"/>
    <x v="8"/>
    <d v="2023-08-18T00:00:00"/>
    <x v="7"/>
    <x v="0"/>
    <x v="0"/>
    <x v="10"/>
    <x v="0"/>
    <n v="10"/>
  </r>
  <r>
    <s v="ORD_460"/>
    <x v="3"/>
    <x v="456"/>
    <x v="4"/>
    <d v="2023-08-18T12:00:00"/>
    <x v="7"/>
    <x v="0"/>
    <x v="4"/>
    <x v="7"/>
    <x v="5"/>
    <n v="25"/>
  </r>
  <r>
    <s v="ORD_461"/>
    <x v="6"/>
    <x v="457"/>
    <x v="5"/>
    <d v="2023-08-19T00:00:00"/>
    <x v="7"/>
    <x v="0"/>
    <x v="3"/>
    <x v="14"/>
    <x v="4"/>
    <n v="10"/>
  </r>
  <r>
    <s v="ORD_462"/>
    <x v="3"/>
    <x v="458"/>
    <x v="3"/>
    <d v="2023-08-19T12:00:00"/>
    <x v="7"/>
    <x v="0"/>
    <x v="2"/>
    <x v="13"/>
    <x v="3"/>
    <n v="20"/>
  </r>
  <r>
    <s v="ORD_463"/>
    <x v="6"/>
    <x v="459"/>
    <x v="2"/>
    <d v="2023-08-20T00:00:00"/>
    <x v="7"/>
    <x v="0"/>
    <x v="2"/>
    <x v="3"/>
    <x v="5"/>
    <n v="25"/>
  </r>
  <r>
    <s v="ORD_464"/>
    <x v="6"/>
    <x v="460"/>
    <x v="4"/>
    <d v="2023-08-20T12:00:00"/>
    <x v="7"/>
    <x v="0"/>
    <x v="1"/>
    <x v="21"/>
    <x v="5"/>
    <n v="15"/>
  </r>
  <r>
    <s v="ORD_465"/>
    <x v="1"/>
    <x v="461"/>
    <x v="4"/>
    <d v="2023-08-21T00:00:00"/>
    <x v="7"/>
    <x v="0"/>
    <x v="0"/>
    <x v="12"/>
    <x v="1"/>
    <n v="20"/>
  </r>
  <r>
    <s v="ORD_466"/>
    <x v="4"/>
    <x v="462"/>
    <x v="5"/>
    <d v="2023-08-21T12:00:00"/>
    <x v="7"/>
    <x v="0"/>
    <x v="0"/>
    <x v="2"/>
    <x v="3"/>
    <n v="15"/>
  </r>
  <r>
    <s v="ORD_467"/>
    <x v="3"/>
    <x v="463"/>
    <x v="6"/>
    <d v="2023-08-22T00:00:00"/>
    <x v="7"/>
    <x v="0"/>
    <x v="1"/>
    <x v="4"/>
    <x v="3"/>
    <n v="10"/>
  </r>
  <r>
    <s v="ORD_468"/>
    <x v="5"/>
    <x v="464"/>
    <x v="5"/>
    <d v="2023-08-22T12:00:00"/>
    <x v="7"/>
    <x v="0"/>
    <x v="4"/>
    <x v="29"/>
    <x v="0"/>
    <n v="5"/>
  </r>
  <r>
    <s v="ORD_469"/>
    <x v="5"/>
    <x v="465"/>
    <x v="6"/>
    <d v="2023-08-23T00:00:00"/>
    <x v="7"/>
    <x v="0"/>
    <x v="0"/>
    <x v="18"/>
    <x v="5"/>
    <n v="10"/>
  </r>
  <r>
    <s v="ORD_470"/>
    <x v="6"/>
    <x v="441"/>
    <x v="6"/>
    <d v="2023-08-23T12:00:00"/>
    <x v="7"/>
    <x v="0"/>
    <x v="3"/>
    <x v="23"/>
    <x v="3"/>
    <n v="20"/>
  </r>
  <r>
    <s v="ORD_471"/>
    <x v="6"/>
    <x v="466"/>
    <x v="1"/>
    <d v="2023-08-24T00:00:00"/>
    <x v="7"/>
    <x v="0"/>
    <x v="2"/>
    <x v="37"/>
    <x v="4"/>
    <n v="20"/>
  </r>
  <r>
    <s v="ORD_472"/>
    <x v="0"/>
    <x v="467"/>
    <x v="1"/>
    <d v="2023-08-24T12:00:00"/>
    <x v="7"/>
    <x v="0"/>
    <x v="4"/>
    <x v="33"/>
    <x v="4"/>
    <n v="25"/>
  </r>
  <r>
    <s v="ORD_473"/>
    <x v="5"/>
    <x v="468"/>
    <x v="0"/>
    <d v="2023-08-25T00:00:00"/>
    <x v="7"/>
    <x v="0"/>
    <x v="3"/>
    <x v="12"/>
    <x v="0"/>
    <n v="20"/>
  </r>
  <r>
    <s v="ORD_474"/>
    <x v="6"/>
    <x v="469"/>
    <x v="7"/>
    <d v="2023-08-25T12:00:00"/>
    <x v="7"/>
    <x v="0"/>
    <x v="1"/>
    <x v="40"/>
    <x v="3"/>
    <n v="15"/>
  </r>
  <r>
    <s v="ORD_475"/>
    <x v="4"/>
    <x v="470"/>
    <x v="7"/>
    <d v="2023-08-26T00:00:00"/>
    <x v="7"/>
    <x v="0"/>
    <x v="0"/>
    <x v="25"/>
    <x v="4"/>
    <n v="5"/>
  </r>
  <r>
    <s v="ORD_476"/>
    <x v="2"/>
    <x v="471"/>
    <x v="2"/>
    <d v="2023-08-26T12:00:00"/>
    <x v="7"/>
    <x v="0"/>
    <x v="3"/>
    <x v="27"/>
    <x v="0"/>
    <n v="10"/>
  </r>
  <r>
    <s v="ORD_477"/>
    <x v="0"/>
    <x v="219"/>
    <x v="7"/>
    <d v="2023-08-27T00:00:00"/>
    <x v="7"/>
    <x v="0"/>
    <x v="0"/>
    <x v="20"/>
    <x v="1"/>
    <n v="15"/>
  </r>
  <r>
    <s v="ORD_478"/>
    <x v="6"/>
    <x v="472"/>
    <x v="1"/>
    <d v="2023-08-27T12:00:00"/>
    <x v="7"/>
    <x v="0"/>
    <x v="0"/>
    <x v="10"/>
    <x v="3"/>
    <n v="10"/>
  </r>
  <r>
    <s v="ORD_479"/>
    <x v="5"/>
    <x v="473"/>
    <x v="0"/>
    <d v="2023-08-28T00:00:00"/>
    <x v="7"/>
    <x v="0"/>
    <x v="2"/>
    <x v="18"/>
    <x v="4"/>
    <n v="15"/>
  </r>
  <r>
    <s v="ORD_480"/>
    <x v="2"/>
    <x v="474"/>
    <x v="0"/>
    <d v="2023-08-28T12:00:00"/>
    <x v="7"/>
    <x v="0"/>
    <x v="1"/>
    <x v="35"/>
    <x v="0"/>
    <n v="5"/>
  </r>
  <r>
    <s v="ORD_481"/>
    <x v="1"/>
    <x v="475"/>
    <x v="6"/>
    <d v="2023-08-29T00:00:00"/>
    <x v="7"/>
    <x v="0"/>
    <x v="2"/>
    <x v="37"/>
    <x v="5"/>
    <n v="10"/>
  </r>
  <r>
    <s v="ORD_482"/>
    <x v="0"/>
    <x v="476"/>
    <x v="5"/>
    <d v="2023-08-29T12:00:00"/>
    <x v="7"/>
    <x v="0"/>
    <x v="1"/>
    <x v="19"/>
    <x v="5"/>
    <n v="15"/>
  </r>
  <r>
    <s v="ORD_483"/>
    <x v="1"/>
    <x v="477"/>
    <x v="2"/>
    <d v="2023-08-30T00:00:00"/>
    <x v="7"/>
    <x v="0"/>
    <x v="4"/>
    <x v="40"/>
    <x v="1"/>
    <n v="10"/>
  </r>
  <r>
    <s v="ORD_484"/>
    <x v="1"/>
    <x v="478"/>
    <x v="6"/>
    <d v="2023-08-30T12:00:00"/>
    <x v="7"/>
    <x v="0"/>
    <x v="2"/>
    <x v="37"/>
    <x v="1"/>
    <n v="10"/>
  </r>
  <r>
    <s v="ORD_485"/>
    <x v="4"/>
    <x v="479"/>
    <x v="5"/>
    <d v="2023-08-31T00:00:00"/>
    <x v="7"/>
    <x v="0"/>
    <x v="4"/>
    <x v="27"/>
    <x v="0"/>
    <n v="10"/>
  </r>
  <r>
    <s v="ORD_486"/>
    <x v="3"/>
    <x v="480"/>
    <x v="7"/>
    <d v="2023-08-31T12:00:00"/>
    <x v="7"/>
    <x v="0"/>
    <x v="4"/>
    <x v="25"/>
    <x v="1"/>
    <n v="10"/>
  </r>
  <r>
    <s v="ORD_487"/>
    <x v="5"/>
    <x v="481"/>
    <x v="6"/>
    <d v="2023-09-01T00:00:00"/>
    <x v="8"/>
    <x v="0"/>
    <x v="4"/>
    <x v="32"/>
    <x v="0"/>
    <n v="5"/>
  </r>
  <r>
    <s v="ORD_488"/>
    <x v="1"/>
    <x v="482"/>
    <x v="8"/>
    <d v="2023-09-01T12:00:00"/>
    <x v="8"/>
    <x v="0"/>
    <x v="4"/>
    <x v="28"/>
    <x v="3"/>
    <n v="25"/>
  </r>
  <r>
    <s v="ORD_489"/>
    <x v="5"/>
    <x v="483"/>
    <x v="7"/>
    <d v="2023-09-02T00:00:00"/>
    <x v="8"/>
    <x v="0"/>
    <x v="3"/>
    <x v="14"/>
    <x v="4"/>
    <n v="25"/>
  </r>
  <r>
    <s v="ORD_490"/>
    <x v="0"/>
    <x v="484"/>
    <x v="5"/>
    <d v="2023-09-02T12:00:00"/>
    <x v="8"/>
    <x v="0"/>
    <x v="4"/>
    <x v="27"/>
    <x v="0"/>
    <n v="20"/>
  </r>
  <r>
    <s v="ORD_491"/>
    <x v="1"/>
    <x v="485"/>
    <x v="2"/>
    <d v="2023-09-03T00:00:00"/>
    <x v="8"/>
    <x v="0"/>
    <x v="2"/>
    <x v="16"/>
    <x v="3"/>
    <n v="5"/>
  </r>
  <r>
    <s v="ORD_492"/>
    <x v="5"/>
    <x v="486"/>
    <x v="5"/>
    <d v="2023-09-03T12:00:00"/>
    <x v="8"/>
    <x v="0"/>
    <x v="4"/>
    <x v="1"/>
    <x v="3"/>
    <n v="10"/>
  </r>
  <r>
    <s v="ORD_493"/>
    <x v="4"/>
    <x v="487"/>
    <x v="6"/>
    <d v="2023-09-04T00:00:00"/>
    <x v="8"/>
    <x v="0"/>
    <x v="2"/>
    <x v="11"/>
    <x v="0"/>
    <n v="10"/>
  </r>
  <r>
    <s v="ORD_494"/>
    <x v="1"/>
    <x v="488"/>
    <x v="6"/>
    <d v="2023-09-04T12:00:00"/>
    <x v="8"/>
    <x v="0"/>
    <x v="1"/>
    <x v="17"/>
    <x v="3"/>
    <n v="15"/>
  </r>
  <r>
    <s v="ORD_495"/>
    <x v="2"/>
    <x v="489"/>
    <x v="4"/>
    <d v="2023-09-05T00:00:00"/>
    <x v="8"/>
    <x v="0"/>
    <x v="3"/>
    <x v="16"/>
    <x v="4"/>
    <n v="5"/>
  </r>
  <r>
    <s v="ORD_496"/>
    <x v="3"/>
    <x v="490"/>
    <x v="2"/>
    <d v="2023-09-05T12:00:00"/>
    <x v="8"/>
    <x v="0"/>
    <x v="2"/>
    <x v="10"/>
    <x v="3"/>
    <n v="20"/>
  </r>
  <r>
    <s v="ORD_497"/>
    <x v="3"/>
    <x v="491"/>
    <x v="7"/>
    <d v="2023-09-06T00:00:00"/>
    <x v="8"/>
    <x v="0"/>
    <x v="4"/>
    <x v="40"/>
    <x v="1"/>
    <n v="20"/>
  </r>
  <r>
    <s v="ORD_498"/>
    <x v="4"/>
    <x v="492"/>
    <x v="0"/>
    <d v="2023-09-06T12:00:00"/>
    <x v="8"/>
    <x v="0"/>
    <x v="1"/>
    <x v="10"/>
    <x v="1"/>
    <n v="10"/>
  </r>
  <r>
    <s v="ORD_499"/>
    <x v="3"/>
    <x v="493"/>
    <x v="2"/>
    <d v="2023-09-07T00:00:00"/>
    <x v="8"/>
    <x v="0"/>
    <x v="3"/>
    <x v="19"/>
    <x v="5"/>
    <n v="5"/>
  </r>
  <r>
    <s v="ORD_500"/>
    <x v="2"/>
    <x v="494"/>
    <x v="0"/>
    <d v="2023-09-07T12:00:00"/>
    <x v="8"/>
    <x v="0"/>
    <x v="4"/>
    <x v="33"/>
    <x v="1"/>
    <n v="5"/>
  </r>
  <r>
    <s v="ORD_501"/>
    <x v="4"/>
    <x v="495"/>
    <x v="2"/>
    <d v="2023-09-08T00:00:00"/>
    <x v="8"/>
    <x v="0"/>
    <x v="1"/>
    <x v="3"/>
    <x v="4"/>
    <n v="10"/>
  </r>
  <r>
    <s v="ORD_502"/>
    <x v="4"/>
    <x v="496"/>
    <x v="2"/>
    <d v="2023-09-08T12:00:00"/>
    <x v="8"/>
    <x v="0"/>
    <x v="0"/>
    <x v="40"/>
    <x v="4"/>
    <n v="15"/>
  </r>
  <r>
    <s v="ORD_503"/>
    <x v="3"/>
    <x v="497"/>
    <x v="5"/>
    <d v="2023-09-09T00:00:00"/>
    <x v="8"/>
    <x v="0"/>
    <x v="2"/>
    <x v="5"/>
    <x v="5"/>
    <n v="10"/>
  </r>
  <r>
    <s v="ORD_504"/>
    <x v="3"/>
    <x v="498"/>
    <x v="2"/>
    <d v="2023-09-09T12:00:00"/>
    <x v="8"/>
    <x v="0"/>
    <x v="3"/>
    <x v="5"/>
    <x v="1"/>
    <n v="25"/>
  </r>
  <r>
    <s v="ORD_505"/>
    <x v="6"/>
    <x v="499"/>
    <x v="4"/>
    <d v="2023-09-10T00:00:00"/>
    <x v="8"/>
    <x v="0"/>
    <x v="3"/>
    <x v="11"/>
    <x v="5"/>
    <n v="20"/>
  </r>
  <r>
    <s v="ORD_506"/>
    <x v="5"/>
    <x v="500"/>
    <x v="6"/>
    <d v="2023-09-10T12:00:00"/>
    <x v="8"/>
    <x v="0"/>
    <x v="1"/>
    <x v="16"/>
    <x v="0"/>
    <n v="20"/>
  </r>
  <r>
    <s v="ORD_507"/>
    <x v="1"/>
    <x v="501"/>
    <x v="3"/>
    <d v="2023-09-11T00:00:00"/>
    <x v="8"/>
    <x v="0"/>
    <x v="0"/>
    <x v="34"/>
    <x v="3"/>
    <n v="15"/>
  </r>
  <r>
    <s v="ORD_508"/>
    <x v="0"/>
    <x v="502"/>
    <x v="0"/>
    <d v="2023-09-11T12:00:00"/>
    <x v="8"/>
    <x v="0"/>
    <x v="1"/>
    <x v="37"/>
    <x v="1"/>
    <n v="15"/>
  </r>
  <r>
    <s v="ORD_509"/>
    <x v="0"/>
    <x v="503"/>
    <x v="6"/>
    <d v="2023-09-12T00:00:00"/>
    <x v="8"/>
    <x v="0"/>
    <x v="2"/>
    <x v="23"/>
    <x v="1"/>
    <n v="15"/>
  </r>
  <r>
    <s v="ORD_510"/>
    <x v="2"/>
    <x v="504"/>
    <x v="3"/>
    <d v="2023-09-12T12:00:00"/>
    <x v="8"/>
    <x v="0"/>
    <x v="4"/>
    <x v="19"/>
    <x v="1"/>
    <n v="5"/>
  </r>
  <r>
    <s v="ORD_511"/>
    <x v="6"/>
    <x v="505"/>
    <x v="0"/>
    <d v="2023-09-13T00:00:00"/>
    <x v="8"/>
    <x v="0"/>
    <x v="2"/>
    <x v="36"/>
    <x v="1"/>
    <n v="25"/>
  </r>
  <r>
    <s v="ORD_512"/>
    <x v="6"/>
    <x v="506"/>
    <x v="0"/>
    <d v="2023-09-13T12:00:00"/>
    <x v="8"/>
    <x v="0"/>
    <x v="0"/>
    <x v="6"/>
    <x v="4"/>
    <n v="20"/>
  </r>
  <r>
    <s v="ORD_513"/>
    <x v="5"/>
    <x v="507"/>
    <x v="3"/>
    <d v="2023-09-14T00:00:00"/>
    <x v="8"/>
    <x v="0"/>
    <x v="0"/>
    <x v="7"/>
    <x v="0"/>
    <n v="20"/>
  </r>
  <r>
    <s v="ORD_514"/>
    <x v="5"/>
    <x v="466"/>
    <x v="2"/>
    <d v="2023-09-14T12:00:00"/>
    <x v="8"/>
    <x v="0"/>
    <x v="3"/>
    <x v="21"/>
    <x v="1"/>
    <n v="10"/>
  </r>
  <r>
    <s v="ORD_515"/>
    <x v="1"/>
    <x v="508"/>
    <x v="7"/>
    <d v="2023-09-15T00:00:00"/>
    <x v="8"/>
    <x v="0"/>
    <x v="3"/>
    <x v="38"/>
    <x v="4"/>
    <n v="25"/>
  </r>
  <r>
    <s v="ORD_516"/>
    <x v="5"/>
    <x v="509"/>
    <x v="8"/>
    <d v="2023-09-15T12:00:00"/>
    <x v="8"/>
    <x v="0"/>
    <x v="4"/>
    <x v="5"/>
    <x v="0"/>
    <n v="25"/>
  </r>
  <r>
    <s v="ORD_517"/>
    <x v="1"/>
    <x v="510"/>
    <x v="6"/>
    <d v="2023-09-16T00:00:00"/>
    <x v="8"/>
    <x v="0"/>
    <x v="0"/>
    <x v="18"/>
    <x v="3"/>
    <n v="10"/>
  </r>
  <r>
    <s v="ORD_518"/>
    <x v="2"/>
    <x v="511"/>
    <x v="5"/>
    <d v="2023-09-16T12:00:00"/>
    <x v="8"/>
    <x v="0"/>
    <x v="4"/>
    <x v="11"/>
    <x v="1"/>
    <n v="5"/>
  </r>
  <r>
    <s v="ORD_519"/>
    <x v="6"/>
    <x v="512"/>
    <x v="6"/>
    <d v="2023-09-17T00:00:00"/>
    <x v="8"/>
    <x v="0"/>
    <x v="3"/>
    <x v="32"/>
    <x v="5"/>
    <n v="10"/>
  </r>
  <r>
    <s v="ORD_520"/>
    <x v="5"/>
    <x v="513"/>
    <x v="5"/>
    <d v="2023-09-17T12:00:00"/>
    <x v="8"/>
    <x v="0"/>
    <x v="3"/>
    <x v="5"/>
    <x v="4"/>
    <n v="20"/>
  </r>
  <r>
    <s v="ORD_521"/>
    <x v="4"/>
    <x v="514"/>
    <x v="3"/>
    <d v="2023-09-18T00:00:00"/>
    <x v="8"/>
    <x v="0"/>
    <x v="0"/>
    <x v="24"/>
    <x v="5"/>
    <n v="10"/>
  </r>
  <r>
    <s v="ORD_522"/>
    <x v="2"/>
    <x v="515"/>
    <x v="5"/>
    <d v="2023-09-18T12:00:00"/>
    <x v="8"/>
    <x v="0"/>
    <x v="2"/>
    <x v="27"/>
    <x v="4"/>
    <n v="15"/>
  </r>
  <r>
    <s v="ORD_523"/>
    <x v="4"/>
    <x v="516"/>
    <x v="0"/>
    <d v="2023-09-19T00:00:00"/>
    <x v="8"/>
    <x v="0"/>
    <x v="2"/>
    <x v="24"/>
    <x v="4"/>
    <n v="15"/>
  </r>
  <r>
    <s v="ORD_524"/>
    <x v="1"/>
    <x v="517"/>
    <x v="7"/>
    <d v="2023-09-19T12:00:00"/>
    <x v="8"/>
    <x v="0"/>
    <x v="1"/>
    <x v="39"/>
    <x v="4"/>
    <n v="5"/>
  </r>
  <r>
    <s v="ORD_525"/>
    <x v="0"/>
    <x v="518"/>
    <x v="7"/>
    <d v="2023-09-20T00:00:00"/>
    <x v="8"/>
    <x v="0"/>
    <x v="3"/>
    <x v="9"/>
    <x v="4"/>
    <n v="20"/>
  </r>
  <r>
    <s v="ORD_526"/>
    <x v="3"/>
    <x v="519"/>
    <x v="0"/>
    <d v="2023-09-20T12:00:00"/>
    <x v="8"/>
    <x v="0"/>
    <x v="1"/>
    <x v="13"/>
    <x v="5"/>
    <n v="25"/>
  </r>
  <r>
    <s v="ORD_527"/>
    <x v="4"/>
    <x v="386"/>
    <x v="4"/>
    <d v="2023-09-21T00:00:00"/>
    <x v="8"/>
    <x v="0"/>
    <x v="4"/>
    <x v="16"/>
    <x v="4"/>
    <n v="15"/>
  </r>
  <r>
    <s v="ORD_528"/>
    <x v="6"/>
    <x v="520"/>
    <x v="3"/>
    <d v="2023-09-21T12:00:00"/>
    <x v="8"/>
    <x v="0"/>
    <x v="2"/>
    <x v="6"/>
    <x v="1"/>
    <n v="15"/>
  </r>
  <r>
    <s v="ORD_529"/>
    <x v="5"/>
    <x v="521"/>
    <x v="4"/>
    <d v="2023-09-22T00:00:00"/>
    <x v="8"/>
    <x v="0"/>
    <x v="4"/>
    <x v="6"/>
    <x v="3"/>
    <n v="15"/>
  </r>
  <r>
    <s v="ORD_530"/>
    <x v="2"/>
    <x v="522"/>
    <x v="4"/>
    <d v="2023-09-22T12:00:00"/>
    <x v="8"/>
    <x v="0"/>
    <x v="3"/>
    <x v="40"/>
    <x v="3"/>
    <n v="15"/>
  </r>
  <r>
    <s v="ORD_531"/>
    <x v="2"/>
    <x v="523"/>
    <x v="6"/>
    <d v="2023-09-23T00:00:00"/>
    <x v="8"/>
    <x v="0"/>
    <x v="0"/>
    <x v="22"/>
    <x v="5"/>
    <n v="5"/>
  </r>
  <r>
    <s v="ORD_532"/>
    <x v="2"/>
    <x v="524"/>
    <x v="6"/>
    <d v="2023-09-23T12:00:00"/>
    <x v="8"/>
    <x v="0"/>
    <x v="0"/>
    <x v="15"/>
    <x v="5"/>
    <n v="10"/>
  </r>
  <r>
    <s v="ORD_533"/>
    <x v="5"/>
    <x v="525"/>
    <x v="8"/>
    <d v="2023-09-24T00:00:00"/>
    <x v="8"/>
    <x v="0"/>
    <x v="2"/>
    <x v="27"/>
    <x v="1"/>
    <n v="5"/>
  </r>
  <r>
    <s v="ORD_534"/>
    <x v="3"/>
    <x v="526"/>
    <x v="5"/>
    <d v="2023-09-24T12:00:00"/>
    <x v="8"/>
    <x v="0"/>
    <x v="0"/>
    <x v="21"/>
    <x v="1"/>
    <n v="15"/>
  </r>
  <r>
    <s v="ORD_535"/>
    <x v="1"/>
    <x v="527"/>
    <x v="0"/>
    <d v="2023-09-25T00:00:00"/>
    <x v="8"/>
    <x v="0"/>
    <x v="2"/>
    <x v="39"/>
    <x v="5"/>
    <n v="5"/>
  </r>
  <r>
    <s v="ORD_536"/>
    <x v="6"/>
    <x v="528"/>
    <x v="6"/>
    <d v="2023-09-25T12:00:00"/>
    <x v="8"/>
    <x v="0"/>
    <x v="2"/>
    <x v="28"/>
    <x v="4"/>
    <n v="5"/>
  </r>
  <r>
    <s v="ORD_537"/>
    <x v="3"/>
    <x v="529"/>
    <x v="3"/>
    <d v="2023-09-26T00:00:00"/>
    <x v="8"/>
    <x v="0"/>
    <x v="1"/>
    <x v="3"/>
    <x v="0"/>
    <n v="15"/>
  </r>
  <r>
    <s v="ORD_538"/>
    <x v="6"/>
    <x v="530"/>
    <x v="5"/>
    <d v="2023-09-26T12:00:00"/>
    <x v="8"/>
    <x v="0"/>
    <x v="4"/>
    <x v="31"/>
    <x v="1"/>
    <n v="25"/>
  </r>
  <r>
    <s v="ORD_539"/>
    <x v="2"/>
    <x v="531"/>
    <x v="8"/>
    <d v="2023-09-27T00:00:00"/>
    <x v="8"/>
    <x v="0"/>
    <x v="3"/>
    <x v="9"/>
    <x v="4"/>
    <n v="25"/>
  </r>
  <r>
    <s v="ORD_540"/>
    <x v="6"/>
    <x v="532"/>
    <x v="8"/>
    <d v="2023-09-27T12:00:00"/>
    <x v="8"/>
    <x v="0"/>
    <x v="4"/>
    <x v="5"/>
    <x v="5"/>
    <n v="5"/>
  </r>
  <r>
    <s v="ORD_541"/>
    <x v="4"/>
    <x v="533"/>
    <x v="3"/>
    <d v="2023-09-28T00:00:00"/>
    <x v="8"/>
    <x v="0"/>
    <x v="4"/>
    <x v="40"/>
    <x v="5"/>
    <n v="20"/>
  </r>
  <r>
    <s v="ORD_542"/>
    <x v="0"/>
    <x v="534"/>
    <x v="4"/>
    <d v="2023-09-28T12:00:00"/>
    <x v="8"/>
    <x v="0"/>
    <x v="4"/>
    <x v="11"/>
    <x v="1"/>
    <n v="5"/>
  </r>
  <r>
    <s v="ORD_543"/>
    <x v="0"/>
    <x v="535"/>
    <x v="7"/>
    <d v="2023-09-29T00:00:00"/>
    <x v="8"/>
    <x v="0"/>
    <x v="1"/>
    <x v="25"/>
    <x v="0"/>
    <n v="15"/>
  </r>
  <r>
    <s v="ORD_544"/>
    <x v="2"/>
    <x v="536"/>
    <x v="3"/>
    <d v="2023-09-29T12:00:00"/>
    <x v="8"/>
    <x v="0"/>
    <x v="2"/>
    <x v="2"/>
    <x v="5"/>
    <n v="20"/>
  </r>
  <r>
    <s v="ORD_545"/>
    <x v="2"/>
    <x v="132"/>
    <x v="1"/>
    <d v="2023-09-30T00:00:00"/>
    <x v="8"/>
    <x v="0"/>
    <x v="1"/>
    <x v="16"/>
    <x v="1"/>
    <n v="25"/>
  </r>
  <r>
    <s v="ORD_546"/>
    <x v="6"/>
    <x v="537"/>
    <x v="3"/>
    <d v="2023-09-30T12:00:00"/>
    <x v="8"/>
    <x v="0"/>
    <x v="3"/>
    <x v="40"/>
    <x v="4"/>
    <n v="5"/>
  </r>
  <r>
    <s v="ORD_547"/>
    <x v="3"/>
    <x v="538"/>
    <x v="8"/>
    <d v="2023-10-01T00:00:00"/>
    <x v="9"/>
    <x v="0"/>
    <x v="0"/>
    <x v="27"/>
    <x v="1"/>
    <n v="5"/>
  </r>
  <r>
    <s v="ORD_548"/>
    <x v="2"/>
    <x v="539"/>
    <x v="0"/>
    <d v="2023-10-01T12:00:00"/>
    <x v="9"/>
    <x v="0"/>
    <x v="1"/>
    <x v="10"/>
    <x v="3"/>
    <n v="5"/>
  </r>
  <r>
    <s v="ORD_549"/>
    <x v="1"/>
    <x v="540"/>
    <x v="6"/>
    <d v="2023-10-02T00:00:00"/>
    <x v="9"/>
    <x v="0"/>
    <x v="0"/>
    <x v="19"/>
    <x v="0"/>
    <n v="10"/>
  </r>
  <r>
    <s v="ORD_550"/>
    <x v="0"/>
    <x v="541"/>
    <x v="0"/>
    <d v="2023-10-02T12:00:00"/>
    <x v="9"/>
    <x v="0"/>
    <x v="3"/>
    <x v="24"/>
    <x v="3"/>
    <n v="25"/>
  </r>
  <r>
    <s v="ORD_551"/>
    <x v="5"/>
    <x v="542"/>
    <x v="8"/>
    <d v="2023-10-03T00:00:00"/>
    <x v="9"/>
    <x v="0"/>
    <x v="4"/>
    <x v="32"/>
    <x v="0"/>
    <n v="15"/>
  </r>
  <r>
    <s v="ORD_552"/>
    <x v="1"/>
    <x v="543"/>
    <x v="6"/>
    <d v="2023-10-03T12:00:00"/>
    <x v="9"/>
    <x v="0"/>
    <x v="4"/>
    <x v="1"/>
    <x v="3"/>
    <n v="20"/>
  </r>
  <r>
    <s v="ORD_553"/>
    <x v="2"/>
    <x v="544"/>
    <x v="1"/>
    <d v="2023-10-04T00:00:00"/>
    <x v="9"/>
    <x v="0"/>
    <x v="3"/>
    <x v="8"/>
    <x v="1"/>
    <n v="10"/>
  </r>
  <r>
    <s v="ORD_554"/>
    <x v="0"/>
    <x v="545"/>
    <x v="7"/>
    <d v="2023-10-04T12:00:00"/>
    <x v="9"/>
    <x v="0"/>
    <x v="3"/>
    <x v="2"/>
    <x v="1"/>
    <n v="10"/>
  </r>
  <r>
    <s v="ORD_555"/>
    <x v="1"/>
    <x v="546"/>
    <x v="5"/>
    <d v="2023-10-05T00:00:00"/>
    <x v="9"/>
    <x v="0"/>
    <x v="4"/>
    <x v="34"/>
    <x v="4"/>
    <n v="5"/>
  </r>
  <r>
    <s v="ORD_556"/>
    <x v="6"/>
    <x v="547"/>
    <x v="8"/>
    <d v="2023-10-05T12:00:00"/>
    <x v="9"/>
    <x v="0"/>
    <x v="2"/>
    <x v="18"/>
    <x v="0"/>
    <n v="25"/>
  </r>
  <r>
    <s v="ORD_557"/>
    <x v="4"/>
    <x v="548"/>
    <x v="8"/>
    <d v="2023-10-06T00:00:00"/>
    <x v="9"/>
    <x v="0"/>
    <x v="1"/>
    <x v="31"/>
    <x v="5"/>
    <n v="20"/>
  </r>
  <r>
    <s v="ORD_558"/>
    <x v="3"/>
    <x v="549"/>
    <x v="8"/>
    <d v="2023-10-06T12:00:00"/>
    <x v="9"/>
    <x v="0"/>
    <x v="4"/>
    <x v="7"/>
    <x v="4"/>
    <n v="25"/>
  </r>
  <r>
    <s v="ORD_559"/>
    <x v="3"/>
    <x v="550"/>
    <x v="6"/>
    <d v="2023-10-07T00:00:00"/>
    <x v="9"/>
    <x v="0"/>
    <x v="0"/>
    <x v="5"/>
    <x v="4"/>
    <n v="15"/>
  </r>
  <r>
    <s v="ORD_560"/>
    <x v="2"/>
    <x v="551"/>
    <x v="2"/>
    <d v="2023-10-07T12:00:00"/>
    <x v="9"/>
    <x v="0"/>
    <x v="2"/>
    <x v="24"/>
    <x v="1"/>
    <n v="20"/>
  </r>
  <r>
    <s v="ORD_561"/>
    <x v="0"/>
    <x v="552"/>
    <x v="3"/>
    <d v="2023-10-08T00:00:00"/>
    <x v="9"/>
    <x v="0"/>
    <x v="4"/>
    <x v="32"/>
    <x v="3"/>
    <n v="25"/>
  </r>
  <r>
    <s v="ORD_562"/>
    <x v="1"/>
    <x v="553"/>
    <x v="2"/>
    <d v="2023-10-08T12:00:00"/>
    <x v="9"/>
    <x v="0"/>
    <x v="1"/>
    <x v="22"/>
    <x v="3"/>
    <n v="25"/>
  </r>
  <r>
    <s v="ORD_563"/>
    <x v="3"/>
    <x v="554"/>
    <x v="1"/>
    <d v="2023-10-09T00:00:00"/>
    <x v="9"/>
    <x v="0"/>
    <x v="1"/>
    <x v="21"/>
    <x v="0"/>
    <n v="5"/>
  </r>
  <r>
    <s v="ORD_564"/>
    <x v="2"/>
    <x v="555"/>
    <x v="7"/>
    <d v="2023-10-09T12:00:00"/>
    <x v="9"/>
    <x v="0"/>
    <x v="4"/>
    <x v="35"/>
    <x v="4"/>
    <n v="5"/>
  </r>
  <r>
    <s v="ORD_565"/>
    <x v="3"/>
    <x v="556"/>
    <x v="4"/>
    <d v="2023-10-10T00:00:00"/>
    <x v="9"/>
    <x v="0"/>
    <x v="0"/>
    <x v="14"/>
    <x v="4"/>
    <n v="15"/>
  </r>
  <r>
    <s v="ORD_566"/>
    <x v="1"/>
    <x v="557"/>
    <x v="1"/>
    <d v="2023-10-10T12:00:00"/>
    <x v="9"/>
    <x v="0"/>
    <x v="0"/>
    <x v="26"/>
    <x v="5"/>
    <n v="25"/>
  </r>
  <r>
    <s v="ORD_567"/>
    <x v="2"/>
    <x v="558"/>
    <x v="4"/>
    <d v="2023-10-11T00:00:00"/>
    <x v="9"/>
    <x v="0"/>
    <x v="0"/>
    <x v="30"/>
    <x v="4"/>
    <n v="20"/>
  </r>
  <r>
    <s v="ORD_568"/>
    <x v="0"/>
    <x v="559"/>
    <x v="4"/>
    <d v="2023-10-11T12:00:00"/>
    <x v="9"/>
    <x v="0"/>
    <x v="1"/>
    <x v="33"/>
    <x v="3"/>
    <n v="20"/>
  </r>
  <r>
    <s v="ORD_569"/>
    <x v="1"/>
    <x v="560"/>
    <x v="7"/>
    <d v="2023-10-12T00:00:00"/>
    <x v="9"/>
    <x v="0"/>
    <x v="4"/>
    <x v="18"/>
    <x v="4"/>
    <n v="20"/>
  </r>
  <r>
    <s v="ORD_570"/>
    <x v="4"/>
    <x v="561"/>
    <x v="0"/>
    <d v="2023-10-12T12:00:00"/>
    <x v="9"/>
    <x v="0"/>
    <x v="3"/>
    <x v="5"/>
    <x v="1"/>
    <n v="5"/>
  </r>
  <r>
    <s v="ORD_571"/>
    <x v="6"/>
    <x v="562"/>
    <x v="2"/>
    <d v="2023-10-13T00:00:00"/>
    <x v="9"/>
    <x v="0"/>
    <x v="0"/>
    <x v="26"/>
    <x v="5"/>
    <n v="10"/>
  </r>
  <r>
    <s v="ORD_572"/>
    <x v="6"/>
    <x v="563"/>
    <x v="8"/>
    <d v="2023-10-13T12:00:00"/>
    <x v="9"/>
    <x v="0"/>
    <x v="3"/>
    <x v="28"/>
    <x v="1"/>
    <n v="25"/>
  </r>
  <r>
    <s v="ORD_573"/>
    <x v="0"/>
    <x v="564"/>
    <x v="5"/>
    <d v="2023-10-14T00:00:00"/>
    <x v="9"/>
    <x v="0"/>
    <x v="4"/>
    <x v="13"/>
    <x v="3"/>
    <n v="25"/>
  </r>
  <r>
    <s v="ORD_574"/>
    <x v="5"/>
    <x v="565"/>
    <x v="4"/>
    <d v="2023-10-14T12:00:00"/>
    <x v="9"/>
    <x v="0"/>
    <x v="2"/>
    <x v="1"/>
    <x v="0"/>
    <n v="10"/>
  </r>
  <r>
    <s v="ORD_575"/>
    <x v="1"/>
    <x v="566"/>
    <x v="1"/>
    <d v="2023-10-15T00:00:00"/>
    <x v="9"/>
    <x v="0"/>
    <x v="1"/>
    <x v="25"/>
    <x v="3"/>
    <n v="5"/>
  </r>
  <r>
    <s v="ORD_576"/>
    <x v="0"/>
    <x v="567"/>
    <x v="0"/>
    <d v="2023-10-15T12:00:00"/>
    <x v="9"/>
    <x v="0"/>
    <x v="3"/>
    <x v="26"/>
    <x v="4"/>
    <n v="20"/>
  </r>
  <r>
    <s v="ORD_577"/>
    <x v="2"/>
    <x v="568"/>
    <x v="4"/>
    <d v="2023-10-16T00:00:00"/>
    <x v="9"/>
    <x v="0"/>
    <x v="3"/>
    <x v="11"/>
    <x v="4"/>
    <n v="5"/>
  </r>
  <r>
    <s v="ORD_578"/>
    <x v="4"/>
    <x v="569"/>
    <x v="0"/>
    <d v="2023-10-16T12:00:00"/>
    <x v="9"/>
    <x v="0"/>
    <x v="2"/>
    <x v="19"/>
    <x v="0"/>
    <n v="20"/>
  </r>
  <r>
    <s v="ORD_579"/>
    <x v="2"/>
    <x v="570"/>
    <x v="0"/>
    <d v="2023-10-17T00:00:00"/>
    <x v="9"/>
    <x v="0"/>
    <x v="1"/>
    <x v="37"/>
    <x v="5"/>
    <n v="25"/>
  </r>
  <r>
    <s v="ORD_580"/>
    <x v="6"/>
    <x v="571"/>
    <x v="4"/>
    <d v="2023-10-17T12:00:00"/>
    <x v="9"/>
    <x v="0"/>
    <x v="1"/>
    <x v="3"/>
    <x v="5"/>
    <n v="25"/>
  </r>
  <r>
    <s v="ORD_581"/>
    <x v="6"/>
    <x v="572"/>
    <x v="6"/>
    <d v="2023-10-18T00:00:00"/>
    <x v="9"/>
    <x v="0"/>
    <x v="4"/>
    <x v="23"/>
    <x v="1"/>
    <n v="20"/>
  </r>
  <r>
    <s v="ORD_582"/>
    <x v="6"/>
    <x v="573"/>
    <x v="3"/>
    <d v="2023-10-18T12:00:00"/>
    <x v="9"/>
    <x v="0"/>
    <x v="4"/>
    <x v="7"/>
    <x v="5"/>
    <n v="20"/>
  </r>
  <r>
    <s v="ORD_583"/>
    <x v="5"/>
    <x v="574"/>
    <x v="8"/>
    <d v="2023-10-19T00:00:00"/>
    <x v="9"/>
    <x v="0"/>
    <x v="2"/>
    <x v="12"/>
    <x v="1"/>
    <n v="10"/>
  </r>
  <r>
    <s v="ORD_584"/>
    <x v="0"/>
    <x v="575"/>
    <x v="8"/>
    <d v="2023-10-19T12:00:00"/>
    <x v="9"/>
    <x v="0"/>
    <x v="2"/>
    <x v="18"/>
    <x v="3"/>
    <n v="10"/>
  </r>
  <r>
    <s v="ORD_585"/>
    <x v="5"/>
    <x v="576"/>
    <x v="6"/>
    <d v="2023-10-20T00:00:00"/>
    <x v="9"/>
    <x v="0"/>
    <x v="3"/>
    <x v="2"/>
    <x v="3"/>
    <n v="20"/>
  </r>
  <r>
    <s v="ORD_586"/>
    <x v="0"/>
    <x v="577"/>
    <x v="8"/>
    <d v="2023-10-20T12:00:00"/>
    <x v="9"/>
    <x v="0"/>
    <x v="2"/>
    <x v="21"/>
    <x v="0"/>
    <n v="5"/>
  </r>
  <r>
    <s v="ORD_587"/>
    <x v="0"/>
    <x v="578"/>
    <x v="0"/>
    <d v="2023-10-21T00:00:00"/>
    <x v="9"/>
    <x v="0"/>
    <x v="0"/>
    <x v="34"/>
    <x v="4"/>
    <n v="10"/>
  </r>
  <r>
    <s v="ORD_588"/>
    <x v="0"/>
    <x v="579"/>
    <x v="7"/>
    <d v="2023-10-21T12:00:00"/>
    <x v="9"/>
    <x v="0"/>
    <x v="3"/>
    <x v="40"/>
    <x v="1"/>
    <n v="10"/>
  </r>
  <r>
    <s v="ORD_589"/>
    <x v="2"/>
    <x v="580"/>
    <x v="1"/>
    <d v="2023-10-22T00:00:00"/>
    <x v="9"/>
    <x v="0"/>
    <x v="4"/>
    <x v="10"/>
    <x v="5"/>
    <n v="10"/>
  </r>
  <r>
    <s v="ORD_590"/>
    <x v="3"/>
    <x v="581"/>
    <x v="2"/>
    <d v="2023-10-22T12:00:00"/>
    <x v="9"/>
    <x v="0"/>
    <x v="4"/>
    <x v="23"/>
    <x v="0"/>
    <n v="15"/>
  </r>
  <r>
    <s v="ORD_591"/>
    <x v="2"/>
    <x v="582"/>
    <x v="8"/>
    <d v="2023-10-23T00:00:00"/>
    <x v="9"/>
    <x v="0"/>
    <x v="2"/>
    <x v="10"/>
    <x v="3"/>
    <n v="10"/>
  </r>
  <r>
    <s v="ORD_592"/>
    <x v="1"/>
    <x v="583"/>
    <x v="7"/>
    <d v="2023-10-23T12:00:00"/>
    <x v="9"/>
    <x v="0"/>
    <x v="2"/>
    <x v="9"/>
    <x v="0"/>
    <n v="5"/>
  </r>
  <r>
    <s v="ORD_593"/>
    <x v="1"/>
    <x v="584"/>
    <x v="4"/>
    <d v="2023-10-24T00:00:00"/>
    <x v="9"/>
    <x v="0"/>
    <x v="4"/>
    <x v="13"/>
    <x v="1"/>
    <n v="20"/>
  </r>
  <r>
    <s v="ORD_594"/>
    <x v="4"/>
    <x v="585"/>
    <x v="3"/>
    <d v="2023-10-24T12:00:00"/>
    <x v="9"/>
    <x v="0"/>
    <x v="1"/>
    <x v="38"/>
    <x v="5"/>
    <n v="25"/>
  </r>
  <r>
    <s v="ORD_595"/>
    <x v="3"/>
    <x v="586"/>
    <x v="0"/>
    <d v="2023-10-25T00:00:00"/>
    <x v="9"/>
    <x v="0"/>
    <x v="3"/>
    <x v="19"/>
    <x v="5"/>
    <n v="10"/>
  </r>
  <r>
    <s v="ORD_596"/>
    <x v="2"/>
    <x v="587"/>
    <x v="3"/>
    <d v="2023-10-25T12:00:00"/>
    <x v="9"/>
    <x v="0"/>
    <x v="4"/>
    <x v="8"/>
    <x v="4"/>
    <n v="5"/>
  </r>
  <r>
    <s v="ORD_597"/>
    <x v="2"/>
    <x v="469"/>
    <x v="1"/>
    <d v="2023-10-26T00:00:00"/>
    <x v="9"/>
    <x v="0"/>
    <x v="4"/>
    <x v="23"/>
    <x v="1"/>
    <n v="5"/>
  </r>
  <r>
    <s v="ORD_598"/>
    <x v="4"/>
    <x v="588"/>
    <x v="1"/>
    <d v="2023-10-26T12:00:00"/>
    <x v="9"/>
    <x v="0"/>
    <x v="1"/>
    <x v="18"/>
    <x v="0"/>
    <n v="25"/>
  </r>
  <r>
    <s v="ORD_599"/>
    <x v="2"/>
    <x v="589"/>
    <x v="6"/>
    <d v="2023-10-27T00:00:00"/>
    <x v="9"/>
    <x v="0"/>
    <x v="1"/>
    <x v="1"/>
    <x v="1"/>
    <n v="5"/>
  </r>
  <r>
    <s v="ORD_600"/>
    <x v="4"/>
    <x v="590"/>
    <x v="5"/>
    <d v="2023-10-27T12:00:00"/>
    <x v="9"/>
    <x v="0"/>
    <x v="2"/>
    <x v="27"/>
    <x v="3"/>
    <n v="5"/>
  </r>
  <r>
    <s v="ORD_601"/>
    <x v="2"/>
    <x v="591"/>
    <x v="6"/>
    <d v="2023-10-28T00:00:00"/>
    <x v="9"/>
    <x v="0"/>
    <x v="1"/>
    <x v="14"/>
    <x v="3"/>
    <n v="25"/>
  </r>
  <r>
    <s v="ORD_602"/>
    <x v="3"/>
    <x v="592"/>
    <x v="7"/>
    <d v="2023-10-28T12:00:00"/>
    <x v="9"/>
    <x v="0"/>
    <x v="3"/>
    <x v="37"/>
    <x v="1"/>
    <n v="10"/>
  </r>
  <r>
    <s v="ORD_603"/>
    <x v="4"/>
    <x v="593"/>
    <x v="3"/>
    <d v="2023-10-29T00:00:00"/>
    <x v="9"/>
    <x v="0"/>
    <x v="3"/>
    <x v="39"/>
    <x v="0"/>
    <n v="5"/>
  </r>
  <r>
    <s v="ORD_604"/>
    <x v="3"/>
    <x v="594"/>
    <x v="5"/>
    <d v="2023-10-29T12:00:00"/>
    <x v="9"/>
    <x v="0"/>
    <x v="0"/>
    <x v="34"/>
    <x v="3"/>
    <n v="25"/>
  </r>
  <r>
    <s v="ORD_605"/>
    <x v="1"/>
    <x v="595"/>
    <x v="4"/>
    <d v="2023-10-30T00:00:00"/>
    <x v="9"/>
    <x v="0"/>
    <x v="2"/>
    <x v="4"/>
    <x v="0"/>
    <n v="10"/>
  </r>
  <r>
    <s v="ORD_606"/>
    <x v="2"/>
    <x v="596"/>
    <x v="0"/>
    <d v="2023-10-30T12:00:00"/>
    <x v="9"/>
    <x v="0"/>
    <x v="4"/>
    <x v="1"/>
    <x v="5"/>
    <n v="25"/>
  </r>
  <r>
    <s v="ORD_607"/>
    <x v="4"/>
    <x v="597"/>
    <x v="3"/>
    <d v="2023-10-31T00:00:00"/>
    <x v="9"/>
    <x v="0"/>
    <x v="3"/>
    <x v="27"/>
    <x v="1"/>
    <n v="15"/>
  </r>
  <r>
    <s v="ORD_608"/>
    <x v="5"/>
    <x v="598"/>
    <x v="6"/>
    <d v="2023-10-31T12:00:00"/>
    <x v="9"/>
    <x v="0"/>
    <x v="3"/>
    <x v="22"/>
    <x v="3"/>
    <n v="5"/>
  </r>
  <r>
    <s v="ORD_609"/>
    <x v="4"/>
    <x v="599"/>
    <x v="2"/>
    <d v="2023-11-01T00:00:00"/>
    <x v="10"/>
    <x v="0"/>
    <x v="0"/>
    <x v="31"/>
    <x v="5"/>
    <n v="20"/>
  </r>
  <r>
    <s v="ORD_610"/>
    <x v="2"/>
    <x v="600"/>
    <x v="5"/>
    <d v="2023-11-01T12:00:00"/>
    <x v="10"/>
    <x v="0"/>
    <x v="1"/>
    <x v="22"/>
    <x v="4"/>
    <n v="15"/>
  </r>
  <r>
    <s v="ORD_611"/>
    <x v="0"/>
    <x v="601"/>
    <x v="5"/>
    <d v="2023-11-02T00:00:00"/>
    <x v="10"/>
    <x v="0"/>
    <x v="2"/>
    <x v="34"/>
    <x v="4"/>
    <n v="25"/>
  </r>
  <r>
    <s v="ORD_612"/>
    <x v="1"/>
    <x v="602"/>
    <x v="0"/>
    <d v="2023-11-02T12:00:00"/>
    <x v="10"/>
    <x v="0"/>
    <x v="2"/>
    <x v="26"/>
    <x v="0"/>
    <n v="25"/>
  </r>
  <r>
    <s v="ORD_613"/>
    <x v="6"/>
    <x v="603"/>
    <x v="8"/>
    <d v="2023-11-03T00:00:00"/>
    <x v="10"/>
    <x v="0"/>
    <x v="0"/>
    <x v="29"/>
    <x v="0"/>
    <n v="10"/>
  </r>
  <r>
    <s v="ORD_614"/>
    <x v="3"/>
    <x v="604"/>
    <x v="1"/>
    <d v="2023-11-03T12:00:00"/>
    <x v="10"/>
    <x v="0"/>
    <x v="2"/>
    <x v="24"/>
    <x v="3"/>
    <n v="5"/>
  </r>
  <r>
    <s v="ORD_615"/>
    <x v="3"/>
    <x v="605"/>
    <x v="1"/>
    <d v="2023-11-04T00:00:00"/>
    <x v="10"/>
    <x v="0"/>
    <x v="3"/>
    <x v="24"/>
    <x v="0"/>
    <n v="10"/>
  </r>
  <r>
    <s v="ORD_616"/>
    <x v="4"/>
    <x v="606"/>
    <x v="2"/>
    <d v="2023-11-04T12:00:00"/>
    <x v="10"/>
    <x v="0"/>
    <x v="2"/>
    <x v="9"/>
    <x v="5"/>
    <n v="15"/>
  </r>
  <r>
    <s v="ORD_617"/>
    <x v="5"/>
    <x v="607"/>
    <x v="7"/>
    <d v="2023-11-05T00:00:00"/>
    <x v="10"/>
    <x v="0"/>
    <x v="1"/>
    <x v="18"/>
    <x v="3"/>
    <n v="5"/>
  </r>
  <r>
    <s v="ORD_618"/>
    <x v="3"/>
    <x v="608"/>
    <x v="7"/>
    <d v="2023-11-05T12:00:00"/>
    <x v="10"/>
    <x v="0"/>
    <x v="4"/>
    <x v="6"/>
    <x v="1"/>
    <n v="15"/>
  </r>
  <r>
    <s v="ORD_619"/>
    <x v="4"/>
    <x v="609"/>
    <x v="4"/>
    <d v="2023-11-06T00:00:00"/>
    <x v="10"/>
    <x v="0"/>
    <x v="1"/>
    <x v="3"/>
    <x v="5"/>
    <n v="15"/>
  </r>
  <r>
    <s v="ORD_620"/>
    <x v="5"/>
    <x v="610"/>
    <x v="3"/>
    <d v="2023-11-06T12:00:00"/>
    <x v="10"/>
    <x v="0"/>
    <x v="4"/>
    <x v="38"/>
    <x v="3"/>
    <n v="15"/>
  </r>
  <r>
    <s v="ORD_621"/>
    <x v="3"/>
    <x v="611"/>
    <x v="8"/>
    <d v="2023-11-07T00:00:00"/>
    <x v="10"/>
    <x v="0"/>
    <x v="4"/>
    <x v="10"/>
    <x v="4"/>
    <n v="15"/>
  </r>
  <r>
    <s v="ORD_622"/>
    <x v="4"/>
    <x v="612"/>
    <x v="6"/>
    <d v="2023-11-07T12:00:00"/>
    <x v="10"/>
    <x v="0"/>
    <x v="1"/>
    <x v="26"/>
    <x v="0"/>
    <n v="10"/>
  </r>
  <r>
    <s v="ORD_623"/>
    <x v="0"/>
    <x v="613"/>
    <x v="5"/>
    <d v="2023-11-08T00:00:00"/>
    <x v="10"/>
    <x v="0"/>
    <x v="2"/>
    <x v="1"/>
    <x v="5"/>
    <n v="5"/>
  </r>
  <r>
    <s v="ORD_624"/>
    <x v="4"/>
    <x v="614"/>
    <x v="2"/>
    <d v="2023-11-08T12:00:00"/>
    <x v="10"/>
    <x v="0"/>
    <x v="0"/>
    <x v="2"/>
    <x v="5"/>
    <n v="15"/>
  </r>
  <r>
    <s v="ORD_625"/>
    <x v="0"/>
    <x v="615"/>
    <x v="1"/>
    <d v="2023-11-09T00:00:00"/>
    <x v="10"/>
    <x v="0"/>
    <x v="1"/>
    <x v="24"/>
    <x v="0"/>
    <n v="10"/>
  </r>
  <r>
    <s v="ORD_626"/>
    <x v="5"/>
    <x v="616"/>
    <x v="4"/>
    <d v="2023-11-09T12:00:00"/>
    <x v="10"/>
    <x v="0"/>
    <x v="3"/>
    <x v="24"/>
    <x v="3"/>
    <n v="25"/>
  </r>
  <r>
    <s v="ORD_627"/>
    <x v="6"/>
    <x v="372"/>
    <x v="7"/>
    <d v="2023-11-10T00:00:00"/>
    <x v="10"/>
    <x v="0"/>
    <x v="3"/>
    <x v="11"/>
    <x v="0"/>
    <n v="5"/>
  </r>
  <r>
    <s v="ORD_628"/>
    <x v="5"/>
    <x v="617"/>
    <x v="2"/>
    <d v="2023-11-10T12:00:00"/>
    <x v="10"/>
    <x v="0"/>
    <x v="3"/>
    <x v="1"/>
    <x v="4"/>
    <n v="25"/>
  </r>
  <r>
    <s v="ORD_629"/>
    <x v="3"/>
    <x v="618"/>
    <x v="5"/>
    <d v="2023-11-11T00:00:00"/>
    <x v="10"/>
    <x v="0"/>
    <x v="3"/>
    <x v="2"/>
    <x v="5"/>
    <n v="10"/>
  </r>
  <r>
    <s v="ORD_630"/>
    <x v="3"/>
    <x v="619"/>
    <x v="6"/>
    <d v="2023-11-11T12:00:00"/>
    <x v="10"/>
    <x v="0"/>
    <x v="3"/>
    <x v="12"/>
    <x v="4"/>
    <n v="20"/>
  </r>
  <r>
    <s v="ORD_631"/>
    <x v="5"/>
    <x v="620"/>
    <x v="4"/>
    <d v="2023-11-12T00:00:00"/>
    <x v="10"/>
    <x v="0"/>
    <x v="1"/>
    <x v="16"/>
    <x v="5"/>
    <n v="10"/>
  </r>
  <r>
    <s v="ORD_632"/>
    <x v="5"/>
    <x v="621"/>
    <x v="5"/>
    <d v="2023-11-12T12:00:00"/>
    <x v="10"/>
    <x v="0"/>
    <x v="4"/>
    <x v="26"/>
    <x v="3"/>
    <n v="25"/>
  </r>
  <r>
    <s v="ORD_633"/>
    <x v="3"/>
    <x v="622"/>
    <x v="1"/>
    <d v="2023-11-13T00:00:00"/>
    <x v="10"/>
    <x v="0"/>
    <x v="1"/>
    <x v="40"/>
    <x v="3"/>
    <n v="25"/>
  </r>
  <r>
    <s v="ORD_634"/>
    <x v="2"/>
    <x v="623"/>
    <x v="1"/>
    <d v="2023-11-13T12:00:00"/>
    <x v="10"/>
    <x v="0"/>
    <x v="2"/>
    <x v="35"/>
    <x v="5"/>
    <n v="15"/>
  </r>
  <r>
    <s v="ORD_635"/>
    <x v="6"/>
    <x v="624"/>
    <x v="1"/>
    <d v="2023-11-14T00:00:00"/>
    <x v="10"/>
    <x v="0"/>
    <x v="1"/>
    <x v="29"/>
    <x v="1"/>
    <n v="25"/>
  </r>
  <r>
    <s v="ORD_636"/>
    <x v="5"/>
    <x v="625"/>
    <x v="2"/>
    <d v="2023-11-14T12:00:00"/>
    <x v="10"/>
    <x v="0"/>
    <x v="4"/>
    <x v="25"/>
    <x v="1"/>
    <n v="10"/>
  </r>
  <r>
    <s v="ORD_637"/>
    <x v="1"/>
    <x v="626"/>
    <x v="2"/>
    <d v="2023-11-15T00:00:00"/>
    <x v="10"/>
    <x v="0"/>
    <x v="1"/>
    <x v="4"/>
    <x v="5"/>
    <n v="20"/>
  </r>
  <r>
    <s v="ORD_638"/>
    <x v="0"/>
    <x v="627"/>
    <x v="7"/>
    <d v="2023-11-15T12:00:00"/>
    <x v="10"/>
    <x v="0"/>
    <x v="2"/>
    <x v="22"/>
    <x v="4"/>
    <n v="5"/>
  </r>
  <r>
    <s v="ORD_639"/>
    <x v="1"/>
    <x v="628"/>
    <x v="7"/>
    <d v="2023-11-16T00:00:00"/>
    <x v="10"/>
    <x v="0"/>
    <x v="3"/>
    <x v="32"/>
    <x v="4"/>
    <n v="20"/>
  </r>
  <r>
    <s v="ORD_640"/>
    <x v="3"/>
    <x v="629"/>
    <x v="6"/>
    <d v="2023-11-16T12:00:00"/>
    <x v="10"/>
    <x v="0"/>
    <x v="4"/>
    <x v="33"/>
    <x v="5"/>
    <n v="20"/>
  </r>
  <r>
    <s v="ORD_641"/>
    <x v="1"/>
    <x v="630"/>
    <x v="4"/>
    <d v="2023-11-17T00:00:00"/>
    <x v="10"/>
    <x v="0"/>
    <x v="4"/>
    <x v="17"/>
    <x v="1"/>
    <n v="10"/>
  </r>
  <r>
    <s v="ORD_642"/>
    <x v="0"/>
    <x v="631"/>
    <x v="0"/>
    <d v="2023-11-17T12:00:00"/>
    <x v="10"/>
    <x v="0"/>
    <x v="2"/>
    <x v="17"/>
    <x v="3"/>
    <n v="5"/>
  </r>
  <r>
    <s v="ORD_643"/>
    <x v="0"/>
    <x v="632"/>
    <x v="0"/>
    <d v="2023-11-18T00:00:00"/>
    <x v="10"/>
    <x v="0"/>
    <x v="4"/>
    <x v="36"/>
    <x v="0"/>
    <n v="5"/>
  </r>
  <r>
    <s v="ORD_644"/>
    <x v="2"/>
    <x v="633"/>
    <x v="5"/>
    <d v="2023-11-18T12:00:00"/>
    <x v="10"/>
    <x v="0"/>
    <x v="1"/>
    <x v="38"/>
    <x v="4"/>
    <n v="20"/>
  </r>
  <r>
    <s v="ORD_645"/>
    <x v="3"/>
    <x v="634"/>
    <x v="1"/>
    <d v="2023-11-19T00:00:00"/>
    <x v="10"/>
    <x v="0"/>
    <x v="0"/>
    <x v="21"/>
    <x v="4"/>
    <n v="15"/>
  </r>
  <r>
    <s v="ORD_646"/>
    <x v="6"/>
    <x v="635"/>
    <x v="4"/>
    <d v="2023-11-19T12:00:00"/>
    <x v="10"/>
    <x v="0"/>
    <x v="4"/>
    <x v="19"/>
    <x v="1"/>
    <n v="25"/>
  </r>
  <r>
    <s v="ORD_647"/>
    <x v="4"/>
    <x v="636"/>
    <x v="2"/>
    <d v="2023-11-20T00:00:00"/>
    <x v="10"/>
    <x v="0"/>
    <x v="3"/>
    <x v="2"/>
    <x v="4"/>
    <n v="25"/>
  </r>
  <r>
    <s v="ORD_648"/>
    <x v="0"/>
    <x v="637"/>
    <x v="3"/>
    <d v="2023-11-20T12:00:00"/>
    <x v="10"/>
    <x v="0"/>
    <x v="4"/>
    <x v="30"/>
    <x v="4"/>
    <n v="20"/>
  </r>
  <r>
    <s v="ORD_649"/>
    <x v="5"/>
    <x v="638"/>
    <x v="8"/>
    <d v="2023-11-21T00:00:00"/>
    <x v="10"/>
    <x v="0"/>
    <x v="4"/>
    <x v="2"/>
    <x v="1"/>
    <n v="5"/>
  </r>
  <r>
    <s v="ORD_650"/>
    <x v="6"/>
    <x v="639"/>
    <x v="6"/>
    <d v="2023-11-21T12:00:00"/>
    <x v="10"/>
    <x v="0"/>
    <x v="4"/>
    <x v="40"/>
    <x v="3"/>
    <n v="15"/>
  </r>
  <r>
    <s v="ORD_651"/>
    <x v="6"/>
    <x v="640"/>
    <x v="1"/>
    <d v="2023-11-22T00:00:00"/>
    <x v="10"/>
    <x v="0"/>
    <x v="3"/>
    <x v="1"/>
    <x v="4"/>
    <n v="15"/>
  </r>
  <r>
    <s v="ORD_652"/>
    <x v="6"/>
    <x v="641"/>
    <x v="1"/>
    <d v="2023-11-22T12:00:00"/>
    <x v="10"/>
    <x v="0"/>
    <x v="2"/>
    <x v="0"/>
    <x v="5"/>
    <n v="5"/>
  </r>
  <r>
    <s v="ORD_653"/>
    <x v="4"/>
    <x v="642"/>
    <x v="1"/>
    <d v="2023-11-23T00:00:00"/>
    <x v="10"/>
    <x v="0"/>
    <x v="0"/>
    <x v="1"/>
    <x v="4"/>
    <n v="15"/>
  </r>
  <r>
    <s v="ORD_654"/>
    <x v="3"/>
    <x v="643"/>
    <x v="2"/>
    <d v="2023-11-23T12:00:00"/>
    <x v="10"/>
    <x v="0"/>
    <x v="3"/>
    <x v="22"/>
    <x v="1"/>
    <n v="25"/>
  </r>
  <r>
    <s v="ORD_655"/>
    <x v="3"/>
    <x v="644"/>
    <x v="2"/>
    <d v="2023-11-24T00:00:00"/>
    <x v="10"/>
    <x v="0"/>
    <x v="1"/>
    <x v="13"/>
    <x v="3"/>
    <n v="15"/>
  </r>
  <r>
    <s v="ORD_656"/>
    <x v="2"/>
    <x v="645"/>
    <x v="8"/>
    <d v="2023-11-24T12:00:00"/>
    <x v="10"/>
    <x v="0"/>
    <x v="0"/>
    <x v="24"/>
    <x v="3"/>
    <n v="5"/>
  </r>
  <r>
    <s v="ORD_657"/>
    <x v="5"/>
    <x v="646"/>
    <x v="4"/>
    <d v="2023-11-25T00:00:00"/>
    <x v="10"/>
    <x v="0"/>
    <x v="4"/>
    <x v="16"/>
    <x v="3"/>
    <n v="20"/>
  </r>
  <r>
    <s v="ORD_658"/>
    <x v="1"/>
    <x v="647"/>
    <x v="1"/>
    <d v="2023-11-25T12:00:00"/>
    <x v="10"/>
    <x v="0"/>
    <x v="1"/>
    <x v="33"/>
    <x v="5"/>
    <n v="15"/>
  </r>
  <r>
    <s v="ORD_659"/>
    <x v="4"/>
    <x v="648"/>
    <x v="0"/>
    <d v="2023-11-26T00:00:00"/>
    <x v="10"/>
    <x v="0"/>
    <x v="4"/>
    <x v="16"/>
    <x v="4"/>
    <n v="5"/>
  </r>
  <r>
    <s v="ORD_660"/>
    <x v="3"/>
    <x v="649"/>
    <x v="7"/>
    <d v="2023-11-26T12:00:00"/>
    <x v="10"/>
    <x v="0"/>
    <x v="3"/>
    <x v="27"/>
    <x v="3"/>
    <n v="25"/>
  </r>
  <r>
    <s v="ORD_661"/>
    <x v="0"/>
    <x v="650"/>
    <x v="0"/>
    <d v="2023-11-27T00:00:00"/>
    <x v="10"/>
    <x v="0"/>
    <x v="3"/>
    <x v="4"/>
    <x v="1"/>
    <n v="25"/>
  </r>
  <r>
    <s v="ORD_662"/>
    <x v="0"/>
    <x v="651"/>
    <x v="5"/>
    <d v="2023-11-27T12:00:00"/>
    <x v="10"/>
    <x v="0"/>
    <x v="4"/>
    <x v="5"/>
    <x v="1"/>
    <n v="5"/>
  </r>
  <r>
    <s v="ORD_663"/>
    <x v="0"/>
    <x v="652"/>
    <x v="0"/>
    <d v="2023-11-28T00:00:00"/>
    <x v="10"/>
    <x v="0"/>
    <x v="3"/>
    <x v="36"/>
    <x v="0"/>
    <n v="5"/>
  </r>
  <r>
    <s v="ORD_664"/>
    <x v="6"/>
    <x v="653"/>
    <x v="5"/>
    <d v="2023-11-28T12:00:00"/>
    <x v="10"/>
    <x v="0"/>
    <x v="0"/>
    <x v="13"/>
    <x v="0"/>
    <n v="5"/>
  </r>
  <r>
    <s v="ORD_665"/>
    <x v="5"/>
    <x v="654"/>
    <x v="3"/>
    <d v="2023-11-29T00:00:00"/>
    <x v="10"/>
    <x v="0"/>
    <x v="3"/>
    <x v="32"/>
    <x v="5"/>
    <n v="5"/>
  </r>
  <r>
    <s v="ORD_666"/>
    <x v="2"/>
    <x v="655"/>
    <x v="7"/>
    <d v="2023-11-29T12:00:00"/>
    <x v="10"/>
    <x v="0"/>
    <x v="3"/>
    <x v="5"/>
    <x v="1"/>
    <n v="10"/>
  </r>
  <r>
    <s v="ORD_667"/>
    <x v="3"/>
    <x v="656"/>
    <x v="0"/>
    <d v="2023-11-30T00:00:00"/>
    <x v="10"/>
    <x v="0"/>
    <x v="4"/>
    <x v="10"/>
    <x v="4"/>
    <n v="10"/>
  </r>
  <r>
    <s v="ORD_668"/>
    <x v="6"/>
    <x v="657"/>
    <x v="3"/>
    <d v="2023-11-30T12:00:00"/>
    <x v="10"/>
    <x v="0"/>
    <x v="1"/>
    <x v="21"/>
    <x v="3"/>
    <n v="20"/>
  </r>
  <r>
    <s v="ORD_669"/>
    <x v="5"/>
    <x v="658"/>
    <x v="6"/>
    <d v="2023-12-01T00:00:00"/>
    <x v="11"/>
    <x v="0"/>
    <x v="2"/>
    <x v="27"/>
    <x v="4"/>
    <n v="10"/>
  </r>
  <r>
    <s v="ORD_670"/>
    <x v="0"/>
    <x v="659"/>
    <x v="4"/>
    <d v="2023-12-01T12:00:00"/>
    <x v="11"/>
    <x v="0"/>
    <x v="4"/>
    <x v="5"/>
    <x v="0"/>
    <n v="5"/>
  </r>
  <r>
    <s v="ORD_671"/>
    <x v="1"/>
    <x v="660"/>
    <x v="3"/>
    <d v="2023-12-02T00:00:00"/>
    <x v="11"/>
    <x v="0"/>
    <x v="1"/>
    <x v="19"/>
    <x v="1"/>
    <n v="5"/>
  </r>
  <r>
    <s v="ORD_672"/>
    <x v="2"/>
    <x v="661"/>
    <x v="4"/>
    <d v="2023-12-02T12:00:00"/>
    <x v="11"/>
    <x v="0"/>
    <x v="4"/>
    <x v="8"/>
    <x v="3"/>
    <n v="5"/>
  </r>
  <r>
    <s v="ORD_673"/>
    <x v="5"/>
    <x v="662"/>
    <x v="0"/>
    <d v="2023-12-03T00:00:00"/>
    <x v="11"/>
    <x v="0"/>
    <x v="2"/>
    <x v="31"/>
    <x v="4"/>
    <n v="20"/>
  </r>
  <r>
    <s v="ORD_674"/>
    <x v="1"/>
    <x v="663"/>
    <x v="3"/>
    <d v="2023-12-03T12:00:00"/>
    <x v="11"/>
    <x v="0"/>
    <x v="1"/>
    <x v="24"/>
    <x v="4"/>
    <n v="15"/>
  </r>
  <r>
    <s v="ORD_675"/>
    <x v="5"/>
    <x v="664"/>
    <x v="7"/>
    <d v="2023-12-04T00:00:00"/>
    <x v="11"/>
    <x v="0"/>
    <x v="1"/>
    <x v="11"/>
    <x v="4"/>
    <n v="25"/>
  </r>
  <r>
    <s v="ORD_676"/>
    <x v="5"/>
    <x v="665"/>
    <x v="0"/>
    <d v="2023-12-04T12:00:00"/>
    <x v="11"/>
    <x v="0"/>
    <x v="3"/>
    <x v="3"/>
    <x v="1"/>
    <n v="25"/>
  </r>
  <r>
    <s v="ORD_677"/>
    <x v="2"/>
    <x v="666"/>
    <x v="1"/>
    <d v="2023-12-05T00:00:00"/>
    <x v="11"/>
    <x v="0"/>
    <x v="0"/>
    <x v="36"/>
    <x v="4"/>
    <n v="10"/>
  </r>
  <r>
    <s v="ORD_678"/>
    <x v="3"/>
    <x v="667"/>
    <x v="2"/>
    <d v="2023-12-05T12:00:00"/>
    <x v="11"/>
    <x v="0"/>
    <x v="4"/>
    <x v="15"/>
    <x v="0"/>
    <n v="10"/>
  </r>
  <r>
    <s v="ORD_679"/>
    <x v="6"/>
    <x v="668"/>
    <x v="3"/>
    <d v="2023-12-06T00:00:00"/>
    <x v="11"/>
    <x v="0"/>
    <x v="0"/>
    <x v="21"/>
    <x v="4"/>
    <n v="5"/>
  </r>
  <r>
    <s v="ORD_680"/>
    <x v="4"/>
    <x v="669"/>
    <x v="7"/>
    <d v="2023-12-06T12:00:00"/>
    <x v="11"/>
    <x v="0"/>
    <x v="0"/>
    <x v="21"/>
    <x v="4"/>
    <n v="20"/>
  </r>
  <r>
    <s v="ORD_681"/>
    <x v="6"/>
    <x v="670"/>
    <x v="6"/>
    <d v="2023-12-07T00:00:00"/>
    <x v="11"/>
    <x v="0"/>
    <x v="0"/>
    <x v="39"/>
    <x v="0"/>
    <n v="20"/>
  </r>
  <r>
    <s v="ORD_682"/>
    <x v="3"/>
    <x v="671"/>
    <x v="1"/>
    <d v="2023-12-07T12:00:00"/>
    <x v="11"/>
    <x v="0"/>
    <x v="2"/>
    <x v="28"/>
    <x v="0"/>
    <n v="5"/>
  </r>
  <r>
    <s v="ORD_683"/>
    <x v="6"/>
    <x v="672"/>
    <x v="6"/>
    <d v="2023-12-08T00:00:00"/>
    <x v="11"/>
    <x v="0"/>
    <x v="4"/>
    <x v="0"/>
    <x v="1"/>
    <n v="5"/>
  </r>
  <r>
    <s v="ORD_684"/>
    <x v="1"/>
    <x v="673"/>
    <x v="0"/>
    <d v="2023-12-08T12:00:00"/>
    <x v="11"/>
    <x v="0"/>
    <x v="1"/>
    <x v="28"/>
    <x v="1"/>
    <n v="5"/>
  </r>
  <r>
    <s v="ORD_685"/>
    <x v="6"/>
    <x v="674"/>
    <x v="2"/>
    <d v="2023-12-09T00:00:00"/>
    <x v="11"/>
    <x v="0"/>
    <x v="4"/>
    <x v="36"/>
    <x v="1"/>
    <n v="25"/>
  </r>
  <r>
    <s v="ORD_686"/>
    <x v="4"/>
    <x v="675"/>
    <x v="3"/>
    <d v="2023-12-09T12:00:00"/>
    <x v="11"/>
    <x v="0"/>
    <x v="0"/>
    <x v="40"/>
    <x v="0"/>
    <n v="15"/>
  </r>
  <r>
    <s v="ORD_687"/>
    <x v="4"/>
    <x v="676"/>
    <x v="3"/>
    <d v="2023-12-10T00:00:00"/>
    <x v="11"/>
    <x v="0"/>
    <x v="4"/>
    <x v="9"/>
    <x v="3"/>
    <n v="25"/>
  </r>
  <r>
    <s v="ORD_688"/>
    <x v="3"/>
    <x v="677"/>
    <x v="0"/>
    <d v="2023-12-10T12:00:00"/>
    <x v="11"/>
    <x v="0"/>
    <x v="4"/>
    <x v="25"/>
    <x v="4"/>
    <n v="5"/>
  </r>
  <r>
    <s v="ORD_689"/>
    <x v="1"/>
    <x v="678"/>
    <x v="0"/>
    <d v="2023-12-11T00:00:00"/>
    <x v="11"/>
    <x v="0"/>
    <x v="3"/>
    <x v="8"/>
    <x v="1"/>
    <n v="5"/>
  </r>
  <r>
    <s v="ORD_690"/>
    <x v="4"/>
    <x v="679"/>
    <x v="2"/>
    <d v="2023-12-11T12:00:00"/>
    <x v="11"/>
    <x v="0"/>
    <x v="3"/>
    <x v="20"/>
    <x v="1"/>
    <n v="5"/>
  </r>
  <r>
    <s v="ORD_691"/>
    <x v="2"/>
    <x v="680"/>
    <x v="7"/>
    <d v="2023-12-12T00:00:00"/>
    <x v="11"/>
    <x v="0"/>
    <x v="0"/>
    <x v="9"/>
    <x v="4"/>
    <n v="25"/>
  </r>
  <r>
    <s v="ORD_692"/>
    <x v="2"/>
    <x v="681"/>
    <x v="7"/>
    <d v="2023-12-12T12:00:00"/>
    <x v="11"/>
    <x v="0"/>
    <x v="0"/>
    <x v="7"/>
    <x v="5"/>
    <n v="20"/>
  </r>
  <r>
    <s v="ORD_693"/>
    <x v="5"/>
    <x v="682"/>
    <x v="2"/>
    <d v="2023-12-13T00:00:00"/>
    <x v="11"/>
    <x v="0"/>
    <x v="0"/>
    <x v="23"/>
    <x v="0"/>
    <n v="5"/>
  </r>
  <r>
    <s v="ORD_694"/>
    <x v="6"/>
    <x v="683"/>
    <x v="7"/>
    <d v="2023-12-13T12:00:00"/>
    <x v="11"/>
    <x v="0"/>
    <x v="2"/>
    <x v="18"/>
    <x v="5"/>
    <n v="15"/>
  </r>
  <r>
    <s v="ORD_695"/>
    <x v="4"/>
    <x v="684"/>
    <x v="5"/>
    <d v="2023-12-14T00:00:00"/>
    <x v="11"/>
    <x v="0"/>
    <x v="4"/>
    <x v="25"/>
    <x v="4"/>
    <n v="5"/>
  </r>
  <r>
    <s v="ORD_696"/>
    <x v="6"/>
    <x v="337"/>
    <x v="4"/>
    <d v="2023-12-14T12:00:00"/>
    <x v="11"/>
    <x v="0"/>
    <x v="2"/>
    <x v="10"/>
    <x v="3"/>
    <n v="15"/>
  </r>
  <r>
    <s v="ORD_697"/>
    <x v="3"/>
    <x v="685"/>
    <x v="2"/>
    <d v="2023-12-15T00:00:00"/>
    <x v="11"/>
    <x v="0"/>
    <x v="3"/>
    <x v="8"/>
    <x v="1"/>
    <n v="15"/>
  </r>
  <r>
    <s v="ORD_698"/>
    <x v="1"/>
    <x v="686"/>
    <x v="2"/>
    <d v="2023-12-15T12:00:00"/>
    <x v="11"/>
    <x v="0"/>
    <x v="1"/>
    <x v="6"/>
    <x v="4"/>
    <n v="15"/>
  </r>
  <r>
    <s v="ORD_699"/>
    <x v="2"/>
    <x v="687"/>
    <x v="8"/>
    <d v="2023-12-16T00:00:00"/>
    <x v="11"/>
    <x v="0"/>
    <x v="4"/>
    <x v="0"/>
    <x v="3"/>
    <n v="10"/>
  </r>
  <r>
    <s v="ORD_700"/>
    <x v="5"/>
    <x v="688"/>
    <x v="1"/>
    <d v="2023-12-16T12:00:00"/>
    <x v="11"/>
    <x v="0"/>
    <x v="4"/>
    <x v="26"/>
    <x v="4"/>
    <n v="15"/>
  </r>
  <r>
    <s v="ORD_701"/>
    <x v="4"/>
    <x v="689"/>
    <x v="1"/>
    <d v="2023-12-17T00:00:00"/>
    <x v="11"/>
    <x v="0"/>
    <x v="4"/>
    <x v="35"/>
    <x v="4"/>
    <n v="20"/>
  </r>
  <r>
    <s v="ORD_702"/>
    <x v="5"/>
    <x v="690"/>
    <x v="5"/>
    <d v="2023-12-17T12:00:00"/>
    <x v="11"/>
    <x v="0"/>
    <x v="2"/>
    <x v="28"/>
    <x v="5"/>
    <n v="5"/>
  </r>
  <r>
    <s v="ORD_703"/>
    <x v="5"/>
    <x v="691"/>
    <x v="0"/>
    <d v="2023-12-18T00:00:00"/>
    <x v="11"/>
    <x v="0"/>
    <x v="0"/>
    <x v="40"/>
    <x v="0"/>
    <n v="25"/>
  </r>
  <r>
    <s v="ORD_704"/>
    <x v="6"/>
    <x v="692"/>
    <x v="0"/>
    <d v="2023-12-18T12:00:00"/>
    <x v="11"/>
    <x v="0"/>
    <x v="3"/>
    <x v="21"/>
    <x v="4"/>
    <n v="15"/>
  </r>
  <r>
    <s v="ORD_705"/>
    <x v="1"/>
    <x v="693"/>
    <x v="6"/>
    <d v="2023-12-19T00:00:00"/>
    <x v="11"/>
    <x v="0"/>
    <x v="2"/>
    <x v="11"/>
    <x v="3"/>
    <n v="20"/>
  </r>
  <r>
    <s v="ORD_706"/>
    <x v="3"/>
    <x v="694"/>
    <x v="5"/>
    <d v="2023-12-19T12:00:00"/>
    <x v="11"/>
    <x v="0"/>
    <x v="3"/>
    <x v="7"/>
    <x v="3"/>
    <n v="25"/>
  </r>
  <r>
    <s v="ORD_707"/>
    <x v="3"/>
    <x v="695"/>
    <x v="2"/>
    <d v="2023-12-20T00:00:00"/>
    <x v="11"/>
    <x v="0"/>
    <x v="0"/>
    <x v="38"/>
    <x v="3"/>
    <n v="20"/>
  </r>
  <r>
    <s v="ORD_708"/>
    <x v="0"/>
    <x v="696"/>
    <x v="5"/>
    <d v="2023-12-20T12:00:00"/>
    <x v="11"/>
    <x v="0"/>
    <x v="1"/>
    <x v="1"/>
    <x v="0"/>
    <n v="10"/>
  </r>
  <r>
    <s v="ORD_709"/>
    <x v="4"/>
    <x v="697"/>
    <x v="5"/>
    <d v="2023-12-21T00:00:00"/>
    <x v="11"/>
    <x v="0"/>
    <x v="0"/>
    <x v="21"/>
    <x v="0"/>
    <n v="20"/>
  </r>
  <r>
    <s v="ORD_710"/>
    <x v="1"/>
    <x v="698"/>
    <x v="5"/>
    <d v="2023-12-21T12:00:00"/>
    <x v="11"/>
    <x v="0"/>
    <x v="4"/>
    <x v="25"/>
    <x v="3"/>
    <n v="20"/>
  </r>
  <r>
    <s v="ORD_711"/>
    <x v="5"/>
    <x v="699"/>
    <x v="1"/>
    <d v="2023-12-22T00:00:00"/>
    <x v="11"/>
    <x v="0"/>
    <x v="4"/>
    <x v="37"/>
    <x v="5"/>
    <n v="5"/>
  </r>
  <r>
    <s v="ORD_712"/>
    <x v="5"/>
    <x v="700"/>
    <x v="5"/>
    <d v="2023-12-22T12:00:00"/>
    <x v="11"/>
    <x v="0"/>
    <x v="2"/>
    <x v="23"/>
    <x v="0"/>
    <n v="15"/>
  </r>
  <r>
    <s v="ORD_713"/>
    <x v="2"/>
    <x v="701"/>
    <x v="4"/>
    <d v="2023-12-23T00:00:00"/>
    <x v="11"/>
    <x v="0"/>
    <x v="0"/>
    <x v="15"/>
    <x v="4"/>
    <n v="20"/>
  </r>
  <r>
    <s v="ORD_714"/>
    <x v="6"/>
    <x v="702"/>
    <x v="0"/>
    <d v="2023-12-23T12:00:00"/>
    <x v="11"/>
    <x v="0"/>
    <x v="2"/>
    <x v="40"/>
    <x v="5"/>
    <n v="5"/>
  </r>
  <r>
    <s v="ORD_715"/>
    <x v="5"/>
    <x v="703"/>
    <x v="6"/>
    <d v="2023-12-24T00:00:00"/>
    <x v="11"/>
    <x v="0"/>
    <x v="3"/>
    <x v="2"/>
    <x v="5"/>
    <n v="25"/>
  </r>
  <r>
    <s v="ORD_716"/>
    <x v="0"/>
    <x v="704"/>
    <x v="4"/>
    <d v="2023-12-24T12:00:00"/>
    <x v="11"/>
    <x v="0"/>
    <x v="1"/>
    <x v="23"/>
    <x v="3"/>
    <n v="20"/>
  </r>
  <r>
    <s v="ORD_717"/>
    <x v="5"/>
    <x v="705"/>
    <x v="6"/>
    <d v="2023-12-25T00:00:00"/>
    <x v="11"/>
    <x v="0"/>
    <x v="3"/>
    <x v="36"/>
    <x v="4"/>
    <n v="5"/>
  </r>
  <r>
    <s v="ORD_718"/>
    <x v="0"/>
    <x v="706"/>
    <x v="8"/>
    <d v="2023-12-25T12:00:00"/>
    <x v="11"/>
    <x v="0"/>
    <x v="3"/>
    <x v="17"/>
    <x v="5"/>
    <n v="25"/>
  </r>
  <r>
    <s v="ORD_719"/>
    <x v="2"/>
    <x v="707"/>
    <x v="6"/>
    <d v="2023-12-26T00:00:00"/>
    <x v="11"/>
    <x v="0"/>
    <x v="0"/>
    <x v="29"/>
    <x v="3"/>
    <n v="20"/>
  </r>
  <r>
    <s v="ORD_720"/>
    <x v="1"/>
    <x v="708"/>
    <x v="0"/>
    <d v="2023-12-26T12:00:00"/>
    <x v="11"/>
    <x v="0"/>
    <x v="4"/>
    <x v="40"/>
    <x v="3"/>
    <n v="5"/>
  </r>
  <r>
    <s v="ORD_721"/>
    <x v="6"/>
    <x v="709"/>
    <x v="0"/>
    <d v="2023-12-27T00:00:00"/>
    <x v="11"/>
    <x v="0"/>
    <x v="2"/>
    <x v="11"/>
    <x v="3"/>
    <n v="5"/>
  </r>
  <r>
    <s v="ORD_722"/>
    <x v="3"/>
    <x v="710"/>
    <x v="5"/>
    <d v="2023-12-27T12:00:00"/>
    <x v="11"/>
    <x v="0"/>
    <x v="0"/>
    <x v="3"/>
    <x v="5"/>
    <n v="5"/>
  </r>
  <r>
    <s v="ORD_723"/>
    <x v="0"/>
    <x v="711"/>
    <x v="3"/>
    <d v="2023-12-28T00:00:00"/>
    <x v="11"/>
    <x v="0"/>
    <x v="3"/>
    <x v="30"/>
    <x v="3"/>
    <n v="25"/>
  </r>
  <r>
    <s v="ORD_724"/>
    <x v="5"/>
    <x v="712"/>
    <x v="8"/>
    <d v="2023-12-28T12:00:00"/>
    <x v="11"/>
    <x v="0"/>
    <x v="0"/>
    <x v="0"/>
    <x v="5"/>
    <n v="10"/>
  </r>
  <r>
    <s v="ORD_725"/>
    <x v="1"/>
    <x v="713"/>
    <x v="2"/>
    <d v="2023-12-29T00:00:00"/>
    <x v="11"/>
    <x v="0"/>
    <x v="1"/>
    <x v="11"/>
    <x v="5"/>
    <n v="20"/>
  </r>
  <r>
    <s v="ORD_726"/>
    <x v="6"/>
    <x v="714"/>
    <x v="7"/>
    <d v="2023-12-29T12:00:00"/>
    <x v="11"/>
    <x v="0"/>
    <x v="4"/>
    <x v="32"/>
    <x v="4"/>
    <n v="15"/>
  </r>
  <r>
    <s v="ORD_727"/>
    <x v="3"/>
    <x v="715"/>
    <x v="6"/>
    <d v="2023-12-30T00:00:00"/>
    <x v="11"/>
    <x v="0"/>
    <x v="4"/>
    <x v="31"/>
    <x v="5"/>
    <n v="20"/>
  </r>
  <r>
    <s v="ORD_728"/>
    <x v="1"/>
    <x v="716"/>
    <x v="3"/>
    <d v="2023-12-30T12:00:00"/>
    <x v="11"/>
    <x v="0"/>
    <x v="0"/>
    <x v="37"/>
    <x v="3"/>
    <n v="15"/>
  </r>
  <r>
    <s v="ORD_729"/>
    <x v="6"/>
    <x v="717"/>
    <x v="5"/>
    <d v="2023-12-31T00:00:00"/>
    <x v="11"/>
    <x v="0"/>
    <x v="2"/>
    <x v="4"/>
    <x v="3"/>
    <n v="10"/>
  </r>
  <r>
    <s v="ORD_730"/>
    <x v="2"/>
    <x v="718"/>
    <x v="1"/>
    <d v="2023-12-31T12:00:00"/>
    <x v="11"/>
    <x v="0"/>
    <x v="0"/>
    <x v="5"/>
    <x v="5"/>
    <n v="5"/>
  </r>
  <r>
    <s v="ORD_731"/>
    <x v="0"/>
    <x v="719"/>
    <x v="2"/>
    <d v="2024-01-01T00:00:00"/>
    <x v="0"/>
    <x v="1"/>
    <x v="2"/>
    <x v="4"/>
    <x v="5"/>
    <n v="10"/>
  </r>
  <r>
    <s v="ORD_732"/>
    <x v="0"/>
    <x v="720"/>
    <x v="3"/>
    <d v="2024-01-01T12:00:00"/>
    <x v="0"/>
    <x v="1"/>
    <x v="3"/>
    <x v="3"/>
    <x v="1"/>
    <n v="25"/>
  </r>
  <r>
    <s v="ORD_733"/>
    <x v="0"/>
    <x v="721"/>
    <x v="1"/>
    <d v="2024-01-02T00:00:00"/>
    <x v="0"/>
    <x v="1"/>
    <x v="0"/>
    <x v="14"/>
    <x v="3"/>
    <n v="5"/>
  </r>
  <r>
    <s v="ORD_734"/>
    <x v="5"/>
    <x v="722"/>
    <x v="8"/>
    <d v="2024-01-02T12:00:00"/>
    <x v="0"/>
    <x v="1"/>
    <x v="4"/>
    <x v="25"/>
    <x v="1"/>
    <n v="5"/>
  </r>
  <r>
    <s v="ORD_735"/>
    <x v="0"/>
    <x v="723"/>
    <x v="5"/>
    <d v="2024-01-03T00:00:00"/>
    <x v="0"/>
    <x v="1"/>
    <x v="2"/>
    <x v="11"/>
    <x v="3"/>
    <n v="10"/>
  </r>
  <r>
    <s v="ORD_736"/>
    <x v="2"/>
    <x v="724"/>
    <x v="2"/>
    <d v="2024-01-03T12:00:00"/>
    <x v="0"/>
    <x v="1"/>
    <x v="0"/>
    <x v="33"/>
    <x v="0"/>
    <n v="10"/>
  </r>
  <r>
    <s v="ORD_737"/>
    <x v="5"/>
    <x v="530"/>
    <x v="2"/>
    <d v="2024-01-04T00:00:00"/>
    <x v="0"/>
    <x v="1"/>
    <x v="2"/>
    <x v="19"/>
    <x v="5"/>
    <n v="5"/>
  </r>
  <r>
    <s v="ORD_738"/>
    <x v="3"/>
    <x v="725"/>
    <x v="2"/>
    <d v="2024-01-04T12:00:00"/>
    <x v="0"/>
    <x v="1"/>
    <x v="1"/>
    <x v="16"/>
    <x v="3"/>
    <n v="25"/>
  </r>
  <r>
    <s v="ORD_739"/>
    <x v="0"/>
    <x v="726"/>
    <x v="8"/>
    <d v="2024-01-05T00:00:00"/>
    <x v="0"/>
    <x v="1"/>
    <x v="1"/>
    <x v="37"/>
    <x v="3"/>
    <n v="20"/>
  </r>
  <r>
    <s v="ORD_740"/>
    <x v="3"/>
    <x v="727"/>
    <x v="6"/>
    <d v="2024-01-05T12:00:00"/>
    <x v="0"/>
    <x v="1"/>
    <x v="0"/>
    <x v="17"/>
    <x v="1"/>
    <n v="25"/>
  </r>
  <r>
    <s v="ORD_741"/>
    <x v="0"/>
    <x v="728"/>
    <x v="8"/>
    <d v="2024-01-06T00:00:00"/>
    <x v="0"/>
    <x v="1"/>
    <x v="0"/>
    <x v="6"/>
    <x v="3"/>
    <n v="10"/>
  </r>
  <r>
    <s v="ORD_742"/>
    <x v="2"/>
    <x v="729"/>
    <x v="7"/>
    <d v="2024-01-06T12:00:00"/>
    <x v="0"/>
    <x v="1"/>
    <x v="4"/>
    <x v="27"/>
    <x v="3"/>
    <n v="15"/>
  </r>
  <r>
    <s v="ORD_743"/>
    <x v="5"/>
    <x v="730"/>
    <x v="0"/>
    <d v="2024-01-07T00:00:00"/>
    <x v="0"/>
    <x v="1"/>
    <x v="3"/>
    <x v="28"/>
    <x v="1"/>
    <n v="5"/>
  </r>
  <r>
    <s v="ORD_744"/>
    <x v="0"/>
    <x v="731"/>
    <x v="5"/>
    <d v="2024-01-07T12:00:00"/>
    <x v="0"/>
    <x v="1"/>
    <x v="1"/>
    <x v="14"/>
    <x v="3"/>
    <n v="15"/>
  </r>
  <r>
    <s v="ORD_745"/>
    <x v="0"/>
    <x v="732"/>
    <x v="8"/>
    <d v="2024-01-08T00:00:00"/>
    <x v="0"/>
    <x v="1"/>
    <x v="3"/>
    <x v="8"/>
    <x v="3"/>
    <n v="10"/>
  </r>
  <r>
    <s v="ORD_746"/>
    <x v="2"/>
    <x v="733"/>
    <x v="1"/>
    <d v="2024-01-08T12:00:00"/>
    <x v="0"/>
    <x v="1"/>
    <x v="0"/>
    <x v="9"/>
    <x v="4"/>
    <n v="20"/>
  </r>
  <r>
    <s v="ORD_747"/>
    <x v="6"/>
    <x v="734"/>
    <x v="7"/>
    <d v="2024-01-09T00:00:00"/>
    <x v="0"/>
    <x v="1"/>
    <x v="0"/>
    <x v="2"/>
    <x v="0"/>
    <n v="20"/>
  </r>
  <r>
    <s v="ORD_748"/>
    <x v="4"/>
    <x v="483"/>
    <x v="0"/>
    <d v="2024-01-09T12:00:00"/>
    <x v="0"/>
    <x v="1"/>
    <x v="1"/>
    <x v="4"/>
    <x v="3"/>
    <n v="20"/>
  </r>
  <r>
    <s v="ORD_749"/>
    <x v="4"/>
    <x v="735"/>
    <x v="6"/>
    <d v="2024-01-10T00:00:00"/>
    <x v="0"/>
    <x v="1"/>
    <x v="1"/>
    <x v="33"/>
    <x v="5"/>
    <n v="5"/>
  </r>
  <r>
    <s v="ORD_750"/>
    <x v="3"/>
    <x v="736"/>
    <x v="1"/>
    <d v="2024-01-10T12:00:00"/>
    <x v="0"/>
    <x v="1"/>
    <x v="0"/>
    <x v="3"/>
    <x v="5"/>
    <n v="20"/>
  </r>
  <r>
    <s v="ORD_751"/>
    <x v="5"/>
    <x v="737"/>
    <x v="5"/>
    <d v="2024-01-11T00:00:00"/>
    <x v="0"/>
    <x v="1"/>
    <x v="0"/>
    <x v="40"/>
    <x v="3"/>
    <n v="25"/>
  </r>
  <r>
    <s v="ORD_752"/>
    <x v="0"/>
    <x v="738"/>
    <x v="1"/>
    <d v="2024-01-11T12:00:00"/>
    <x v="0"/>
    <x v="1"/>
    <x v="1"/>
    <x v="39"/>
    <x v="3"/>
    <n v="10"/>
  </r>
  <r>
    <s v="ORD_753"/>
    <x v="6"/>
    <x v="739"/>
    <x v="0"/>
    <d v="2024-01-12T00:00:00"/>
    <x v="0"/>
    <x v="1"/>
    <x v="2"/>
    <x v="23"/>
    <x v="5"/>
    <n v="5"/>
  </r>
  <r>
    <s v="ORD_754"/>
    <x v="5"/>
    <x v="740"/>
    <x v="1"/>
    <d v="2024-01-12T12:00:00"/>
    <x v="0"/>
    <x v="1"/>
    <x v="1"/>
    <x v="28"/>
    <x v="0"/>
    <n v="25"/>
  </r>
  <r>
    <s v="ORD_755"/>
    <x v="5"/>
    <x v="741"/>
    <x v="4"/>
    <d v="2024-01-13T00:00:00"/>
    <x v="0"/>
    <x v="1"/>
    <x v="3"/>
    <x v="7"/>
    <x v="3"/>
    <n v="15"/>
  </r>
  <r>
    <s v="ORD_756"/>
    <x v="4"/>
    <x v="742"/>
    <x v="3"/>
    <d v="2024-01-13T12:00:00"/>
    <x v="0"/>
    <x v="1"/>
    <x v="0"/>
    <x v="19"/>
    <x v="5"/>
    <n v="10"/>
  </r>
  <r>
    <s v="ORD_757"/>
    <x v="0"/>
    <x v="743"/>
    <x v="6"/>
    <d v="2024-01-14T00:00:00"/>
    <x v="0"/>
    <x v="1"/>
    <x v="2"/>
    <x v="5"/>
    <x v="0"/>
    <n v="10"/>
  </r>
  <r>
    <s v="ORD_758"/>
    <x v="0"/>
    <x v="744"/>
    <x v="0"/>
    <d v="2024-01-14T12:00:00"/>
    <x v="0"/>
    <x v="1"/>
    <x v="4"/>
    <x v="27"/>
    <x v="0"/>
    <n v="5"/>
  </r>
  <r>
    <s v="ORD_759"/>
    <x v="6"/>
    <x v="745"/>
    <x v="1"/>
    <d v="2024-01-15T00:00:00"/>
    <x v="0"/>
    <x v="1"/>
    <x v="0"/>
    <x v="24"/>
    <x v="0"/>
    <n v="10"/>
  </r>
  <r>
    <s v="ORD_760"/>
    <x v="3"/>
    <x v="746"/>
    <x v="3"/>
    <d v="2024-01-15T12:00:00"/>
    <x v="0"/>
    <x v="1"/>
    <x v="1"/>
    <x v="2"/>
    <x v="1"/>
    <n v="5"/>
  </r>
  <r>
    <s v="ORD_761"/>
    <x v="6"/>
    <x v="747"/>
    <x v="3"/>
    <d v="2024-01-16T00:00:00"/>
    <x v="0"/>
    <x v="1"/>
    <x v="0"/>
    <x v="39"/>
    <x v="3"/>
    <n v="25"/>
  </r>
  <r>
    <s v="ORD_762"/>
    <x v="0"/>
    <x v="748"/>
    <x v="1"/>
    <d v="2024-01-16T12:00:00"/>
    <x v="0"/>
    <x v="1"/>
    <x v="2"/>
    <x v="4"/>
    <x v="4"/>
    <n v="20"/>
  </r>
  <r>
    <s v="ORD_763"/>
    <x v="3"/>
    <x v="749"/>
    <x v="5"/>
    <d v="2024-01-17T00:00:00"/>
    <x v="0"/>
    <x v="1"/>
    <x v="2"/>
    <x v="36"/>
    <x v="0"/>
    <n v="10"/>
  </r>
  <r>
    <s v="ORD_764"/>
    <x v="5"/>
    <x v="750"/>
    <x v="4"/>
    <d v="2024-01-17T12:00:00"/>
    <x v="0"/>
    <x v="1"/>
    <x v="0"/>
    <x v="6"/>
    <x v="4"/>
    <n v="20"/>
  </r>
  <r>
    <s v="ORD_765"/>
    <x v="1"/>
    <x v="751"/>
    <x v="8"/>
    <d v="2024-01-18T00:00:00"/>
    <x v="0"/>
    <x v="1"/>
    <x v="2"/>
    <x v="16"/>
    <x v="4"/>
    <n v="10"/>
  </r>
  <r>
    <s v="ORD_766"/>
    <x v="2"/>
    <x v="752"/>
    <x v="4"/>
    <d v="2024-01-18T12:00:00"/>
    <x v="0"/>
    <x v="1"/>
    <x v="0"/>
    <x v="28"/>
    <x v="1"/>
    <n v="15"/>
  </r>
  <r>
    <s v="ORD_767"/>
    <x v="1"/>
    <x v="753"/>
    <x v="1"/>
    <d v="2024-01-19T00:00:00"/>
    <x v="0"/>
    <x v="1"/>
    <x v="0"/>
    <x v="23"/>
    <x v="0"/>
    <n v="5"/>
  </r>
  <r>
    <s v="ORD_768"/>
    <x v="2"/>
    <x v="754"/>
    <x v="6"/>
    <d v="2024-01-19T12:00:00"/>
    <x v="0"/>
    <x v="1"/>
    <x v="3"/>
    <x v="33"/>
    <x v="5"/>
    <n v="5"/>
  </r>
  <r>
    <s v="ORD_769"/>
    <x v="5"/>
    <x v="755"/>
    <x v="8"/>
    <d v="2024-01-20T00:00:00"/>
    <x v="0"/>
    <x v="1"/>
    <x v="1"/>
    <x v="3"/>
    <x v="1"/>
    <n v="10"/>
  </r>
  <r>
    <s v="ORD_770"/>
    <x v="2"/>
    <x v="756"/>
    <x v="0"/>
    <d v="2024-01-20T12:00:00"/>
    <x v="0"/>
    <x v="1"/>
    <x v="3"/>
    <x v="3"/>
    <x v="0"/>
    <n v="15"/>
  </r>
  <r>
    <s v="ORD_771"/>
    <x v="6"/>
    <x v="757"/>
    <x v="4"/>
    <d v="2024-01-21T00:00:00"/>
    <x v="0"/>
    <x v="1"/>
    <x v="1"/>
    <x v="35"/>
    <x v="0"/>
    <n v="15"/>
  </r>
  <r>
    <s v="ORD_772"/>
    <x v="1"/>
    <x v="758"/>
    <x v="1"/>
    <d v="2024-01-21T12:00:00"/>
    <x v="0"/>
    <x v="1"/>
    <x v="1"/>
    <x v="37"/>
    <x v="3"/>
    <n v="5"/>
  </r>
  <r>
    <s v="ORD_773"/>
    <x v="0"/>
    <x v="759"/>
    <x v="4"/>
    <d v="2024-01-22T00:00:00"/>
    <x v="0"/>
    <x v="1"/>
    <x v="4"/>
    <x v="32"/>
    <x v="3"/>
    <n v="20"/>
  </r>
  <r>
    <s v="ORD_774"/>
    <x v="0"/>
    <x v="760"/>
    <x v="8"/>
    <d v="2024-01-22T12:00:00"/>
    <x v="0"/>
    <x v="1"/>
    <x v="2"/>
    <x v="16"/>
    <x v="3"/>
    <n v="15"/>
  </r>
  <r>
    <s v="ORD_775"/>
    <x v="0"/>
    <x v="761"/>
    <x v="7"/>
    <d v="2024-01-23T00:00:00"/>
    <x v="0"/>
    <x v="1"/>
    <x v="3"/>
    <x v="1"/>
    <x v="4"/>
    <n v="25"/>
  </r>
  <r>
    <s v="ORD_776"/>
    <x v="3"/>
    <x v="762"/>
    <x v="4"/>
    <d v="2024-01-23T12:00:00"/>
    <x v="0"/>
    <x v="1"/>
    <x v="2"/>
    <x v="18"/>
    <x v="5"/>
    <n v="10"/>
  </r>
  <r>
    <s v="ORD_777"/>
    <x v="0"/>
    <x v="763"/>
    <x v="0"/>
    <d v="2024-01-24T00:00:00"/>
    <x v="0"/>
    <x v="1"/>
    <x v="2"/>
    <x v="22"/>
    <x v="1"/>
    <n v="20"/>
  </r>
  <r>
    <s v="ORD_778"/>
    <x v="3"/>
    <x v="764"/>
    <x v="0"/>
    <d v="2024-01-24T12:00:00"/>
    <x v="0"/>
    <x v="1"/>
    <x v="1"/>
    <x v="22"/>
    <x v="0"/>
    <n v="10"/>
  </r>
  <r>
    <s v="ORD_779"/>
    <x v="5"/>
    <x v="765"/>
    <x v="2"/>
    <d v="2024-01-25T00:00:00"/>
    <x v="0"/>
    <x v="1"/>
    <x v="1"/>
    <x v="33"/>
    <x v="3"/>
    <n v="25"/>
  </r>
  <r>
    <s v="ORD_780"/>
    <x v="1"/>
    <x v="605"/>
    <x v="4"/>
    <d v="2024-01-25T12:00:00"/>
    <x v="0"/>
    <x v="1"/>
    <x v="2"/>
    <x v="24"/>
    <x v="3"/>
    <n v="20"/>
  </r>
  <r>
    <s v="ORD_781"/>
    <x v="5"/>
    <x v="766"/>
    <x v="5"/>
    <d v="2024-01-26T00:00:00"/>
    <x v="0"/>
    <x v="1"/>
    <x v="2"/>
    <x v="14"/>
    <x v="3"/>
    <n v="20"/>
  </r>
  <r>
    <s v="ORD_782"/>
    <x v="2"/>
    <x v="767"/>
    <x v="3"/>
    <d v="2024-01-26T12:00:00"/>
    <x v="0"/>
    <x v="1"/>
    <x v="4"/>
    <x v="34"/>
    <x v="0"/>
    <n v="15"/>
  </r>
  <r>
    <s v="ORD_783"/>
    <x v="0"/>
    <x v="768"/>
    <x v="3"/>
    <d v="2024-01-27T00:00:00"/>
    <x v="0"/>
    <x v="1"/>
    <x v="0"/>
    <x v="22"/>
    <x v="0"/>
    <n v="25"/>
  </r>
  <r>
    <s v="ORD_784"/>
    <x v="1"/>
    <x v="769"/>
    <x v="3"/>
    <d v="2024-01-27T12:00:00"/>
    <x v="0"/>
    <x v="1"/>
    <x v="4"/>
    <x v="22"/>
    <x v="1"/>
    <n v="10"/>
  </r>
  <r>
    <s v="ORD_785"/>
    <x v="1"/>
    <x v="770"/>
    <x v="7"/>
    <d v="2024-01-28T00:00:00"/>
    <x v="0"/>
    <x v="1"/>
    <x v="2"/>
    <x v="36"/>
    <x v="1"/>
    <n v="10"/>
  </r>
  <r>
    <s v="ORD_786"/>
    <x v="5"/>
    <x v="771"/>
    <x v="2"/>
    <d v="2024-01-28T12:00:00"/>
    <x v="0"/>
    <x v="1"/>
    <x v="0"/>
    <x v="1"/>
    <x v="3"/>
    <n v="10"/>
  </r>
  <r>
    <s v="ORD_787"/>
    <x v="4"/>
    <x v="772"/>
    <x v="7"/>
    <d v="2024-01-29T00:00:00"/>
    <x v="0"/>
    <x v="1"/>
    <x v="1"/>
    <x v="37"/>
    <x v="0"/>
    <n v="20"/>
  </r>
  <r>
    <s v="ORD_788"/>
    <x v="0"/>
    <x v="773"/>
    <x v="4"/>
    <d v="2024-01-29T12:00:00"/>
    <x v="0"/>
    <x v="1"/>
    <x v="3"/>
    <x v="2"/>
    <x v="1"/>
    <n v="5"/>
  </r>
  <r>
    <s v="ORD_789"/>
    <x v="6"/>
    <x v="774"/>
    <x v="4"/>
    <d v="2024-01-30T00:00:00"/>
    <x v="0"/>
    <x v="1"/>
    <x v="1"/>
    <x v="17"/>
    <x v="3"/>
    <n v="5"/>
  </r>
  <r>
    <s v="ORD_790"/>
    <x v="0"/>
    <x v="775"/>
    <x v="4"/>
    <d v="2024-01-30T12:00:00"/>
    <x v="0"/>
    <x v="1"/>
    <x v="4"/>
    <x v="34"/>
    <x v="3"/>
    <n v="5"/>
  </r>
  <r>
    <s v="ORD_791"/>
    <x v="3"/>
    <x v="776"/>
    <x v="6"/>
    <d v="2024-01-31T00:00:00"/>
    <x v="0"/>
    <x v="1"/>
    <x v="0"/>
    <x v="31"/>
    <x v="3"/>
    <n v="10"/>
  </r>
  <r>
    <s v="ORD_792"/>
    <x v="2"/>
    <x v="777"/>
    <x v="3"/>
    <d v="2024-01-31T12:00:00"/>
    <x v="0"/>
    <x v="1"/>
    <x v="4"/>
    <x v="2"/>
    <x v="1"/>
    <n v="25"/>
  </r>
  <r>
    <s v="ORD_793"/>
    <x v="5"/>
    <x v="778"/>
    <x v="6"/>
    <d v="2024-02-01T00:00:00"/>
    <x v="1"/>
    <x v="1"/>
    <x v="1"/>
    <x v="32"/>
    <x v="0"/>
    <n v="25"/>
  </r>
  <r>
    <s v="ORD_794"/>
    <x v="0"/>
    <x v="779"/>
    <x v="2"/>
    <d v="2024-02-01T12:00:00"/>
    <x v="1"/>
    <x v="1"/>
    <x v="1"/>
    <x v="40"/>
    <x v="5"/>
    <n v="10"/>
  </r>
  <r>
    <s v="ORD_795"/>
    <x v="6"/>
    <x v="780"/>
    <x v="7"/>
    <d v="2024-02-02T00:00:00"/>
    <x v="1"/>
    <x v="1"/>
    <x v="1"/>
    <x v="27"/>
    <x v="1"/>
    <n v="20"/>
  </r>
  <r>
    <s v="ORD_796"/>
    <x v="0"/>
    <x v="781"/>
    <x v="3"/>
    <d v="2024-02-02T12:00:00"/>
    <x v="1"/>
    <x v="1"/>
    <x v="1"/>
    <x v="14"/>
    <x v="1"/>
    <n v="10"/>
  </r>
  <r>
    <s v="ORD_797"/>
    <x v="0"/>
    <x v="782"/>
    <x v="6"/>
    <d v="2024-02-03T00:00:00"/>
    <x v="1"/>
    <x v="1"/>
    <x v="4"/>
    <x v="17"/>
    <x v="0"/>
    <n v="5"/>
  </r>
  <r>
    <s v="ORD_798"/>
    <x v="0"/>
    <x v="783"/>
    <x v="6"/>
    <d v="2024-02-03T12:00:00"/>
    <x v="1"/>
    <x v="1"/>
    <x v="2"/>
    <x v="26"/>
    <x v="3"/>
    <n v="15"/>
  </r>
  <r>
    <s v="ORD_799"/>
    <x v="1"/>
    <x v="784"/>
    <x v="1"/>
    <d v="2024-02-04T00:00:00"/>
    <x v="1"/>
    <x v="1"/>
    <x v="1"/>
    <x v="16"/>
    <x v="1"/>
    <n v="5"/>
  </r>
  <r>
    <s v="ORD_800"/>
    <x v="2"/>
    <x v="785"/>
    <x v="6"/>
    <d v="2024-02-04T12:00:00"/>
    <x v="1"/>
    <x v="1"/>
    <x v="3"/>
    <x v="2"/>
    <x v="5"/>
    <n v="10"/>
  </r>
  <r>
    <s v="ORD_801"/>
    <x v="3"/>
    <x v="786"/>
    <x v="5"/>
    <d v="2024-02-05T00:00:00"/>
    <x v="1"/>
    <x v="1"/>
    <x v="3"/>
    <x v="33"/>
    <x v="5"/>
    <n v="25"/>
  </r>
  <r>
    <s v="ORD_802"/>
    <x v="4"/>
    <x v="787"/>
    <x v="5"/>
    <d v="2024-02-05T12:00:00"/>
    <x v="1"/>
    <x v="1"/>
    <x v="4"/>
    <x v="37"/>
    <x v="3"/>
    <n v="20"/>
  </r>
  <r>
    <s v="ORD_803"/>
    <x v="1"/>
    <x v="788"/>
    <x v="7"/>
    <d v="2024-02-06T00:00:00"/>
    <x v="1"/>
    <x v="1"/>
    <x v="2"/>
    <x v="14"/>
    <x v="5"/>
    <n v="5"/>
  </r>
  <r>
    <s v="ORD_804"/>
    <x v="5"/>
    <x v="789"/>
    <x v="5"/>
    <d v="2024-02-06T12:00:00"/>
    <x v="1"/>
    <x v="1"/>
    <x v="0"/>
    <x v="1"/>
    <x v="5"/>
    <n v="15"/>
  </r>
  <r>
    <s v="ORD_805"/>
    <x v="3"/>
    <x v="790"/>
    <x v="7"/>
    <d v="2024-02-07T00:00:00"/>
    <x v="1"/>
    <x v="1"/>
    <x v="0"/>
    <x v="28"/>
    <x v="4"/>
    <n v="15"/>
  </r>
  <r>
    <s v="ORD_806"/>
    <x v="3"/>
    <x v="791"/>
    <x v="7"/>
    <d v="2024-02-07T12:00:00"/>
    <x v="1"/>
    <x v="1"/>
    <x v="0"/>
    <x v="40"/>
    <x v="5"/>
    <n v="5"/>
  </r>
  <r>
    <s v="ORD_807"/>
    <x v="4"/>
    <x v="792"/>
    <x v="2"/>
    <d v="2024-02-08T00:00:00"/>
    <x v="1"/>
    <x v="1"/>
    <x v="0"/>
    <x v="28"/>
    <x v="5"/>
    <n v="20"/>
  </r>
  <r>
    <s v="ORD_808"/>
    <x v="3"/>
    <x v="793"/>
    <x v="1"/>
    <d v="2024-02-08T12:00:00"/>
    <x v="1"/>
    <x v="1"/>
    <x v="4"/>
    <x v="17"/>
    <x v="5"/>
    <n v="25"/>
  </r>
  <r>
    <s v="ORD_809"/>
    <x v="0"/>
    <x v="794"/>
    <x v="4"/>
    <d v="2024-02-09T00:00:00"/>
    <x v="1"/>
    <x v="1"/>
    <x v="2"/>
    <x v="27"/>
    <x v="1"/>
    <n v="25"/>
  </r>
  <r>
    <s v="ORD_810"/>
    <x v="3"/>
    <x v="795"/>
    <x v="0"/>
    <d v="2024-02-09T12:00:00"/>
    <x v="1"/>
    <x v="1"/>
    <x v="2"/>
    <x v="1"/>
    <x v="5"/>
    <n v="25"/>
  </r>
  <r>
    <s v="ORD_811"/>
    <x v="5"/>
    <x v="796"/>
    <x v="7"/>
    <d v="2024-02-10T00:00:00"/>
    <x v="1"/>
    <x v="1"/>
    <x v="1"/>
    <x v="22"/>
    <x v="5"/>
    <n v="15"/>
  </r>
  <r>
    <s v="ORD_812"/>
    <x v="4"/>
    <x v="797"/>
    <x v="8"/>
    <d v="2024-02-10T12:00:00"/>
    <x v="1"/>
    <x v="1"/>
    <x v="4"/>
    <x v="10"/>
    <x v="5"/>
    <n v="5"/>
  </r>
  <r>
    <s v="ORD_813"/>
    <x v="2"/>
    <x v="798"/>
    <x v="4"/>
    <d v="2024-02-11T00:00:00"/>
    <x v="1"/>
    <x v="1"/>
    <x v="0"/>
    <x v="31"/>
    <x v="1"/>
    <n v="20"/>
  </r>
  <r>
    <s v="ORD_814"/>
    <x v="1"/>
    <x v="799"/>
    <x v="3"/>
    <d v="2024-02-11T12:00:00"/>
    <x v="1"/>
    <x v="1"/>
    <x v="2"/>
    <x v="37"/>
    <x v="0"/>
    <n v="10"/>
  </r>
  <r>
    <s v="ORD_815"/>
    <x v="4"/>
    <x v="800"/>
    <x v="5"/>
    <d v="2024-02-12T00:00:00"/>
    <x v="1"/>
    <x v="1"/>
    <x v="3"/>
    <x v="37"/>
    <x v="5"/>
    <n v="5"/>
  </r>
  <r>
    <s v="ORD_816"/>
    <x v="5"/>
    <x v="612"/>
    <x v="0"/>
    <d v="2024-02-12T12:00:00"/>
    <x v="1"/>
    <x v="1"/>
    <x v="1"/>
    <x v="4"/>
    <x v="4"/>
    <n v="15"/>
  </r>
  <r>
    <s v="ORD_817"/>
    <x v="1"/>
    <x v="801"/>
    <x v="8"/>
    <d v="2024-02-13T00:00:00"/>
    <x v="1"/>
    <x v="1"/>
    <x v="1"/>
    <x v="16"/>
    <x v="0"/>
    <n v="25"/>
  </r>
  <r>
    <s v="ORD_818"/>
    <x v="2"/>
    <x v="802"/>
    <x v="4"/>
    <d v="2024-02-13T12:00:00"/>
    <x v="1"/>
    <x v="1"/>
    <x v="1"/>
    <x v="37"/>
    <x v="5"/>
    <n v="10"/>
  </r>
  <r>
    <s v="ORD_819"/>
    <x v="6"/>
    <x v="803"/>
    <x v="2"/>
    <d v="2024-02-14T00:00:00"/>
    <x v="1"/>
    <x v="1"/>
    <x v="0"/>
    <x v="36"/>
    <x v="1"/>
    <n v="20"/>
  </r>
  <r>
    <s v="ORD_820"/>
    <x v="5"/>
    <x v="804"/>
    <x v="3"/>
    <d v="2024-02-14T12:00:00"/>
    <x v="1"/>
    <x v="1"/>
    <x v="0"/>
    <x v="37"/>
    <x v="0"/>
    <n v="10"/>
  </r>
  <r>
    <s v="ORD_821"/>
    <x v="2"/>
    <x v="805"/>
    <x v="0"/>
    <d v="2024-02-15T00:00:00"/>
    <x v="1"/>
    <x v="1"/>
    <x v="0"/>
    <x v="28"/>
    <x v="1"/>
    <n v="25"/>
  </r>
  <r>
    <s v="ORD_822"/>
    <x v="6"/>
    <x v="806"/>
    <x v="1"/>
    <d v="2024-02-15T12:00:00"/>
    <x v="1"/>
    <x v="1"/>
    <x v="3"/>
    <x v="25"/>
    <x v="4"/>
    <n v="10"/>
  </r>
  <r>
    <s v="ORD_823"/>
    <x v="1"/>
    <x v="807"/>
    <x v="2"/>
    <d v="2024-02-16T00:00:00"/>
    <x v="1"/>
    <x v="1"/>
    <x v="1"/>
    <x v="8"/>
    <x v="0"/>
    <n v="25"/>
  </r>
  <r>
    <s v="ORD_824"/>
    <x v="0"/>
    <x v="808"/>
    <x v="8"/>
    <d v="2024-02-16T12:00:00"/>
    <x v="1"/>
    <x v="1"/>
    <x v="1"/>
    <x v="22"/>
    <x v="0"/>
    <n v="10"/>
  </r>
  <r>
    <s v="ORD_825"/>
    <x v="1"/>
    <x v="809"/>
    <x v="0"/>
    <d v="2024-02-17T00:00:00"/>
    <x v="1"/>
    <x v="1"/>
    <x v="2"/>
    <x v="34"/>
    <x v="3"/>
    <n v="5"/>
  </r>
  <r>
    <s v="ORD_826"/>
    <x v="6"/>
    <x v="810"/>
    <x v="2"/>
    <d v="2024-02-17T12:00:00"/>
    <x v="1"/>
    <x v="1"/>
    <x v="1"/>
    <x v="6"/>
    <x v="0"/>
    <n v="10"/>
  </r>
  <r>
    <s v="ORD_827"/>
    <x v="3"/>
    <x v="581"/>
    <x v="3"/>
    <d v="2024-02-18T00:00:00"/>
    <x v="1"/>
    <x v="1"/>
    <x v="1"/>
    <x v="23"/>
    <x v="5"/>
    <n v="5"/>
  </r>
  <r>
    <s v="ORD_828"/>
    <x v="5"/>
    <x v="811"/>
    <x v="1"/>
    <d v="2024-02-18T12:00:00"/>
    <x v="1"/>
    <x v="1"/>
    <x v="4"/>
    <x v="27"/>
    <x v="0"/>
    <n v="15"/>
  </r>
  <r>
    <s v="ORD_829"/>
    <x v="1"/>
    <x v="812"/>
    <x v="2"/>
    <d v="2024-02-19T00:00:00"/>
    <x v="1"/>
    <x v="1"/>
    <x v="0"/>
    <x v="15"/>
    <x v="3"/>
    <n v="15"/>
  </r>
  <r>
    <s v="ORD_830"/>
    <x v="3"/>
    <x v="813"/>
    <x v="6"/>
    <d v="2024-02-19T12:00:00"/>
    <x v="1"/>
    <x v="1"/>
    <x v="1"/>
    <x v="9"/>
    <x v="4"/>
    <n v="20"/>
  </r>
  <r>
    <s v="ORD_831"/>
    <x v="0"/>
    <x v="814"/>
    <x v="1"/>
    <d v="2024-02-20T00:00:00"/>
    <x v="1"/>
    <x v="1"/>
    <x v="3"/>
    <x v="40"/>
    <x v="4"/>
    <n v="10"/>
  </r>
  <r>
    <s v="ORD_832"/>
    <x v="2"/>
    <x v="815"/>
    <x v="8"/>
    <d v="2024-02-20T12:00:00"/>
    <x v="1"/>
    <x v="1"/>
    <x v="0"/>
    <x v="1"/>
    <x v="3"/>
    <n v="10"/>
  </r>
  <r>
    <s v="ORD_833"/>
    <x v="1"/>
    <x v="816"/>
    <x v="3"/>
    <d v="2024-02-21T00:00:00"/>
    <x v="1"/>
    <x v="1"/>
    <x v="2"/>
    <x v="5"/>
    <x v="3"/>
    <n v="25"/>
  </r>
  <r>
    <s v="ORD_834"/>
    <x v="0"/>
    <x v="817"/>
    <x v="5"/>
    <d v="2024-02-21T12:00:00"/>
    <x v="1"/>
    <x v="1"/>
    <x v="1"/>
    <x v="15"/>
    <x v="4"/>
    <n v="10"/>
  </r>
  <r>
    <s v="ORD_835"/>
    <x v="2"/>
    <x v="818"/>
    <x v="5"/>
    <d v="2024-02-22T00:00:00"/>
    <x v="1"/>
    <x v="1"/>
    <x v="3"/>
    <x v="10"/>
    <x v="1"/>
    <n v="15"/>
  </r>
  <r>
    <s v="ORD_836"/>
    <x v="4"/>
    <x v="819"/>
    <x v="5"/>
    <d v="2024-02-22T12:00:00"/>
    <x v="1"/>
    <x v="1"/>
    <x v="1"/>
    <x v="38"/>
    <x v="4"/>
    <n v="10"/>
  </r>
  <r>
    <s v="ORD_837"/>
    <x v="4"/>
    <x v="820"/>
    <x v="0"/>
    <d v="2024-02-23T00:00:00"/>
    <x v="1"/>
    <x v="1"/>
    <x v="3"/>
    <x v="11"/>
    <x v="1"/>
    <n v="25"/>
  </r>
  <r>
    <s v="ORD_838"/>
    <x v="2"/>
    <x v="656"/>
    <x v="8"/>
    <d v="2024-02-23T12:00:00"/>
    <x v="1"/>
    <x v="1"/>
    <x v="4"/>
    <x v="8"/>
    <x v="4"/>
    <n v="10"/>
  </r>
  <r>
    <s v="ORD_839"/>
    <x v="3"/>
    <x v="821"/>
    <x v="3"/>
    <d v="2024-02-24T00:00:00"/>
    <x v="1"/>
    <x v="1"/>
    <x v="1"/>
    <x v="26"/>
    <x v="3"/>
    <n v="25"/>
  </r>
  <r>
    <s v="ORD_840"/>
    <x v="5"/>
    <x v="822"/>
    <x v="1"/>
    <d v="2024-02-24T12:00:00"/>
    <x v="1"/>
    <x v="1"/>
    <x v="1"/>
    <x v="25"/>
    <x v="1"/>
    <n v="25"/>
  </r>
  <r>
    <s v="ORD_841"/>
    <x v="5"/>
    <x v="823"/>
    <x v="0"/>
    <d v="2024-02-25T00:00:00"/>
    <x v="1"/>
    <x v="1"/>
    <x v="4"/>
    <x v="0"/>
    <x v="5"/>
    <n v="25"/>
  </r>
  <r>
    <s v="ORD_842"/>
    <x v="2"/>
    <x v="824"/>
    <x v="8"/>
    <d v="2024-02-25T12:00:00"/>
    <x v="1"/>
    <x v="1"/>
    <x v="1"/>
    <x v="4"/>
    <x v="1"/>
    <n v="10"/>
  </r>
  <r>
    <s v="ORD_843"/>
    <x v="6"/>
    <x v="825"/>
    <x v="6"/>
    <d v="2024-02-26T00:00:00"/>
    <x v="1"/>
    <x v="1"/>
    <x v="1"/>
    <x v="26"/>
    <x v="1"/>
    <n v="10"/>
  </r>
  <r>
    <s v="ORD_844"/>
    <x v="3"/>
    <x v="826"/>
    <x v="3"/>
    <d v="2024-02-26T12:00:00"/>
    <x v="1"/>
    <x v="1"/>
    <x v="4"/>
    <x v="11"/>
    <x v="4"/>
    <n v="5"/>
  </r>
  <r>
    <s v="ORD_845"/>
    <x v="4"/>
    <x v="827"/>
    <x v="5"/>
    <d v="2024-02-27T00:00:00"/>
    <x v="1"/>
    <x v="1"/>
    <x v="4"/>
    <x v="35"/>
    <x v="5"/>
    <n v="20"/>
  </r>
  <r>
    <s v="ORD_846"/>
    <x v="2"/>
    <x v="828"/>
    <x v="2"/>
    <d v="2024-02-27T12:00:00"/>
    <x v="1"/>
    <x v="1"/>
    <x v="0"/>
    <x v="1"/>
    <x v="4"/>
    <n v="20"/>
  </r>
  <r>
    <s v="ORD_847"/>
    <x v="4"/>
    <x v="829"/>
    <x v="3"/>
    <d v="2024-02-28T00:00:00"/>
    <x v="1"/>
    <x v="1"/>
    <x v="1"/>
    <x v="23"/>
    <x v="5"/>
    <n v="25"/>
  </r>
  <r>
    <s v="ORD_848"/>
    <x v="3"/>
    <x v="682"/>
    <x v="7"/>
    <d v="2024-02-28T12:00:00"/>
    <x v="1"/>
    <x v="1"/>
    <x v="3"/>
    <x v="7"/>
    <x v="4"/>
    <n v="20"/>
  </r>
  <r>
    <s v="ORD_849"/>
    <x v="2"/>
    <x v="830"/>
    <x v="8"/>
    <d v="2024-02-29T00:00:00"/>
    <x v="1"/>
    <x v="1"/>
    <x v="1"/>
    <x v="16"/>
    <x v="4"/>
    <n v="5"/>
  </r>
  <r>
    <s v="ORD_850"/>
    <x v="5"/>
    <x v="831"/>
    <x v="4"/>
    <d v="2024-02-29T12:00:00"/>
    <x v="1"/>
    <x v="1"/>
    <x v="0"/>
    <x v="12"/>
    <x v="4"/>
    <n v="10"/>
  </r>
  <r>
    <s v="ORD_851"/>
    <x v="2"/>
    <x v="832"/>
    <x v="6"/>
    <d v="2024-03-01T00:00:00"/>
    <x v="2"/>
    <x v="1"/>
    <x v="2"/>
    <x v="32"/>
    <x v="1"/>
    <n v="5"/>
  </r>
  <r>
    <s v="ORD_852"/>
    <x v="6"/>
    <x v="833"/>
    <x v="3"/>
    <d v="2024-03-01T12:00:00"/>
    <x v="2"/>
    <x v="1"/>
    <x v="4"/>
    <x v="1"/>
    <x v="0"/>
    <n v="10"/>
  </r>
  <r>
    <s v="ORD_853"/>
    <x v="5"/>
    <x v="834"/>
    <x v="4"/>
    <d v="2024-03-02T00:00:00"/>
    <x v="2"/>
    <x v="1"/>
    <x v="3"/>
    <x v="37"/>
    <x v="4"/>
    <n v="10"/>
  </r>
  <r>
    <s v="ORD_854"/>
    <x v="3"/>
    <x v="835"/>
    <x v="7"/>
    <d v="2024-03-02T12:00:00"/>
    <x v="2"/>
    <x v="1"/>
    <x v="0"/>
    <x v="36"/>
    <x v="0"/>
    <n v="5"/>
  </r>
  <r>
    <s v="ORD_855"/>
    <x v="6"/>
    <x v="836"/>
    <x v="1"/>
    <d v="2024-03-03T00:00:00"/>
    <x v="2"/>
    <x v="1"/>
    <x v="1"/>
    <x v="15"/>
    <x v="5"/>
    <n v="20"/>
  </r>
  <r>
    <s v="ORD_856"/>
    <x v="1"/>
    <x v="837"/>
    <x v="2"/>
    <d v="2024-03-03T12:00:00"/>
    <x v="2"/>
    <x v="1"/>
    <x v="4"/>
    <x v="5"/>
    <x v="4"/>
    <n v="25"/>
  </r>
  <r>
    <s v="ORD_857"/>
    <x v="2"/>
    <x v="838"/>
    <x v="4"/>
    <d v="2024-03-04T00:00:00"/>
    <x v="2"/>
    <x v="1"/>
    <x v="4"/>
    <x v="40"/>
    <x v="3"/>
    <n v="5"/>
  </r>
  <r>
    <s v="ORD_858"/>
    <x v="4"/>
    <x v="839"/>
    <x v="8"/>
    <d v="2024-03-04T12:00:00"/>
    <x v="2"/>
    <x v="1"/>
    <x v="1"/>
    <x v="9"/>
    <x v="4"/>
    <n v="15"/>
  </r>
  <r>
    <s v="ORD_859"/>
    <x v="2"/>
    <x v="840"/>
    <x v="5"/>
    <d v="2024-03-05T00:00:00"/>
    <x v="2"/>
    <x v="1"/>
    <x v="3"/>
    <x v="29"/>
    <x v="3"/>
    <n v="5"/>
  </r>
  <r>
    <s v="ORD_860"/>
    <x v="5"/>
    <x v="841"/>
    <x v="7"/>
    <d v="2024-03-05T12:00:00"/>
    <x v="2"/>
    <x v="1"/>
    <x v="2"/>
    <x v="4"/>
    <x v="0"/>
    <n v="20"/>
  </r>
  <r>
    <s v="ORD_861"/>
    <x v="6"/>
    <x v="842"/>
    <x v="2"/>
    <d v="2024-03-06T00:00:00"/>
    <x v="2"/>
    <x v="1"/>
    <x v="3"/>
    <x v="1"/>
    <x v="3"/>
    <n v="15"/>
  </r>
  <r>
    <s v="ORD_862"/>
    <x v="2"/>
    <x v="843"/>
    <x v="6"/>
    <d v="2024-03-06T12:00:00"/>
    <x v="2"/>
    <x v="1"/>
    <x v="2"/>
    <x v="0"/>
    <x v="1"/>
    <n v="25"/>
  </r>
  <r>
    <s v="ORD_863"/>
    <x v="2"/>
    <x v="844"/>
    <x v="5"/>
    <d v="2024-03-07T00:00:00"/>
    <x v="2"/>
    <x v="1"/>
    <x v="4"/>
    <x v="8"/>
    <x v="5"/>
    <n v="5"/>
  </r>
  <r>
    <s v="ORD_864"/>
    <x v="2"/>
    <x v="845"/>
    <x v="3"/>
    <d v="2024-03-07T12:00:00"/>
    <x v="2"/>
    <x v="1"/>
    <x v="3"/>
    <x v="33"/>
    <x v="0"/>
    <n v="10"/>
  </r>
  <r>
    <s v="ORD_865"/>
    <x v="1"/>
    <x v="846"/>
    <x v="4"/>
    <d v="2024-03-08T00:00:00"/>
    <x v="2"/>
    <x v="1"/>
    <x v="4"/>
    <x v="14"/>
    <x v="1"/>
    <n v="25"/>
  </r>
  <r>
    <s v="ORD_866"/>
    <x v="2"/>
    <x v="847"/>
    <x v="2"/>
    <d v="2024-03-08T12:00:00"/>
    <x v="2"/>
    <x v="1"/>
    <x v="2"/>
    <x v="6"/>
    <x v="3"/>
    <n v="25"/>
  </r>
  <r>
    <s v="ORD_867"/>
    <x v="5"/>
    <x v="848"/>
    <x v="0"/>
    <d v="2024-03-09T00:00:00"/>
    <x v="2"/>
    <x v="1"/>
    <x v="1"/>
    <x v="19"/>
    <x v="0"/>
    <n v="20"/>
  </r>
  <r>
    <s v="ORD_868"/>
    <x v="2"/>
    <x v="849"/>
    <x v="1"/>
    <d v="2024-03-09T12:00:00"/>
    <x v="2"/>
    <x v="1"/>
    <x v="4"/>
    <x v="40"/>
    <x v="5"/>
    <n v="20"/>
  </r>
  <r>
    <s v="ORD_869"/>
    <x v="5"/>
    <x v="850"/>
    <x v="1"/>
    <d v="2024-03-10T00:00:00"/>
    <x v="2"/>
    <x v="1"/>
    <x v="4"/>
    <x v="35"/>
    <x v="1"/>
    <n v="5"/>
  </r>
  <r>
    <s v="ORD_870"/>
    <x v="1"/>
    <x v="851"/>
    <x v="7"/>
    <d v="2024-03-10T12:00:00"/>
    <x v="2"/>
    <x v="1"/>
    <x v="4"/>
    <x v="21"/>
    <x v="3"/>
    <n v="5"/>
  </r>
  <r>
    <s v="ORD_871"/>
    <x v="3"/>
    <x v="852"/>
    <x v="6"/>
    <d v="2024-03-11T00:00:00"/>
    <x v="2"/>
    <x v="1"/>
    <x v="1"/>
    <x v="32"/>
    <x v="0"/>
    <n v="5"/>
  </r>
  <r>
    <s v="ORD_872"/>
    <x v="0"/>
    <x v="853"/>
    <x v="7"/>
    <d v="2024-03-11T12:00:00"/>
    <x v="2"/>
    <x v="1"/>
    <x v="3"/>
    <x v="31"/>
    <x v="1"/>
    <n v="15"/>
  </r>
  <r>
    <s v="ORD_873"/>
    <x v="2"/>
    <x v="854"/>
    <x v="0"/>
    <d v="2024-03-12T00:00:00"/>
    <x v="2"/>
    <x v="1"/>
    <x v="0"/>
    <x v="2"/>
    <x v="4"/>
    <n v="10"/>
  </r>
  <r>
    <s v="ORD_874"/>
    <x v="0"/>
    <x v="855"/>
    <x v="8"/>
    <d v="2024-03-12T12:00:00"/>
    <x v="2"/>
    <x v="1"/>
    <x v="0"/>
    <x v="30"/>
    <x v="5"/>
    <n v="15"/>
  </r>
  <r>
    <s v="ORD_875"/>
    <x v="4"/>
    <x v="856"/>
    <x v="6"/>
    <d v="2024-03-13T00:00:00"/>
    <x v="2"/>
    <x v="1"/>
    <x v="1"/>
    <x v="35"/>
    <x v="5"/>
    <n v="15"/>
  </r>
  <r>
    <s v="ORD_876"/>
    <x v="0"/>
    <x v="857"/>
    <x v="8"/>
    <d v="2024-03-13T12:00:00"/>
    <x v="2"/>
    <x v="1"/>
    <x v="3"/>
    <x v="9"/>
    <x v="5"/>
    <n v="10"/>
  </r>
  <r>
    <s v="ORD_877"/>
    <x v="0"/>
    <x v="858"/>
    <x v="6"/>
    <d v="2024-03-14T00:00:00"/>
    <x v="2"/>
    <x v="1"/>
    <x v="0"/>
    <x v="1"/>
    <x v="4"/>
    <n v="5"/>
  </r>
  <r>
    <s v="ORD_878"/>
    <x v="3"/>
    <x v="859"/>
    <x v="6"/>
    <d v="2024-03-14T12:00:00"/>
    <x v="2"/>
    <x v="1"/>
    <x v="2"/>
    <x v="22"/>
    <x v="0"/>
    <n v="25"/>
  </r>
  <r>
    <s v="ORD_879"/>
    <x v="0"/>
    <x v="860"/>
    <x v="0"/>
    <d v="2024-03-15T00:00:00"/>
    <x v="2"/>
    <x v="1"/>
    <x v="3"/>
    <x v="8"/>
    <x v="3"/>
    <n v="20"/>
  </r>
  <r>
    <s v="ORD_880"/>
    <x v="5"/>
    <x v="861"/>
    <x v="3"/>
    <d v="2024-03-15T12:00:00"/>
    <x v="2"/>
    <x v="1"/>
    <x v="3"/>
    <x v="24"/>
    <x v="0"/>
    <n v="5"/>
  </r>
  <r>
    <s v="ORD_881"/>
    <x v="2"/>
    <x v="862"/>
    <x v="0"/>
    <d v="2024-03-16T00:00:00"/>
    <x v="2"/>
    <x v="1"/>
    <x v="0"/>
    <x v="15"/>
    <x v="1"/>
    <n v="25"/>
  </r>
  <r>
    <s v="ORD_882"/>
    <x v="2"/>
    <x v="863"/>
    <x v="6"/>
    <d v="2024-03-16T12:00:00"/>
    <x v="2"/>
    <x v="1"/>
    <x v="0"/>
    <x v="37"/>
    <x v="4"/>
    <n v="10"/>
  </r>
  <r>
    <s v="ORD_883"/>
    <x v="1"/>
    <x v="864"/>
    <x v="2"/>
    <d v="2024-03-17T00:00:00"/>
    <x v="2"/>
    <x v="1"/>
    <x v="3"/>
    <x v="36"/>
    <x v="0"/>
    <n v="10"/>
  </r>
  <r>
    <s v="ORD_884"/>
    <x v="6"/>
    <x v="865"/>
    <x v="8"/>
    <d v="2024-03-17T12:00:00"/>
    <x v="2"/>
    <x v="1"/>
    <x v="4"/>
    <x v="32"/>
    <x v="4"/>
    <n v="25"/>
  </r>
  <r>
    <s v="ORD_885"/>
    <x v="6"/>
    <x v="866"/>
    <x v="0"/>
    <d v="2024-03-18T00:00:00"/>
    <x v="2"/>
    <x v="1"/>
    <x v="3"/>
    <x v="4"/>
    <x v="0"/>
    <n v="5"/>
  </r>
  <r>
    <s v="ORD_886"/>
    <x v="5"/>
    <x v="867"/>
    <x v="3"/>
    <d v="2024-03-18T12:00:00"/>
    <x v="2"/>
    <x v="1"/>
    <x v="3"/>
    <x v="33"/>
    <x v="3"/>
    <n v="20"/>
  </r>
  <r>
    <s v="ORD_887"/>
    <x v="6"/>
    <x v="868"/>
    <x v="4"/>
    <d v="2024-03-19T00:00:00"/>
    <x v="2"/>
    <x v="1"/>
    <x v="2"/>
    <x v="37"/>
    <x v="5"/>
    <n v="10"/>
  </r>
  <r>
    <s v="ORD_888"/>
    <x v="2"/>
    <x v="869"/>
    <x v="7"/>
    <d v="2024-03-19T12:00:00"/>
    <x v="2"/>
    <x v="1"/>
    <x v="2"/>
    <x v="18"/>
    <x v="3"/>
    <n v="5"/>
  </r>
  <r>
    <s v="ORD_889"/>
    <x v="3"/>
    <x v="870"/>
    <x v="6"/>
    <d v="2024-03-20T00:00:00"/>
    <x v="2"/>
    <x v="1"/>
    <x v="2"/>
    <x v="14"/>
    <x v="0"/>
    <n v="5"/>
  </r>
  <r>
    <s v="ORD_890"/>
    <x v="6"/>
    <x v="871"/>
    <x v="4"/>
    <d v="2024-03-20T12:00:00"/>
    <x v="2"/>
    <x v="1"/>
    <x v="4"/>
    <x v="4"/>
    <x v="0"/>
    <n v="10"/>
  </r>
  <r>
    <s v="ORD_891"/>
    <x v="3"/>
    <x v="872"/>
    <x v="1"/>
    <d v="2024-03-21T00:00:00"/>
    <x v="2"/>
    <x v="1"/>
    <x v="0"/>
    <x v="28"/>
    <x v="0"/>
    <n v="5"/>
  </r>
  <r>
    <s v="ORD_892"/>
    <x v="6"/>
    <x v="873"/>
    <x v="5"/>
    <d v="2024-03-21T12:00:00"/>
    <x v="2"/>
    <x v="1"/>
    <x v="4"/>
    <x v="29"/>
    <x v="3"/>
    <n v="5"/>
  </r>
  <r>
    <s v="ORD_893"/>
    <x v="2"/>
    <x v="874"/>
    <x v="3"/>
    <d v="2024-03-22T00:00:00"/>
    <x v="2"/>
    <x v="1"/>
    <x v="2"/>
    <x v="33"/>
    <x v="4"/>
    <n v="5"/>
  </r>
  <r>
    <s v="ORD_894"/>
    <x v="4"/>
    <x v="875"/>
    <x v="5"/>
    <d v="2024-03-22T12:00:00"/>
    <x v="2"/>
    <x v="1"/>
    <x v="3"/>
    <x v="31"/>
    <x v="4"/>
    <n v="10"/>
  </r>
  <r>
    <s v="ORD_895"/>
    <x v="3"/>
    <x v="876"/>
    <x v="3"/>
    <d v="2024-03-23T00:00:00"/>
    <x v="2"/>
    <x v="1"/>
    <x v="2"/>
    <x v="28"/>
    <x v="1"/>
    <n v="5"/>
  </r>
  <r>
    <s v="ORD_896"/>
    <x v="3"/>
    <x v="877"/>
    <x v="2"/>
    <d v="2024-03-23T12:00:00"/>
    <x v="2"/>
    <x v="1"/>
    <x v="3"/>
    <x v="40"/>
    <x v="4"/>
    <n v="10"/>
  </r>
  <r>
    <s v="ORD_897"/>
    <x v="4"/>
    <x v="878"/>
    <x v="7"/>
    <d v="2024-03-24T00:00:00"/>
    <x v="2"/>
    <x v="1"/>
    <x v="0"/>
    <x v="20"/>
    <x v="0"/>
    <n v="15"/>
  </r>
  <r>
    <s v="ORD_898"/>
    <x v="1"/>
    <x v="879"/>
    <x v="4"/>
    <d v="2024-03-24T12:00:00"/>
    <x v="2"/>
    <x v="1"/>
    <x v="0"/>
    <x v="7"/>
    <x v="3"/>
    <n v="20"/>
  </r>
  <r>
    <s v="ORD_899"/>
    <x v="4"/>
    <x v="880"/>
    <x v="8"/>
    <d v="2024-03-25T00:00:00"/>
    <x v="2"/>
    <x v="1"/>
    <x v="2"/>
    <x v="12"/>
    <x v="5"/>
    <n v="5"/>
  </r>
  <r>
    <s v="ORD_900"/>
    <x v="1"/>
    <x v="881"/>
    <x v="3"/>
    <d v="2024-03-25T12:00:00"/>
    <x v="2"/>
    <x v="1"/>
    <x v="4"/>
    <x v="1"/>
    <x v="0"/>
    <n v="5"/>
  </r>
  <r>
    <s v="ORD_901"/>
    <x v="2"/>
    <x v="882"/>
    <x v="8"/>
    <d v="2024-03-26T00:00:00"/>
    <x v="2"/>
    <x v="1"/>
    <x v="0"/>
    <x v="1"/>
    <x v="1"/>
    <n v="25"/>
  </r>
  <r>
    <s v="ORD_902"/>
    <x v="3"/>
    <x v="883"/>
    <x v="7"/>
    <d v="2024-03-26T12:00:00"/>
    <x v="2"/>
    <x v="1"/>
    <x v="3"/>
    <x v="33"/>
    <x v="1"/>
    <n v="20"/>
  </r>
  <r>
    <s v="ORD_903"/>
    <x v="2"/>
    <x v="884"/>
    <x v="6"/>
    <d v="2024-03-27T00:00:00"/>
    <x v="2"/>
    <x v="1"/>
    <x v="0"/>
    <x v="5"/>
    <x v="0"/>
    <n v="25"/>
  </r>
  <r>
    <s v="ORD_904"/>
    <x v="1"/>
    <x v="885"/>
    <x v="1"/>
    <d v="2024-03-27T12:00:00"/>
    <x v="2"/>
    <x v="1"/>
    <x v="0"/>
    <x v="36"/>
    <x v="0"/>
    <n v="10"/>
  </r>
  <r>
    <s v="ORD_905"/>
    <x v="3"/>
    <x v="886"/>
    <x v="4"/>
    <d v="2024-03-28T00:00:00"/>
    <x v="2"/>
    <x v="1"/>
    <x v="0"/>
    <x v="17"/>
    <x v="5"/>
    <n v="5"/>
  </r>
  <r>
    <s v="ORD_906"/>
    <x v="6"/>
    <x v="887"/>
    <x v="7"/>
    <d v="2024-03-28T12:00:00"/>
    <x v="2"/>
    <x v="1"/>
    <x v="0"/>
    <x v="11"/>
    <x v="4"/>
    <n v="20"/>
  </r>
  <r>
    <s v="ORD_907"/>
    <x v="4"/>
    <x v="888"/>
    <x v="7"/>
    <d v="2024-03-29T00:00:00"/>
    <x v="2"/>
    <x v="1"/>
    <x v="0"/>
    <x v="13"/>
    <x v="3"/>
    <n v="10"/>
  </r>
  <r>
    <s v="ORD_908"/>
    <x v="3"/>
    <x v="889"/>
    <x v="2"/>
    <d v="2024-03-29T12:00:00"/>
    <x v="2"/>
    <x v="1"/>
    <x v="4"/>
    <x v="1"/>
    <x v="4"/>
    <n v="20"/>
  </r>
  <r>
    <s v="ORD_909"/>
    <x v="2"/>
    <x v="890"/>
    <x v="5"/>
    <d v="2024-03-30T00:00:00"/>
    <x v="2"/>
    <x v="1"/>
    <x v="3"/>
    <x v="11"/>
    <x v="5"/>
    <n v="5"/>
  </r>
  <r>
    <s v="ORD_910"/>
    <x v="0"/>
    <x v="891"/>
    <x v="1"/>
    <d v="2024-03-30T12:00:00"/>
    <x v="2"/>
    <x v="1"/>
    <x v="3"/>
    <x v="27"/>
    <x v="1"/>
    <n v="15"/>
  </r>
  <r>
    <s v="ORD_911"/>
    <x v="3"/>
    <x v="892"/>
    <x v="4"/>
    <d v="2024-03-31T00:00:00"/>
    <x v="2"/>
    <x v="1"/>
    <x v="4"/>
    <x v="31"/>
    <x v="5"/>
    <n v="5"/>
  </r>
  <r>
    <s v="ORD_912"/>
    <x v="0"/>
    <x v="749"/>
    <x v="6"/>
    <d v="2024-03-31T12:00:00"/>
    <x v="2"/>
    <x v="1"/>
    <x v="2"/>
    <x v="6"/>
    <x v="3"/>
    <n v="20"/>
  </r>
  <r>
    <s v="ORD_913"/>
    <x v="3"/>
    <x v="893"/>
    <x v="6"/>
    <d v="2024-04-01T00:00:00"/>
    <x v="3"/>
    <x v="1"/>
    <x v="2"/>
    <x v="13"/>
    <x v="1"/>
    <n v="20"/>
  </r>
  <r>
    <s v="ORD_914"/>
    <x v="4"/>
    <x v="894"/>
    <x v="0"/>
    <d v="2024-04-01T12:00:00"/>
    <x v="3"/>
    <x v="1"/>
    <x v="0"/>
    <x v="16"/>
    <x v="0"/>
    <n v="15"/>
  </r>
  <r>
    <s v="ORD_915"/>
    <x v="4"/>
    <x v="895"/>
    <x v="7"/>
    <d v="2024-04-02T00:00:00"/>
    <x v="3"/>
    <x v="1"/>
    <x v="3"/>
    <x v="38"/>
    <x v="1"/>
    <n v="10"/>
  </r>
  <r>
    <s v="ORD_916"/>
    <x v="3"/>
    <x v="896"/>
    <x v="3"/>
    <d v="2024-04-02T12:00:00"/>
    <x v="3"/>
    <x v="1"/>
    <x v="4"/>
    <x v="2"/>
    <x v="5"/>
    <n v="25"/>
  </r>
  <r>
    <s v="ORD_917"/>
    <x v="4"/>
    <x v="897"/>
    <x v="2"/>
    <d v="2024-04-03T00:00:00"/>
    <x v="3"/>
    <x v="1"/>
    <x v="4"/>
    <x v="25"/>
    <x v="5"/>
    <n v="15"/>
  </r>
  <r>
    <s v="ORD_918"/>
    <x v="0"/>
    <x v="898"/>
    <x v="1"/>
    <d v="2024-04-03T12:00:00"/>
    <x v="3"/>
    <x v="1"/>
    <x v="3"/>
    <x v="29"/>
    <x v="1"/>
    <n v="25"/>
  </r>
  <r>
    <s v="ORD_919"/>
    <x v="5"/>
    <x v="899"/>
    <x v="6"/>
    <d v="2024-04-04T00:00:00"/>
    <x v="3"/>
    <x v="1"/>
    <x v="3"/>
    <x v="22"/>
    <x v="4"/>
    <n v="5"/>
  </r>
  <r>
    <s v="ORD_920"/>
    <x v="3"/>
    <x v="900"/>
    <x v="4"/>
    <d v="2024-04-04T12:00:00"/>
    <x v="3"/>
    <x v="1"/>
    <x v="2"/>
    <x v="10"/>
    <x v="0"/>
    <n v="15"/>
  </r>
  <r>
    <s v="ORD_921"/>
    <x v="3"/>
    <x v="901"/>
    <x v="0"/>
    <d v="2024-04-05T00:00:00"/>
    <x v="3"/>
    <x v="1"/>
    <x v="2"/>
    <x v="40"/>
    <x v="5"/>
    <n v="15"/>
  </r>
  <r>
    <s v="ORD_922"/>
    <x v="3"/>
    <x v="902"/>
    <x v="4"/>
    <d v="2024-04-05T12:00:00"/>
    <x v="3"/>
    <x v="1"/>
    <x v="4"/>
    <x v="7"/>
    <x v="4"/>
    <n v="15"/>
  </r>
  <r>
    <s v="ORD_923"/>
    <x v="1"/>
    <x v="903"/>
    <x v="2"/>
    <d v="2024-04-06T00:00:00"/>
    <x v="3"/>
    <x v="1"/>
    <x v="1"/>
    <x v="32"/>
    <x v="0"/>
    <n v="20"/>
  </r>
  <r>
    <s v="ORD_924"/>
    <x v="1"/>
    <x v="904"/>
    <x v="3"/>
    <d v="2024-04-06T12:00:00"/>
    <x v="3"/>
    <x v="1"/>
    <x v="4"/>
    <x v="15"/>
    <x v="5"/>
    <n v="20"/>
  </r>
  <r>
    <s v="ORD_925"/>
    <x v="2"/>
    <x v="905"/>
    <x v="0"/>
    <d v="2024-04-07T00:00:00"/>
    <x v="3"/>
    <x v="1"/>
    <x v="0"/>
    <x v="25"/>
    <x v="1"/>
    <n v="20"/>
  </r>
  <r>
    <s v="ORD_926"/>
    <x v="2"/>
    <x v="906"/>
    <x v="0"/>
    <d v="2024-04-07T12:00:00"/>
    <x v="3"/>
    <x v="1"/>
    <x v="4"/>
    <x v="7"/>
    <x v="3"/>
    <n v="10"/>
  </r>
  <r>
    <s v="ORD_927"/>
    <x v="2"/>
    <x v="907"/>
    <x v="5"/>
    <d v="2024-04-08T00:00:00"/>
    <x v="3"/>
    <x v="1"/>
    <x v="2"/>
    <x v="25"/>
    <x v="0"/>
    <n v="20"/>
  </r>
  <r>
    <s v="ORD_928"/>
    <x v="4"/>
    <x v="908"/>
    <x v="1"/>
    <d v="2024-04-08T12:00:00"/>
    <x v="3"/>
    <x v="1"/>
    <x v="0"/>
    <x v="8"/>
    <x v="4"/>
    <n v="20"/>
  </r>
  <r>
    <s v="ORD_929"/>
    <x v="2"/>
    <x v="909"/>
    <x v="0"/>
    <d v="2024-04-09T00:00:00"/>
    <x v="3"/>
    <x v="1"/>
    <x v="1"/>
    <x v="36"/>
    <x v="4"/>
    <n v="20"/>
  </r>
  <r>
    <s v="ORD_930"/>
    <x v="5"/>
    <x v="199"/>
    <x v="5"/>
    <d v="2024-04-09T12:00:00"/>
    <x v="3"/>
    <x v="1"/>
    <x v="0"/>
    <x v="33"/>
    <x v="5"/>
    <n v="25"/>
  </r>
  <r>
    <s v="ORD_931"/>
    <x v="4"/>
    <x v="880"/>
    <x v="5"/>
    <d v="2024-04-10T00:00:00"/>
    <x v="3"/>
    <x v="1"/>
    <x v="0"/>
    <x v="6"/>
    <x v="0"/>
    <n v="25"/>
  </r>
  <r>
    <s v="ORD_932"/>
    <x v="3"/>
    <x v="910"/>
    <x v="2"/>
    <d v="2024-04-10T12:00:00"/>
    <x v="3"/>
    <x v="1"/>
    <x v="3"/>
    <x v="16"/>
    <x v="0"/>
    <n v="5"/>
  </r>
  <r>
    <s v="ORD_933"/>
    <x v="1"/>
    <x v="911"/>
    <x v="8"/>
    <d v="2024-04-11T00:00:00"/>
    <x v="3"/>
    <x v="1"/>
    <x v="1"/>
    <x v="35"/>
    <x v="0"/>
    <n v="25"/>
  </r>
  <r>
    <s v="ORD_934"/>
    <x v="5"/>
    <x v="912"/>
    <x v="4"/>
    <d v="2024-04-11T12:00:00"/>
    <x v="3"/>
    <x v="1"/>
    <x v="1"/>
    <x v="36"/>
    <x v="1"/>
    <n v="10"/>
  </r>
  <r>
    <s v="ORD_935"/>
    <x v="4"/>
    <x v="913"/>
    <x v="3"/>
    <d v="2024-04-12T00:00:00"/>
    <x v="3"/>
    <x v="1"/>
    <x v="3"/>
    <x v="3"/>
    <x v="4"/>
    <n v="15"/>
  </r>
  <r>
    <s v="ORD_936"/>
    <x v="4"/>
    <x v="914"/>
    <x v="4"/>
    <d v="2024-04-12T12:00:00"/>
    <x v="3"/>
    <x v="1"/>
    <x v="2"/>
    <x v="39"/>
    <x v="1"/>
    <n v="25"/>
  </r>
  <r>
    <s v="ORD_937"/>
    <x v="6"/>
    <x v="915"/>
    <x v="0"/>
    <d v="2024-04-13T00:00:00"/>
    <x v="3"/>
    <x v="1"/>
    <x v="4"/>
    <x v="1"/>
    <x v="3"/>
    <n v="5"/>
  </r>
  <r>
    <s v="ORD_938"/>
    <x v="6"/>
    <x v="392"/>
    <x v="3"/>
    <d v="2024-04-13T12:00:00"/>
    <x v="3"/>
    <x v="1"/>
    <x v="1"/>
    <x v="31"/>
    <x v="4"/>
    <n v="10"/>
  </r>
  <r>
    <s v="ORD_939"/>
    <x v="6"/>
    <x v="916"/>
    <x v="6"/>
    <d v="2024-04-14T00:00:00"/>
    <x v="3"/>
    <x v="1"/>
    <x v="0"/>
    <x v="6"/>
    <x v="0"/>
    <n v="25"/>
  </r>
  <r>
    <s v="ORD_940"/>
    <x v="3"/>
    <x v="917"/>
    <x v="8"/>
    <d v="2024-04-14T12:00:00"/>
    <x v="3"/>
    <x v="1"/>
    <x v="4"/>
    <x v="39"/>
    <x v="3"/>
    <n v="10"/>
  </r>
  <r>
    <s v="ORD_941"/>
    <x v="2"/>
    <x v="918"/>
    <x v="6"/>
    <d v="2024-04-15T00:00:00"/>
    <x v="3"/>
    <x v="1"/>
    <x v="3"/>
    <x v="27"/>
    <x v="0"/>
    <n v="20"/>
  </r>
  <r>
    <s v="ORD_942"/>
    <x v="6"/>
    <x v="919"/>
    <x v="6"/>
    <d v="2024-04-15T12:00:00"/>
    <x v="3"/>
    <x v="1"/>
    <x v="0"/>
    <x v="28"/>
    <x v="3"/>
    <n v="5"/>
  </r>
  <r>
    <s v="ORD_943"/>
    <x v="1"/>
    <x v="340"/>
    <x v="1"/>
    <d v="2024-04-16T00:00:00"/>
    <x v="3"/>
    <x v="1"/>
    <x v="3"/>
    <x v="23"/>
    <x v="4"/>
    <n v="10"/>
  </r>
  <r>
    <s v="ORD_944"/>
    <x v="1"/>
    <x v="920"/>
    <x v="4"/>
    <d v="2024-04-16T12:00:00"/>
    <x v="3"/>
    <x v="1"/>
    <x v="2"/>
    <x v="40"/>
    <x v="0"/>
    <n v="15"/>
  </r>
  <r>
    <s v="ORD_945"/>
    <x v="3"/>
    <x v="921"/>
    <x v="2"/>
    <d v="2024-04-17T00:00:00"/>
    <x v="3"/>
    <x v="1"/>
    <x v="0"/>
    <x v="0"/>
    <x v="1"/>
    <n v="15"/>
  </r>
  <r>
    <s v="ORD_946"/>
    <x v="2"/>
    <x v="922"/>
    <x v="6"/>
    <d v="2024-04-17T12:00:00"/>
    <x v="3"/>
    <x v="1"/>
    <x v="4"/>
    <x v="21"/>
    <x v="4"/>
    <n v="10"/>
  </r>
  <r>
    <s v="ORD_947"/>
    <x v="1"/>
    <x v="923"/>
    <x v="0"/>
    <d v="2024-04-18T00:00:00"/>
    <x v="3"/>
    <x v="1"/>
    <x v="2"/>
    <x v="24"/>
    <x v="5"/>
    <n v="10"/>
  </r>
  <r>
    <s v="ORD_948"/>
    <x v="0"/>
    <x v="924"/>
    <x v="8"/>
    <d v="2024-04-18T12:00:00"/>
    <x v="3"/>
    <x v="1"/>
    <x v="1"/>
    <x v="31"/>
    <x v="4"/>
    <n v="20"/>
  </r>
  <r>
    <s v="ORD_949"/>
    <x v="5"/>
    <x v="925"/>
    <x v="7"/>
    <d v="2024-04-19T00:00:00"/>
    <x v="3"/>
    <x v="1"/>
    <x v="3"/>
    <x v="18"/>
    <x v="0"/>
    <n v="10"/>
  </r>
  <r>
    <s v="ORD_950"/>
    <x v="1"/>
    <x v="926"/>
    <x v="6"/>
    <d v="2024-04-19T12:00:00"/>
    <x v="3"/>
    <x v="1"/>
    <x v="3"/>
    <x v="14"/>
    <x v="3"/>
    <n v="25"/>
  </r>
  <r>
    <s v="ORD_951"/>
    <x v="2"/>
    <x v="927"/>
    <x v="8"/>
    <d v="2024-04-20T00:00:00"/>
    <x v="3"/>
    <x v="1"/>
    <x v="3"/>
    <x v="36"/>
    <x v="0"/>
    <n v="10"/>
  </r>
  <r>
    <s v="ORD_952"/>
    <x v="6"/>
    <x v="928"/>
    <x v="3"/>
    <d v="2024-04-20T12:00:00"/>
    <x v="3"/>
    <x v="1"/>
    <x v="1"/>
    <x v="23"/>
    <x v="3"/>
    <n v="15"/>
  </r>
  <r>
    <s v="ORD_953"/>
    <x v="5"/>
    <x v="929"/>
    <x v="4"/>
    <d v="2024-04-21T00:00:00"/>
    <x v="3"/>
    <x v="1"/>
    <x v="4"/>
    <x v="27"/>
    <x v="5"/>
    <n v="5"/>
  </r>
  <r>
    <s v="ORD_954"/>
    <x v="1"/>
    <x v="930"/>
    <x v="5"/>
    <d v="2024-04-21T12:00:00"/>
    <x v="3"/>
    <x v="1"/>
    <x v="4"/>
    <x v="0"/>
    <x v="3"/>
    <n v="5"/>
  </r>
  <r>
    <s v="ORD_955"/>
    <x v="2"/>
    <x v="931"/>
    <x v="1"/>
    <d v="2024-04-22T00:00:00"/>
    <x v="3"/>
    <x v="1"/>
    <x v="4"/>
    <x v="0"/>
    <x v="1"/>
    <n v="10"/>
  </r>
  <r>
    <s v="ORD_956"/>
    <x v="4"/>
    <x v="932"/>
    <x v="8"/>
    <d v="2024-04-22T12:00:00"/>
    <x v="3"/>
    <x v="1"/>
    <x v="0"/>
    <x v="11"/>
    <x v="0"/>
    <n v="5"/>
  </r>
  <r>
    <s v="ORD_957"/>
    <x v="4"/>
    <x v="933"/>
    <x v="0"/>
    <d v="2024-04-23T00:00:00"/>
    <x v="3"/>
    <x v="1"/>
    <x v="1"/>
    <x v="34"/>
    <x v="1"/>
    <n v="25"/>
  </r>
  <r>
    <s v="ORD_958"/>
    <x v="0"/>
    <x v="934"/>
    <x v="0"/>
    <d v="2024-04-23T12:00:00"/>
    <x v="3"/>
    <x v="1"/>
    <x v="2"/>
    <x v="34"/>
    <x v="1"/>
    <n v="20"/>
  </r>
  <r>
    <s v="ORD_959"/>
    <x v="0"/>
    <x v="935"/>
    <x v="8"/>
    <d v="2024-04-24T00:00:00"/>
    <x v="3"/>
    <x v="1"/>
    <x v="4"/>
    <x v="20"/>
    <x v="3"/>
    <n v="20"/>
  </r>
  <r>
    <s v="ORD_960"/>
    <x v="4"/>
    <x v="936"/>
    <x v="0"/>
    <d v="2024-04-24T12:00:00"/>
    <x v="3"/>
    <x v="1"/>
    <x v="3"/>
    <x v="10"/>
    <x v="1"/>
    <n v="15"/>
  </r>
  <r>
    <s v="ORD_961"/>
    <x v="5"/>
    <x v="937"/>
    <x v="4"/>
    <d v="2024-04-25T00:00:00"/>
    <x v="3"/>
    <x v="1"/>
    <x v="0"/>
    <x v="12"/>
    <x v="0"/>
    <n v="20"/>
  </r>
  <r>
    <s v="ORD_962"/>
    <x v="1"/>
    <x v="938"/>
    <x v="0"/>
    <d v="2024-04-25T12:00:00"/>
    <x v="3"/>
    <x v="1"/>
    <x v="3"/>
    <x v="30"/>
    <x v="4"/>
    <n v="10"/>
  </r>
  <r>
    <s v="ORD_963"/>
    <x v="0"/>
    <x v="939"/>
    <x v="5"/>
    <d v="2024-04-26T00:00:00"/>
    <x v="3"/>
    <x v="1"/>
    <x v="0"/>
    <x v="31"/>
    <x v="3"/>
    <n v="5"/>
  </r>
  <r>
    <s v="ORD_964"/>
    <x v="1"/>
    <x v="940"/>
    <x v="0"/>
    <d v="2024-04-26T12:00:00"/>
    <x v="3"/>
    <x v="1"/>
    <x v="1"/>
    <x v="31"/>
    <x v="1"/>
    <n v="15"/>
  </r>
  <r>
    <s v="ORD_965"/>
    <x v="6"/>
    <x v="941"/>
    <x v="5"/>
    <d v="2024-04-27T00:00:00"/>
    <x v="3"/>
    <x v="1"/>
    <x v="0"/>
    <x v="38"/>
    <x v="4"/>
    <n v="25"/>
  </r>
  <r>
    <s v="ORD_966"/>
    <x v="2"/>
    <x v="942"/>
    <x v="6"/>
    <d v="2024-04-27T12:00:00"/>
    <x v="3"/>
    <x v="1"/>
    <x v="1"/>
    <x v="8"/>
    <x v="5"/>
    <n v="25"/>
  </r>
  <r>
    <s v="ORD_967"/>
    <x v="3"/>
    <x v="943"/>
    <x v="2"/>
    <d v="2024-04-28T00:00:00"/>
    <x v="3"/>
    <x v="1"/>
    <x v="2"/>
    <x v="2"/>
    <x v="3"/>
    <n v="15"/>
  </r>
  <r>
    <s v="ORD_968"/>
    <x v="3"/>
    <x v="944"/>
    <x v="4"/>
    <d v="2024-04-28T12:00:00"/>
    <x v="3"/>
    <x v="1"/>
    <x v="3"/>
    <x v="15"/>
    <x v="0"/>
    <n v="25"/>
  </r>
  <r>
    <s v="ORD_969"/>
    <x v="1"/>
    <x v="945"/>
    <x v="2"/>
    <d v="2024-04-29T00:00:00"/>
    <x v="3"/>
    <x v="1"/>
    <x v="3"/>
    <x v="25"/>
    <x v="0"/>
    <n v="5"/>
  </r>
  <r>
    <s v="ORD_970"/>
    <x v="3"/>
    <x v="946"/>
    <x v="6"/>
    <d v="2024-04-29T12:00:00"/>
    <x v="3"/>
    <x v="1"/>
    <x v="4"/>
    <x v="25"/>
    <x v="1"/>
    <n v="15"/>
  </r>
  <r>
    <s v="ORD_971"/>
    <x v="5"/>
    <x v="947"/>
    <x v="4"/>
    <d v="2024-04-30T00:00:00"/>
    <x v="3"/>
    <x v="1"/>
    <x v="3"/>
    <x v="8"/>
    <x v="4"/>
    <n v="10"/>
  </r>
  <r>
    <s v="ORD_972"/>
    <x v="0"/>
    <x v="948"/>
    <x v="8"/>
    <d v="2024-04-30T12:00:00"/>
    <x v="3"/>
    <x v="1"/>
    <x v="1"/>
    <x v="35"/>
    <x v="5"/>
    <n v="15"/>
  </r>
  <r>
    <s v="ORD_973"/>
    <x v="6"/>
    <x v="949"/>
    <x v="8"/>
    <d v="2024-05-01T00:00:00"/>
    <x v="4"/>
    <x v="1"/>
    <x v="1"/>
    <x v="40"/>
    <x v="4"/>
    <n v="15"/>
  </r>
  <r>
    <s v="ORD_974"/>
    <x v="2"/>
    <x v="950"/>
    <x v="5"/>
    <d v="2024-05-01T12:00:00"/>
    <x v="4"/>
    <x v="1"/>
    <x v="1"/>
    <x v="38"/>
    <x v="5"/>
    <n v="20"/>
  </r>
  <r>
    <s v="ORD_975"/>
    <x v="4"/>
    <x v="951"/>
    <x v="6"/>
    <d v="2024-05-02T00:00:00"/>
    <x v="4"/>
    <x v="1"/>
    <x v="3"/>
    <x v="34"/>
    <x v="5"/>
    <n v="25"/>
  </r>
  <r>
    <s v="ORD_976"/>
    <x v="5"/>
    <x v="952"/>
    <x v="5"/>
    <d v="2024-05-02T12:00:00"/>
    <x v="4"/>
    <x v="1"/>
    <x v="1"/>
    <x v="2"/>
    <x v="1"/>
    <n v="5"/>
  </r>
  <r>
    <s v="ORD_977"/>
    <x v="3"/>
    <x v="953"/>
    <x v="1"/>
    <d v="2024-05-03T00:00:00"/>
    <x v="4"/>
    <x v="1"/>
    <x v="0"/>
    <x v="12"/>
    <x v="5"/>
    <n v="25"/>
  </r>
  <r>
    <s v="ORD_978"/>
    <x v="0"/>
    <x v="954"/>
    <x v="0"/>
    <d v="2024-05-03T12:00:00"/>
    <x v="4"/>
    <x v="1"/>
    <x v="4"/>
    <x v="8"/>
    <x v="4"/>
    <n v="25"/>
  </r>
  <r>
    <s v="ORD_979"/>
    <x v="1"/>
    <x v="955"/>
    <x v="7"/>
    <d v="2024-05-04T00:00:00"/>
    <x v="4"/>
    <x v="1"/>
    <x v="2"/>
    <x v="21"/>
    <x v="0"/>
    <n v="15"/>
  </r>
  <r>
    <s v="ORD_980"/>
    <x v="2"/>
    <x v="956"/>
    <x v="1"/>
    <d v="2024-05-04T12:00:00"/>
    <x v="4"/>
    <x v="1"/>
    <x v="3"/>
    <x v="30"/>
    <x v="1"/>
    <n v="25"/>
  </r>
  <r>
    <s v="ORD_981"/>
    <x v="3"/>
    <x v="957"/>
    <x v="0"/>
    <d v="2024-05-05T00:00:00"/>
    <x v="4"/>
    <x v="1"/>
    <x v="3"/>
    <x v="20"/>
    <x v="5"/>
    <n v="20"/>
  </r>
  <r>
    <s v="ORD_982"/>
    <x v="6"/>
    <x v="958"/>
    <x v="4"/>
    <d v="2024-05-05T12:00:00"/>
    <x v="4"/>
    <x v="1"/>
    <x v="2"/>
    <x v="26"/>
    <x v="4"/>
    <n v="25"/>
  </r>
  <r>
    <s v="ORD_983"/>
    <x v="5"/>
    <x v="959"/>
    <x v="5"/>
    <d v="2024-05-06T00:00:00"/>
    <x v="4"/>
    <x v="1"/>
    <x v="0"/>
    <x v="8"/>
    <x v="1"/>
    <n v="10"/>
  </r>
  <r>
    <s v="ORD_984"/>
    <x v="5"/>
    <x v="20"/>
    <x v="4"/>
    <d v="2024-05-06T12:00:00"/>
    <x v="4"/>
    <x v="1"/>
    <x v="2"/>
    <x v="13"/>
    <x v="3"/>
    <n v="10"/>
  </r>
  <r>
    <s v="ORD_985"/>
    <x v="3"/>
    <x v="960"/>
    <x v="4"/>
    <d v="2024-05-07T00:00:00"/>
    <x v="4"/>
    <x v="1"/>
    <x v="1"/>
    <x v="17"/>
    <x v="4"/>
    <n v="10"/>
  </r>
  <r>
    <s v="ORD_986"/>
    <x v="2"/>
    <x v="961"/>
    <x v="0"/>
    <d v="2024-05-07T12:00:00"/>
    <x v="4"/>
    <x v="1"/>
    <x v="4"/>
    <x v="0"/>
    <x v="0"/>
    <n v="20"/>
  </r>
  <r>
    <s v="ORD_987"/>
    <x v="4"/>
    <x v="962"/>
    <x v="6"/>
    <d v="2024-05-08T00:00:00"/>
    <x v="4"/>
    <x v="1"/>
    <x v="2"/>
    <x v="10"/>
    <x v="4"/>
    <n v="5"/>
  </r>
  <r>
    <s v="ORD_988"/>
    <x v="3"/>
    <x v="250"/>
    <x v="0"/>
    <d v="2024-05-08T12:00:00"/>
    <x v="4"/>
    <x v="1"/>
    <x v="4"/>
    <x v="9"/>
    <x v="4"/>
    <n v="25"/>
  </r>
  <r>
    <s v="ORD_989"/>
    <x v="3"/>
    <x v="963"/>
    <x v="3"/>
    <d v="2024-05-09T00:00:00"/>
    <x v="4"/>
    <x v="1"/>
    <x v="0"/>
    <x v="33"/>
    <x v="3"/>
    <n v="5"/>
  </r>
  <r>
    <s v="ORD_990"/>
    <x v="6"/>
    <x v="964"/>
    <x v="8"/>
    <d v="2024-05-09T12:00:00"/>
    <x v="4"/>
    <x v="1"/>
    <x v="2"/>
    <x v="12"/>
    <x v="0"/>
    <n v="5"/>
  </r>
  <r>
    <s v="ORD_991"/>
    <x v="1"/>
    <x v="965"/>
    <x v="8"/>
    <d v="2024-05-10T00:00:00"/>
    <x v="4"/>
    <x v="1"/>
    <x v="2"/>
    <x v="27"/>
    <x v="1"/>
    <n v="20"/>
  </r>
  <r>
    <s v="ORD_992"/>
    <x v="5"/>
    <x v="966"/>
    <x v="1"/>
    <d v="2024-05-10T12:00:00"/>
    <x v="4"/>
    <x v="1"/>
    <x v="3"/>
    <x v="14"/>
    <x v="0"/>
    <n v="15"/>
  </r>
  <r>
    <s v="ORD_993"/>
    <x v="6"/>
    <x v="967"/>
    <x v="8"/>
    <d v="2024-05-11T00:00:00"/>
    <x v="4"/>
    <x v="1"/>
    <x v="2"/>
    <x v="24"/>
    <x v="3"/>
    <n v="10"/>
  </r>
  <r>
    <s v="ORD_994"/>
    <x v="4"/>
    <x v="968"/>
    <x v="0"/>
    <d v="2024-05-11T12:00:00"/>
    <x v="4"/>
    <x v="1"/>
    <x v="3"/>
    <x v="15"/>
    <x v="4"/>
    <n v="20"/>
  </r>
  <r>
    <s v="ORD_995"/>
    <x v="3"/>
    <x v="969"/>
    <x v="5"/>
    <d v="2024-05-12T00:00:00"/>
    <x v="4"/>
    <x v="1"/>
    <x v="3"/>
    <x v="7"/>
    <x v="3"/>
    <n v="25"/>
  </r>
  <r>
    <s v="ORD_996"/>
    <x v="6"/>
    <x v="970"/>
    <x v="0"/>
    <d v="2024-05-12T12:00:00"/>
    <x v="4"/>
    <x v="1"/>
    <x v="3"/>
    <x v="27"/>
    <x v="5"/>
    <n v="15"/>
  </r>
  <r>
    <s v="ORD_997"/>
    <x v="3"/>
    <x v="971"/>
    <x v="0"/>
    <d v="2024-05-13T00:00:00"/>
    <x v="4"/>
    <x v="1"/>
    <x v="2"/>
    <x v="7"/>
    <x v="1"/>
    <n v="15"/>
  </r>
  <r>
    <s v="ORD_998"/>
    <x v="2"/>
    <x v="972"/>
    <x v="7"/>
    <d v="2024-05-13T12:00:00"/>
    <x v="4"/>
    <x v="1"/>
    <x v="3"/>
    <x v="8"/>
    <x v="3"/>
    <n v="5"/>
  </r>
  <r>
    <s v="ORD_999"/>
    <x v="5"/>
    <x v="973"/>
    <x v="5"/>
    <d v="2024-05-14T00:00:00"/>
    <x v="4"/>
    <x v="1"/>
    <x v="1"/>
    <x v="18"/>
    <x v="4"/>
    <n v="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1772E9-65B6-4050-A0B2-E9AD7B2B31F6}"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G1:H9" firstHeaderRow="1" firstDataRow="1" firstDataCol="1"/>
  <pivotFields count="11">
    <pivotField showAll="0"/>
    <pivotField axis="axisRow" showAll="0">
      <items count="8">
        <item x="1"/>
        <item x="6"/>
        <item x="2"/>
        <item x="5"/>
        <item x="3"/>
        <item x="0"/>
        <item x="4"/>
        <item t="default"/>
      </items>
    </pivotField>
    <pivotField showAll="0">
      <items count="975">
        <item x="581"/>
        <item x="707"/>
        <item x="845"/>
        <item x="784"/>
        <item x="926"/>
        <item x="61"/>
        <item x="24"/>
        <item x="287"/>
        <item x="176"/>
        <item x="168"/>
        <item x="110"/>
        <item x="829"/>
        <item x="283"/>
        <item x="705"/>
        <item x="596"/>
        <item x="85"/>
        <item x="597"/>
        <item x="438"/>
        <item x="432"/>
        <item x="878"/>
        <item x="107"/>
        <item x="528"/>
        <item x="564"/>
        <item x="293"/>
        <item x="146"/>
        <item x="679"/>
        <item x="558"/>
        <item x="467"/>
        <item x="286"/>
        <item x="441"/>
        <item x="13"/>
        <item x="308"/>
        <item x="905"/>
        <item x="912"/>
        <item x="531"/>
        <item x="920"/>
        <item x="790"/>
        <item x="409"/>
        <item x="333"/>
        <item x="161"/>
        <item x="1"/>
        <item x="345"/>
        <item x="877"/>
        <item x="63"/>
        <item x="584"/>
        <item x="66"/>
        <item x="52"/>
        <item x="122"/>
        <item x="280"/>
        <item x="483"/>
        <item x="366"/>
        <item x="881"/>
        <item x="362"/>
        <item x="223"/>
        <item x="482"/>
        <item x="529"/>
        <item x="246"/>
        <item x="863"/>
        <item x="635"/>
        <item x="28"/>
        <item x="139"/>
        <item x="511"/>
        <item x="819"/>
        <item x="555"/>
        <item x="306"/>
        <item x="530"/>
        <item x="500"/>
        <item x="574"/>
        <item x="49"/>
        <item x="767"/>
        <item x="817"/>
        <item x="955"/>
        <item x="156"/>
        <item x="939"/>
        <item x="121"/>
        <item x="381"/>
        <item x="12"/>
        <item x="192"/>
        <item x="760"/>
        <item x="935"/>
        <item x="201"/>
        <item x="513"/>
        <item x="292"/>
        <item x="805"/>
        <item x="538"/>
        <item x="944"/>
        <item x="295"/>
        <item x="27"/>
        <item x="728"/>
        <item x="830"/>
        <item x="806"/>
        <item x="177"/>
        <item x="363"/>
        <item x="870"/>
        <item x="188"/>
        <item x="968"/>
        <item x="147"/>
        <item x="80"/>
        <item x="612"/>
        <item x="213"/>
        <item x="427"/>
        <item x="536"/>
        <item x="906"/>
        <item x="711"/>
        <item x="453"/>
        <item x="862"/>
        <item x="585"/>
        <item x="235"/>
        <item x="813"/>
        <item x="886"/>
        <item x="172"/>
        <item x="884"/>
        <item x="324"/>
        <item x="198"/>
        <item x="413"/>
        <item x="14"/>
        <item x="915"/>
        <item x="96"/>
        <item x="757"/>
        <item x="393"/>
        <item x="400"/>
        <item x="339"/>
        <item x="474"/>
        <item x="496"/>
        <item x="232"/>
        <item x="79"/>
        <item x="774"/>
        <item x="42"/>
        <item x="902"/>
        <item x="130"/>
        <item x="81"/>
        <item x="947"/>
        <item x="416"/>
        <item x="23"/>
        <item x="572"/>
        <item x="185"/>
        <item x="397"/>
        <item x="240"/>
        <item x="898"/>
        <item x="191"/>
        <item x="460"/>
        <item x="237"/>
        <item x="445"/>
        <item x="290"/>
        <item x="26"/>
        <item x="303"/>
        <item x="342"/>
        <item x="943"/>
        <item x="729"/>
        <item x="512"/>
        <item x="48"/>
        <item x="895"/>
        <item x="678"/>
        <item x="434"/>
        <item x="150"/>
        <item x="550"/>
        <item x="375"/>
        <item x="931"/>
        <item x="425"/>
        <item x="838"/>
        <item x="938"/>
        <item x="618"/>
        <item x="282"/>
        <item x="258"/>
        <item x="456"/>
        <item x="277"/>
        <item x="937"/>
        <item x="824"/>
        <item x="382"/>
        <item x="832"/>
        <item x="31"/>
        <item x="89"/>
        <item x="742"/>
        <item x="960"/>
        <item x="132"/>
        <item x="606"/>
        <item x="867"/>
        <item x="520"/>
        <item x="561"/>
        <item x="144"/>
        <item x="899"/>
        <item x="932"/>
        <item x="765"/>
        <item x="663"/>
        <item x="297"/>
        <item x="32"/>
        <item x="685"/>
        <item x="421"/>
        <item x="50"/>
        <item x="244"/>
        <item x="414"/>
        <item x="300"/>
        <item x="868"/>
        <item x="346"/>
        <item x="588"/>
        <item x="657"/>
        <item x="472"/>
        <item x="680"/>
        <item x="799"/>
        <item x="951"/>
        <item x="62"/>
        <item x="661"/>
        <item x="510"/>
        <item x="776"/>
        <item x="490"/>
        <item x="473"/>
        <item x="625"/>
        <item x="972"/>
        <item x="171"/>
        <item x="7"/>
        <item x="701"/>
        <item x="922"/>
        <item x="394"/>
        <item x="352"/>
        <item x="479"/>
        <item x="328"/>
        <item x="224"/>
        <item x="615"/>
        <item x="249"/>
        <item x="405"/>
        <item x="888"/>
        <item x="716"/>
        <item x="740"/>
        <item x="649"/>
        <item x="270"/>
        <item x="945"/>
        <item x="858"/>
        <item x="638"/>
        <item x="486"/>
        <item x="247"/>
        <item x="200"/>
        <item x="158"/>
        <item x="519"/>
        <item x="973"/>
        <item x="337"/>
        <item x="323"/>
        <item x="578"/>
        <item x="608"/>
        <item x="566"/>
        <item x="492"/>
        <item x="650"/>
        <item x="630"/>
        <item x="653"/>
        <item x="539"/>
        <item x="167"/>
        <item x="565"/>
        <item x="963"/>
        <item x="616"/>
        <item x="533"/>
        <item x="16"/>
        <item x="415"/>
        <item x="102"/>
        <item x="451"/>
        <item x="452"/>
        <item x="720"/>
        <item x="583"/>
        <item x="719"/>
        <item x="357"/>
        <item x="370"/>
        <item x="696"/>
        <item x="833"/>
        <item x="83"/>
        <item x="74"/>
        <item x="816"/>
        <item x="969"/>
        <item x="516"/>
        <item x="15"/>
        <item x="570"/>
        <item x="488"/>
        <item x="779"/>
        <item x="885"/>
        <item x="417"/>
        <item x="2"/>
        <item x="875"/>
        <item x="837"/>
        <item x="214"/>
        <item x="294"/>
        <item x="477"/>
        <item x="143"/>
        <item x="419"/>
        <item x="229"/>
        <item x="789"/>
        <item x="660"/>
        <item x="233"/>
        <item x="266"/>
        <item x="768"/>
        <item x="457"/>
        <item x="546"/>
        <item x="60"/>
        <item x="243"/>
        <item x="576"/>
        <item x="424"/>
        <item x="436"/>
        <item x="732"/>
        <item x="197"/>
        <item x="907"/>
        <item x="874"/>
        <item x="166"/>
        <item x="314"/>
        <item x="162"/>
        <item x="724"/>
        <item x="407"/>
        <item x="395"/>
        <item x="88"/>
        <item x="261"/>
        <item x="360"/>
        <item x="840"/>
        <item x="925"/>
        <item x="857"/>
        <item x="317"/>
        <item x="443"/>
        <item x="603"/>
        <item x="611"/>
        <item x="567"/>
        <item x="672"/>
        <item x="291"/>
        <item x="744"/>
        <item x="90"/>
        <item x="544"/>
        <item x="737"/>
        <item x="801"/>
        <item x="671"/>
        <item x="667"/>
        <item x="5"/>
        <item x="662"/>
        <item x="800"/>
        <item x="741"/>
        <item x="225"/>
        <item x="503"/>
        <item x="71"/>
        <item x="893"/>
        <item x="749"/>
        <item x="120"/>
        <item x="688"/>
        <item x="19"/>
        <item x="17"/>
        <item x="950"/>
        <item x="795"/>
        <item x="946"/>
        <item x="525"/>
        <item x="187"/>
        <item x="856"/>
        <item x="153"/>
        <item x="514"/>
        <item x="204"/>
        <item x="326"/>
        <item x="493"/>
        <item x="84"/>
        <item x="755"/>
        <item x="769"/>
        <item x="140"/>
        <item x="961"/>
        <item x="351"/>
        <item x="491"/>
        <item x="715"/>
        <item x="411"/>
        <item x="59"/>
        <item x="641"/>
        <item x="727"/>
        <item x="254"/>
        <item x="903"/>
        <item x="108"/>
        <item x="590"/>
        <item x="645"/>
        <item x="853"/>
        <item x="642"/>
        <item x="348"/>
        <item x="589"/>
        <item x="687"/>
        <item x="807"/>
        <item x="636"/>
        <item x="264"/>
        <item x="814"/>
        <item x="654"/>
        <item x="497"/>
        <item x="349"/>
        <item x="553"/>
        <item x="921"/>
        <item x="217"/>
        <item x="468"/>
        <item x="929"/>
        <item x="313"/>
        <item x="73"/>
        <item x="620"/>
        <item x="384"/>
        <item x="594"/>
        <item x="569"/>
        <item x="312"/>
        <item x="669"/>
        <item x="454"/>
        <item x="398"/>
        <item x="163"/>
        <item x="219"/>
        <item x="299"/>
        <item x="563"/>
        <item x="509"/>
        <item x="142"/>
        <item x="439"/>
        <item x="310"/>
        <item x="746"/>
        <item x="119"/>
        <item x="846"/>
        <item x="440"/>
        <item x="65"/>
        <item x="481"/>
        <item x="726"/>
        <item x="272"/>
        <item x="175"/>
        <item x="917"/>
        <item x="855"/>
        <item x="369"/>
        <item x="894"/>
        <item x="658"/>
        <item x="752"/>
        <item x="953"/>
        <item x="957"/>
        <item x="826"/>
        <item x="350"/>
        <item x="56"/>
        <item x="148"/>
        <item x="267"/>
        <item x="418"/>
        <item x="173"/>
        <item x="78"/>
        <item x="841"/>
        <item x="644"/>
        <item x="251"/>
        <item x="549"/>
        <item x="959"/>
        <item x="309"/>
        <item x="104"/>
        <item x="203"/>
        <item x="380"/>
        <item x="710"/>
        <item x="731"/>
        <item x="202"/>
        <item x="835"/>
        <item x="725"/>
        <item x="327"/>
        <item x="598"/>
        <item x="273"/>
        <item x="46"/>
        <item x="747"/>
        <item x="359"/>
        <item x="354"/>
        <item x="11"/>
        <item x="478"/>
        <item x="189"/>
        <item x="871"/>
        <item x="92"/>
        <item x="586"/>
        <item x="628"/>
        <item x="39"/>
        <item x="676"/>
        <item x="818"/>
        <item x="67"/>
        <item x="831"/>
        <item x="72"/>
        <item x="958"/>
        <item x="629"/>
        <item x="781"/>
        <item x="552"/>
        <item x="20"/>
        <item x="194"/>
        <item x="508"/>
        <item x="595"/>
        <item x="320"/>
        <item x="709"/>
        <item x="259"/>
        <item x="115"/>
        <item x="464"/>
        <item x="36"/>
        <item x="927"/>
        <item x="433"/>
        <item x="783"/>
        <item x="33"/>
        <item x="489"/>
        <item x="268"/>
        <item x="842"/>
        <item x="778"/>
        <item x="250"/>
        <item x="265"/>
        <item x="860"/>
        <item x="364"/>
        <item x="402"/>
        <item x="209"/>
        <item x="69"/>
        <item x="825"/>
        <item x="796"/>
        <item x="559"/>
        <item x="180"/>
        <item x="487"/>
        <item x="386"/>
        <item x="876"/>
        <item x="141"/>
        <item x="852"/>
        <item x="643"/>
        <item x="949"/>
        <item x="403"/>
        <item x="648"/>
        <item x="522"/>
        <item x="507"/>
        <item x="547"/>
        <item x="230"/>
        <item x="377"/>
        <item x="57"/>
        <item x="101"/>
        <item x="804"/>
        <item x="127"/>
        <item x="745"/>
        <item x="430"/>
        <item x="401"/>
        <item x="602"/>
        <item x="812"/>
        <item x="220"/>
        <item x="336"/>
        <item x="675"/>
        <item x="124"/>
        <item x="617"/>
        <item x="631"/>
        <item x="580"/>
        <item x="904"/>
        <item x="523"/>
        <item x="692"/>
        <item x="682"/>
        <item x="761"/>
        <item x="134"/>
        <item x="626"/>
        <item x="526"/>
        <item x="646"/>
        <item x="136"/>
        <item x="40"/>
        <item x="218"/>
        <item x="38"/>
        <item x="734"/>
        <item x="956"/>
        <item x="651"/>
        <item x="593"/>
        <item x="623"/>
        <item x="916"/>
        <item x="697"/>
        <item x="392"/>
        <item x="698"/>
        <item x="695"/>
        <item x="288"/>
        <item x="458"/>
        <item x="851"/>
        <item x="914"/>
        <item x="762"/>
        <item x="37"/>
        <item x="820"/>
        <item x="771"/>
        <item x="35"/>
        <item x="423"/>
        <item x="319"/>
        <item x="260"/>
        <item x="275"/>
        <item x="305"/>
        <item x="278"/>
        <item x="777"/>
        <item x="880"/>
        <item x="54"/>
        <item x="125"/>
        <item x="329"/>
        <item x="607"/>
        <item x="126"/>
        <item x="791"/>
        <item x="100"/>
        <item x="332"/>
        <item x="556"/>
        <item x="540"/>
        <item x="41"/>
        <item x="557"/>
        <item x="936"/>
        <item x="301"/>
        <item x="891"/>
        <item x="199"/>
        <item x="480"/>
        <item x="391"/>
        <item x="839"/>
        <item x="485"/>
        <item x="864"/>
        <item x="129"/>
        <item x="882"/>
        <item x="431"/>
        <item x="4"/>
        <item x="248"/>
        <item x="869"/>
        <item x="387"/>
        <item x="271"/>
        <item x="683"/>
        <item x="437"/>
        <item x="9"/>
        <item x="30"/>
        <item x="910"/>
        <item x="190"/>
        <item x="169"/>
        <item x="634"/>
        <item x="918"/>
        <item x="743"/>
        <item x="712"/>
        <item x="499"/>
        <item x="138"/>
        <item x="498"/>
        <item x="64"/>
        <item x="930"/>
        <item x="181"/>
        <item x="770"/>
        <item x="673"/>
        <item x="928"/>
        <item x="155"/>
        <item x="53"/>
        <item x="442"/>
        <item x="948"/>
        <item x="542"/>
        <item x="518"/>
        <item x="178"/>
        <item x="548"/>
        <item x="211"/>
        <item x="97"/>
        <item x="399"/>
        <item x="412"/>
        <item x="854"/>
        <item x="3"/>
        <item x="239"/>
        <item x="664"/>
        <item x="325"/>
        <item x="455"/>
        <item x="462"/>
        <item x="426"/>
        <item x="637"/>
        <item x="226"/>
        <item x="70"/>
        <item x="753"/>
        <item x="45"/>
        <item x="828"/>
        <item x="665"/>
        <item x="307"/>
        <item x="908"/>
        <item x="967"/>
        <item x="322"/>
        <item x="613"/>
        <item x="116"/>
        <item x="699"/>
        <item x="284"/>
        <item x="311"/>
        <item x="803"/>
        <item x="674"/>
        <item x="87"/>
        <item x="575"/>
        <item x="109"/>
        <item x="170"/>
        <item x="252"/>
        <item x="600"/>
        <item x="733"/>
        <item x="372"/>
        <item x="865"/>
        <item x="798"/>
        <item x="227"/>
        <item x="684"/>
        <item x="751"/>
        <item x="298"/>
        <item x="802"/>
        <item x="269"/>
        <item x="966"/>
        <item x="537"/>
        <item x="810"/>
        <item x="58"/>
        <item x="970"/>
        <item x="911"/>
        <item x="708"/>
        <item x="773"/>
        <item x="640"/>
        <item x="93"/>
        <item x="521"/>
        <item x="331"/>
        <item x="212"/>
        <item x="374"/>
        <item x="571"/>
        <item x="952"/>
        <item x="962"/>
        <item x="788"/>
        <item x="390"/>
        <item x="383"/>
        <item x="388"/>
        <item x="554"/>
        <item x="330"/>
        <item x="368"/>
        <item x="55"/>
        <item x="534"/>
        <item x="892"/>
        <item x="245"/>
        <item x="609"/>
        <item x="971"/>
        <item x="420"/>
        <item x="964"/>
        <item x="376"/>
        <item x="730"/>
        <item x="145"/>
        <item x="587"/>
        <item x="702"/>
        <item x="461"/>
        <item x="718"/>
        <item x="924"/>
        <item x="560"/>
        <item x="792"/>
        <item x="686"/>
        <item x="934"/>
        <item x="794"/>
        <item x="591"/>
        <item x="105"/>
        <item x="506"/>
        <item x="152"/>
        <item x="541"/>
        <item x="160"/>
        <item x="785"/>
        <item x="772"/>
        <item x="470"/>
        <item x="131"/>
        <item x="889"/>
        <item x="164"/>
        <item x="501"/>
        <item x="86"/>
        <item x="242"/>
        <item x="98"/>
        <item x="782"/>
        <item x="848"/>
        <item x="396"/>
        <item x="208"/>
        <item x="356"/>
        <item x="693"/>
        <item x="909"/>
        <item x="236"/>
        <item x="703"/>
        <item x="465"/>
        <item x="238"/>
        <item x="823"/>
        <item x="186"/>
        <item x="205"/>
        <item x="358"/>
        <item x="764"/>
        <item x="787"/>
        <item x="750"/>
        <item x="256"/>
        <item x="896"/>
        <item x="659"/>
        <item x="463"/>
        <item x="8"/>
        <item x="619"/>
        <item x="279"/>
        <item x="206"/>
        <item x="621"/>
        <item x="34"/>
        <item x="469"/>
        <item x="446"/>
        <item x="47"/>
        <item x="459"/>
        <item x="159"/>
        <item x="257"/>
        <item x="215"/>
        <item x="809"/>
        <item x="341"/>
        <item x="527"/>
        <item x="940"/>
        <item x="118"/>
        <item x="568"/>
        <item x="103"/>
        <item x="717"/>
        <item x="179"/>
        <item x="604"/>
        <item x="933"/>
        <item x="379"/>
        <item x="739"/>
        <item x="221"/>
        <item x="599"/>
        <item x="670"/>
        <item x="347"/>
        <item x="633"/>
        <item x="94"/>
        <item x="429"/>
        <item x="340"/>
        <item x="338"/>
        <item x="923"/>
        <item x="494"/>
        <item x="873"/>
        <item x="793"/>
        <item x="82"/>
        <item x="610"/>
        <item x="517"/>
        <item x="843"/>
        <item x="231"/>
        <item x="263"/>
        <item x="759"/>
        <item x="137"/>
        <item x="183"/>
        <item x="754"/>
        <item x="713"/>
        <item x="543"/>
        <item x="900"/>
        <item x="639"/>
        <item x="43"/>
        <item x="0"/>
        <item x="756"/>
        <item x="112"/>
        <item x="343"/>
        <item x="10"/>
        <item x="448"/>
        <item x="133"/>
        <item x="123"/>
        <item x="77"/>
        <item x="373"/>
        <item x="428"/>
        <item x="694"/>
        <item x="128"/>
        <item x="408"/>
        <item x="404"/>
        <item x="210"/>
        <item x="344"/>
        <item x="780"/>
        <item x="76"/>
        <item x="901"/>
        <item x="234"/>
        <item x="738"/>
        <item x="535"/>
        <item x="655"/>
        <item x="304"/>
        <item x="797"/>
        <item x="262"/>
        <item x="748"/>
        <item x="622"/>
        <item x="577"/>
        <item x="811"/>
        <item x="207"/>
        <item x="913"/>
        <item x="714"/>
        <item x="471"/>
        <item x="6"/>
        <item x="367"/>
        <item x="689"/>
        <item x="954"/>
        <item x="316"/>
        <item x="371"/>
        <item x="334"/>
        <item x="378"/>
        <item x="847"/>
        <item x="285"/>
        <item x="353"/>
        <item x="706"/>
        <item x="184"/>
        <item x="681"/>
        <item x="157"/>
        <item x="614"/>
        <item x="475"/>
        <item x="668"/>
        <item x="624"/>
        <item x="44"/>
        <item x="435"/>
        <item x="355"/>
        <item x="113"/>
        <item x="763"/>
        <item x="68"/>
        <item x="722"/>
        <item x="573"/>
        <item x="532"/>
        <item x="883"/>
        <item x="495"/>
        <item x="241"/>
        <item x="289"/>
        <item x="919"/>
        <item x="106"/>
        <item x="253"/>
        <item x="775"/>
        <item x="849"/>
        <item x="422"/>
        <item x="276"/>
        <item x="627"/>
        <item x="449"/>
        <item x="335"/>
        <item x="18"/>
        <item x="502"/>
        <item x="872"/>
        <item x="965"/>
        <item x="545"/>
        <item x="704"/>
        <item x="154"/>
        <item x="736"/>
        <item x="647"/>
        <item x="466"/>
        <item x="605"/>
        <item x="111"/>
        <item x="149"/>
        <item x="29"/>
        <item x="505"/>
        <item x="450"/>
        <item x="827"/>
        <item x="592"/>
        <item x="721"/>
        <item x="228"/>
        <item x="135"/>
        <item x="365"/>
        <item x="302"/>
        <item x="410"/>
        <item x="255"/>
        <item x="165"/>
        <item x="766"/>
        <item x="117"/>
        <item x="579"/>
        <item x="318"/>
        <item x="193"/>
        <item x="151"/>
        <item x="890"/>
        <item x="677"/>
        <item x="666"/>
        <item x="196"/>
        <item x="735"/>
        <item x="822"/>
        <item x="866"/>
        <item x="601"/>
        <item x="808"/>
        <item x="22"/>
        <item x="815"/>
        <item x="75"/>
        <item x="850"/>
        <item x="389"/>
        <item x="484"/>
        <item x="652"/>
        <item x="859"/>
        <item x="879"/>
        <item x="274"/>
        <item x="222"/>
        <item x="281"/>
        <item x="897"/>
        <item x="690"/>
        <item x="444"/>
        <item x="182"/>
        <item x="786"/>
        <item x="21"/>
        <item x="836"/>
        <item x="691"/>
        <item x="834"/>
        <item x="887"/>
        <item x="504"/>
        <item x="551"/>
        <item x="861"/>
        <item x="99"/>
        <item x="296"/>
        <item x="25"/>
        <item x="758"/>
        <item x="385"/>
        <item x="562"/>
        <item x="476"/>
        <item x="447"/>
        <item x="114"/>
        <item x="723"/>
        <item x="315"/>
        <item x="632"/>
        <item x="821"/>
        <item x="656"/>
        <item x="361"/>
        <item x="406"/>
        <item x="582"/>
        <item x="942"/>
        <item x="700"/>
        <item x="844"/>
        <item x="515"/>
        <item x="174"/>
        <item x="321"/>
        <item x="195"/>
        <item x="941"/>
        <item x="524"/>
        <item x="51"/>
        <item x="91"/>
        <item x="95"/>
        <item x="216"/>
        <item t="default"/>
      </items>
    </pivotField>
    <pivotField dataField="1" showAll="0">
      <items count="10">
        <item x="2"/>
        <item x="0"/>
        <item x="8"/>
        <item x="4"/>
        <item x="1"/>
        <item x="6"/>
        <item x="3"/>
        <item x="7"/>
        <item x="5"/>
        <item t="default"/>
      </items>
    </pivotField>
    <pivotField numFmtId="166" showAll="0"/>
    <pivotField showAll="0">
      <items count="13">
        <item x="0"/>
        <item x="1"/>
        <item x="2"/>
        <item x="3"/>
        <item x="4"/>
        <item x="5"/>
        <item x="6"/>
        <item x="7"/>
        <item x="8"/>
        <item x="9"/>
        <item x="10"/>
        <item x="11"/>
        <item t="default"/>
      </items>
    </pivotField>
    <pivotField showAll="0">
      <items count="3">
        <item x="0"/>
        <item x="1"/>
        <item t="default"/>
      </items>
    </pivotField>
    <pivotField showAll="0">
      <items count="6">
        <item x="2"/>
        <item x="0"/>
        <item x="4"/>
        <item x="3"/>
        <item x="1"/>
        <item t="default"/>
      </items>
    </pivotField>
    <pivotField showAll="0"/>
    <pivotField showAll="0">
      <items count="7">
        <item x="3"/>
        <item x="1"/>
        <item x="5"/>
        <item x="4"/>
        <item x="2"/>
        <item x="0"/>
        <item t="default"/>
      </items>
    </pivotField>
    <pivotField showAll="0"/>
  </pivotFields>
  <rowFields count="1">
    <field x="1"/>
  </rowFields>
  <rowItems count="8">
    <i>
      <x/>
    </i>
    <i>
      <x v="1"/>
    </i>
    <i>
      <x v="2"/>
    </i>
    <i>
      <x v="3"/>
    </i>
    <i>
      <x v="4"/>
    </i>
    <i>
      <x v="5"/>
    </i>
    <i>
      <x v="6"/>
    </i>
    <i t="grand">
      <x/>
    </i>
  </rowItems>
  <colItems count="1">
    <i/>
  </colItems>
  <dataFields count="1">
    <dataField name="Sum of Quantity Sold" fld="3" baseField="0" baseItem="0"/>
  </dataFields>
  <formats count="5">
    <format dxfId="4">
      <pivotArea outline="0" collapsedLevelsAreSubtotals="1" fieldPosition="0"/>
    </format>
    <format dxfId="3">
      <pivotArea collapsedLevelsAreSubtotals="1" fieldPosition="0">
        <references count="1">
          <reference field="1" count="0"/>
        </references>
      </pivotArea>
    </format>
    <format dxfId="2">
      <pivotArea field="1" type="button" dataOnly="0" labelOnly="1" outline="0" axis="axisRow" fieldPosition="0"/>
    </format>
    <format dxfId="1">
      <pivotArea dataOnly="0" labelOnly="1" fieldPosition="0">
        <references count="1">
          <reference field="1" count="0"/>
        </references>
      </pivotArea>
    </format>
    <format dxfId="0">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8C65037-9F70-4CD5-9710-79D8010B593C}"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9">
  <location ref="J1:K7" firstHeaderRow="1" firstDataRow="1" firstDataCol="1"/>
  <pivotFields count="11">
    <pivotField showAll="0"/>
    <pivotField showAll="0">
      <items count="8">
        <item x="1"/>
        <item x="6"/>
        <item x="2"/>
        <item x="5"/>
        <item x="3"/>
        <item x="0"/>
        <item x="4"/>
        <item t="default"/>
      </items>
    </pivotField>
    <pivotField dataField="1" showAll="0">
      <items count="975">
        <item x="581"/>
        <item x="707"/>
        <item x="845"/>
        <item x="784"/>
        <item x="926"/>
        <item x="61"/>
        <item x="24"/>
        <item x="287"/>
        <item x="176"/>
        <item x="168"/>
        <item x="110"/>
        <item x="829"/>
        <item x="283"/>
        <item x="705"/>
        <item x="596"/>
        <item x="85"/>
        <item x="597"/>
        <item x="438"/>
        <item x="432"/>
        <item x="878"/>
        <item x="107"/>
        <item x="528"/>
        <item x="564"/>
        <item x="293"/>
        <item x="146"/>
        <item x="679"/>
        <item x="558"/>
        <item x="467"/>
        <item x="286"/>
        <item x="441"/>
        <item x="13"/>
        <item x="308"/>
        <item x="905"/>
        <item x="912"/>
        <item x="531"/>
        <item x="920"/>
        <item x="790"/>
        <item x="409"/>
        <item x="333"/>
        <item x="161"/>
        <item x="1"/>
        <item x="345"/>
        <item x="877"/>
        <item x="63"/>
        <item x="584"/>
        <item x="66"/>
        <item x="52"/>
        <item x="122"/>
        <item x="280"/>
        <item x="483"/>
        <item x="366"/>
        <item x="881"/>
        <item x="362"/>
        <item x="223"/>
        <item x="482"/>
        <item x="529"/>
        <item x="246"/>
        <item x="863"/>
        <item x="635"/>
        <item x="28"/>
        <item x="139"/>
        <item x="511"/>
        <item x="819"/>
        <item x="555"/>
        <item x="306"/>
        <item x="530"/>
        <item x="500"/>
        <item x="574"/>
        <item x="49"/>
        <item x="767"/>
        <item x="817"/>
        <item x="955"/>
        <item x="156"/>
        <item x="939"/>
        <item x="121"/>
        <item x="381"/>
        <item x="12"/>
        <item x="192"/>
        <item x="760"/>
        <item x="935"/>
        <item x="201"/>
        <item x="513"/>
        <item x="292"/>
        <item x="805"/>
        <item x="538"/>
        <item x="944"/>
        <item x="295"/>
        <item x="27"/>
        <item x="728"/>
        <item x="830"/>
        <item x="806"/>
        <item x="177"/>
        <item x="363"/>
        <item x="870"/>
        <item x="188"/>
        <item x="968"/>
        <item x="147"/>
        <item x="80"/>
        <item x="612"/>
        <item x="213"/>
        <item x="427"/>
        <item x="536"/>
        <item x="906"/>
        <item x="711"/>
        <item x="453"/>
        <item x="862"/>
        <item x="585"/>
        <item x="235"/>
        <item x="813"/>
        <item x="886"/>
        <item x="172"/>
        <item x="884"/>
        <item x="324"/>
        <item x="198"/>
        <item x="413"/>
        <item x="14"/>
        <item x="915"/>
        <item x="96"/>
        <item x="757"/>
        <item x="393"/>
        <item x="400"/>
        <item x="339"/>
        <item x="474"/>
        <item x="496"/>
        <item x="232"/>
        <item x="79"/>
        <item x="774"/>
        <item x="42"/>
        <item x="902"/>
        <item x="130"/>
        <item x="81"/>
        <item x="947"/>
        <item x="416"/>
        <item x="23"/>
        <item x="572"/>
        <item x="185"/>
        <item x="397"/>
        <item x="240"/>
        <item x="898"/>
        <item x="191"/>
        <item x="460"/>
        <item x="237"/>
        <item x="445"/>
        <item x="290"/>
        <item x="26"/>
        <item x="303"/>
        <item x="342"/>
        <item x="943"/>
        <item x="729"/>
        <item x="512"/>
        <item x="48"/>
        <item x="895"/>
        <item x="678"/>
        <item x="434"/>
        <item x="150"/>
        <item x="550"/>
        <item x="375"/>
        <item x="931"/>
        <item x="425"/>
        <item x="838"/>
        <item x="938"/>
        <item x="618"/>
        <item x="282"/>
        <item x="258"/>
        <item x="456"/>
        <item x="277"/>
        <item x="937"/>
        <item x="824"/>
        <item x="382"/>
        <item x="832"/>
        <item x="31"/>
        <item x="89"/>
        <item x="742"/>
        <item x="960"/>
        <item x="132"/>
        <item x="606"/>
        <item x="867"/>
        <item x="520"/>
        <item x="561"/>
        <item x="144"/>
        <item x="899"/>
        <item x="932"/>
        <item x="765"/>
        <item x="663"/>
        <item x="297"/>
        <item x="32"/>
        <item x="685"/>
        <item x="421"/>
        <item x="50"/>
        <item x="244"/>
        <item x="414"/>
        <item x="300"/>
        <item x="868"/>
        <item x="346"/>
        <item x="588"/>
        <item x="657"/>
        <item x="472"/>
        <item x="680"/>
        <item x="799"/>
        <item x="951"/>
        <item x="62"/>
        <item x="661"/>
        <item x="510"/>
        <item x="776"/>
        <item x="490"/>
        <item x="473"/>
        <item x="625"/>
        <item x="972"/>
        <item x="171"/>
        <item x="7"/>
        <item x="701"/>
        <item x="922"/>
        <item x="394"/>
        <item x="352"/>
        <item x="479"/>
        <item x="328"/>
        <item x="224"/>
        <item x="615"/>
        <item x="249"/>
        <item x="405"/>
        <item x="888"/>
        <item x="716"/>
        <item x="740"/>
        <item x="649"/>
        <item x="270"/>
        <item x="945"/>
        <item x="858"/>
        <item x="638"/>
        <item x="486"/>
        <item x="247"/>
        <item x="200"/>
        <item x="158"/>
        <item x="519"/>
        <item x="973"/>
        <item x="337"/>
        <item x="323"/>
        <item x="578"/>
        <item x="608"/>
        <item x="566"/>
        <item x="492"/>
        <item x="650"/>
        <item x="630"/>
        <item x="653"/>
        <item x="539"/>
        <item x="167"/>
        <item x="565"/>
        <item x="963"/>
        <item x="616"/>
        <item x="533"/>
        <item x="16"/>
        <item x="415"/>
        <item x="102"/>
        <item x="451"/>
        <item x="452"/>
        <item x="720"/>
        <item x="583"/>
        <item x="719"/>
        <item x="357"/>
        <item x="370"/>
        <item x="696"/>
        <item x="833"/>
        <item x="83"/>
        <item x="74"/>
        <item x="816"/>
        <item x="969"/>
        <item x="516"/>
        <item x="15"/>
        <item x="570"/>
        <item x="488"/>
        <item x="779"/>
        <item x="885"/>
        <item x="417"/>
        <item x="2"/>
        <item x="875"/>
        <item x="837"/>
        <item x="214"/>
        <item x="294"/>
        <item x="477"/>
        <item x="143"/>
        <item x="419"/>
        <item x="229"/>
        <item x="789"/>
        <item x="660"/>
        <item x="233"/>
        <item x="266"/>
        <item x="768"/>
        <item x="457"/>
        <item x="546"/>
        <item x="60"/>
        <item x="243"/>
        <item x="576"/>
        <item x="424"/>
        <item x="436"/>
        <item x="732"/>
        <item x="197"/>
        <item x="907"/>
        <item x="874"/>
        <item x="166"/>
        <item x="314"/>
        <item x="162"/>
        <item x="724"/>
        <item x="407"/>
        <item x="395"/>
        <item x="88"/>
        <item x="261"/>
        <item x="360"/>
        <item x="840"/>
        <item x="925"/>
        <item x="857"/>
        <item x="317"/>
        <item x="443"/>
        <item x="603"/>
        <item x="611"/>
        <item x="567"/>
        <item x="672"/>
        <item x="291"/>
        <item x="744"/>
        <item x="90"/>
        <item x="544"/>
        <item x="737"/>
        <item x="801"/>
        <item x="671"/>
        <item x="667"/>
        <item x="5"/>
        <item x="662"/>
        <item x="800"/>
        <item x="741"/>
        <item x="225"/>
        <item x="503"/>
        <item x="71"/>
        <item x="893"/>
        <item x="749"/>
        <item x="120"/>
        <item x="688"/>
        <item x="19"/>
        <item x="17"/>
        <item x="950"/>
        <item x="795"/>
        <item x="946"/>
        <item x="525"/>
        <item x="187"/>
        <item x="856"/>
        <item x="153"/>
        <item x="514"/>
        <item x="204"/>
        <item x="326"/>
        <item x="493"/>
        <item x="84"/>
        <item x="755"/>
        <item x="769"/>
        <item x="140"/>
        <item x="961"/>
        <item x="351"/>
        <item x="491"/>
        <item x="715"/>
        <item x="411"/>
        <item x="59"/>
        <item x="641"/>
        <item x="727"/>
        <item x="254"/>
        <item x="903"/>
        <item x="108"/>
        <item x="590"/>
        <item x="645"/>
        <item x="853"/>
        <item x="642"/>
        <item x="348"/>
        <item x="589"/>
        <item x="687"/>
        <item x="807"/>
        <item x="636"/>
        <item x="264"/>
        <item x="814"/>
        <item x="654"/>
        <item x="497"/>
        <item x="349"/>
        <item x="553"/>
        <item x="921"/>
        <item x="217"/>
        <item x="468"/>
        <item x="929"/>
        <item x="313"/>
        <item x="73"/>
        <item x="620"/>
        <item x="384"/>
        <item x="594"/>
        <item x="569"/>
        <item x="312"/>
        <item x="669"/>
        <item x="454"/>
        <item x="398"/>
        <item x="163"/>
        <item x="219"/>
        <item x="299"/>
        <item x="563"/>
        <item x="509"/>
        <item x="142"/>
        <item x="439"/>
        <item x="310"/>
        <item x="746"/>
        <item x="119"/>
        <item x="846"/>
        <item x="440"/>
        <item x="65"/>
        <item x="481"/>
        <item x="726"/>
        <item x="272"/>
        <item x="175"/>
        <item x="917"/>
        <item x="855"/>
        <item x="369"/>
        <item x="894"/>
        <item x="658"/>
        <item x="752"/>
        <item x="953"/>
        <item x="957"/>
        <item x="826"/>
        <item x="350"/>
        <item x="56"/>
        <item x="148"/>
        <item x="267"/>
        <item x="418"/>
        <item x="173"/>
        <item x="78"/>
        <item x="841"/>
        <item x="644"/>
        <item x="251"/>
        <item x="549"/>
        <item x="959"/>
        <item x="309"/>
        <item x="104"/>
        <item x="203"/>
        <item x="380"/>
        <item x="710"/>
        <item x="731"/>
        <item x="202"/>
        <item x="835"/>
        <item x="725"/>
        <item x="327"/>
        <item x="598"/>
        <item x="273"/>
        <item x="46"/>
        <item x="747"/>
        <item x="359"/>
        <item x="354"/>
        <item x="11"/>
        <item x="478"/>
        <item x="189"/>
        <item x="871"/>
        <item x="92"/>
        <item x="586"/>
        <item x="628"/>
        <item x="39"/>
        <item x="676"/>
        <item x="818"/>
        <item x="67"/>
        <item x="831"/>
        <item x="72"/>
        <item x="958"/>
        <item x="629"/>
        <item x="781"/>
        <item x="552"/>
        <item x="20"/>
        <item x="194"/>
        <item x="508"/>
        <item x="595"/>
        <item x="320"/>
        <item x="709"/>
        <item x="259"/>
        <item x="115"/>
        <item x="464"/>
        <item x="36"/>
        <item x="927"/>
        <item x="433"/>
        <item x="783"/>
        <item x="33"/>
        <item x="489"/>
        <item x="268"/>
        <item x="842"/>
        <item x="778"/>
        <item x="250"/>
        <item x="265"/>
        <item x="860"/>
        <item x="364"/>
        <item x="402"/>
        <item x="209"/>
        <item x="69"/>
        <item x="825"/>
        <item x="796"/>
        <item x="559"/>
        <item x="180"/>
        <item x="487"/>
        <item x="386"/>
        <item x="876"/>
        <item x="141"/>
        <item x="852"/>
        <item x="643"/>
        <item x="949"/>
        <item x="403"/>
        <item x="648"/>
        <item x="522"/>
        <item x="507"/>
        <item x="547"/>
        <item x="230"/>
        <item x="377"/>
        <item x="57"/>
        <item x="101"/>
        <item x="804"/>
        <item x="127"/>
        <item x="745"/>
        <item x="430"/>
        <item x="401"/>
        <item x="602"/>
        <item x="812"/>
        <item x="220"/>
        <item x="336"/>
        <item x="675"/>
        <item x="124"/>
        <item x="617"/>
        <item x="631"/>
        <item x="580"/>
        <item x="904"/>
        <item x="523"/>
        <item x="692"/>
        <item x="682"/>
        <item x="761"/>
        <item x="134"/>
        <item x="626"/>
        <item x="526"/>
        <item x="646"/>
        <item x="136"/>
        <item x="40"/>
        <item x="218"/>
        <item x="38"/>
        <item x="734"/>
        <item x="956"/>
        <item x="651"/>
        <item x="593"/>
        <item x="623"/>
        <item x="916"/>
        <item x="697"/>
        <item x="392"/>
        <item x="698"/>
        <item x="695"/>
        <item x="288"/>
        <item x="458"/>
        <item x="851"/>
        <item x="914"/>
        <item x="762"/>
        <item x="37"/>
        <item x="820"/>
        <item x="771"/>
        <item x="35"/>
        <item x="423"/>
        <item x="319"/>
        <item x="260"/>
        <item x="275"/>
        <item x="305"/>
        <item x="278"/>
        <item x="777"/>
        <item x="880"/>
        <item x="54"/>
        <item x="125"/>
        <item x="329"/>
        <item x="607"/>
        <item x="126"/>
        <item x="791"/>
        <item x="100"/>
        <item x="332"/>
        <item x="556"/>
        <item x="540"/>
        <item x="41"/>
        <item x="557"/>
        <item x="936"/>
        <item x="301"/>
        <item x="891"/>
        <item x="199"/>
        <item x="480"/>
        <item x="391"/>
        <item x="839"/>
        <item x="485"/>
        <item x="864"/>
        <item x="129"/>
        <item x="882"/>
        <item x="431"/>
        <item x="4"/>
        <item x="248"/>
        <item x="869"/>
        <item x="387"/>
        <item x="271"/>
        <item x="683"/>
        <item x="437"/>
        <item x="9"/>
        <item x="30"/>
        <item x="910"/>
        <item x="190"/>
        <item x="169"/>
        <item x="634"/>
        <item x="918"/>
        <item x="743"/>
        <item x="712"/>
        <item x="499"/>
        <item x="138"/>
        <item x="498"/>
        <item x="64"/>
        <item x="930"/>
        <item x="181"/>
        <item x="770"/>
        <item x="673"/>
        <item x="928"/>
        <item x="155"/>
        <item x="53"/>
        <item x="442"/>
        <item x="948"/>
        <item x="542"/>
        <item x="518"/>
        <item x="178"/>
        <item x="548"/>
        <item x="211"/>
        <item x="97"/>
        <item x="399"/>
        <item x="412"/>
        <item x="854"/>
        <item x="3"/>
        <item x="239"/>
        <item x="664"/>
        <item x="325"/>
        <item x="455"/>
        <item x="462"/>
        <item x="426"/>
        <item x="637"/>
        <item x="226"/>
        <item x="70"/>
        <item x="753"/>
        <item x="45"/>
        <item x="828"/>
        <item x="665"/>
        <item x="307"/>
        <item x="908"/>
        <item x="967"/>
        <item x="322"/>
        <item x="613"/>
        <item x="116"/>
        <item x="699"/>
        <item x="284"/>
        <item x="311"/>
        <item x="803"/>
        <item x="674"/>
        <item x="87"/>
        <item x="575"/>
        <item x="109"/>
        <item x="170"/>
        <item x="252"/>
        <item x="600"/>
        <item x="733"/>
        <item x="372"/>
        <item x="865"/>
        <item x="798"/>
        <item x="227"/>
        <item x="684"/>
        <item x="751"/>
        <item x="298"/>
        <item x="802"/>
        <item x="269"/>
        <item x="966"/>
        <item x="537"/>
        <item x="810"/>
        <item x="58"/>
        <item x="970"/>
        <item x="911"/>
        <item x="708"/>
        <item x="773"/>
        <item x="640"/>
        <item x="93"/>
        <item x="521"/>
        <item x="331"/>
        <item x="212"/>
        <item x="374"/>
        <item x="571"/>
        <item x="952"/>
        <item x="962"/>
        <item x="788"/>
        <item x="390"/>
        <item x="383"/>
        <item x="388"/>
        <item x="554"/>
        <item x="330"/>
        <item x="368"/>
        <item x="55"/>
        <item x="534"/>
        <item x="892"/>
        <item x="245"/>
        <item x="609"/>
        <item x="971"/>
        <item x="420"/>
        <item x="964"/>
        <item x="376"/>
        <item x="730"/>
        <item x="145"/>
        <item x="587"/>
        <item x="702"/>
        <item x="461"/>
        <item x="718"/>
        <item x="924"/>
        <item x="560"/>
        <item x="792"/>
        <item x="686"/>
        <item x="934"/>
        <item x="794"/>
        <item x="591"/>
        <item x="105"/>
        <item x="506"/>
        <item x="152"/>
        <item x="541"/>
        <item x="160"/>
        <item x="785"/>
        <item x="772"/>
        <item x="470"/>
        <item x="131"/>
        <item x="889"/>
        <item x="164"/>
        <item x="501"/>
        <item x="86"/>
        <item x="242"/>
        <item x="98"/>
        <item x="782"/>
        <item x="848"/>
        <item x="396"/>
        <item x="208"/>
        <item x="356"/>
        <item x="693"/>
        <item x="909"/>
        <item x="236"/>
        <item x="703"/>
        <item x="465"/>
        <item x="238"/>
        <item x="823"/>
        <item x="186"/>
        <item x="205"/>
        <item x="358"/>
        <item x="764"/>
        <item x="787"/>
        <item x="750"/>
        <item x="256"/>
        <item x="896"/>
        <item x="659"/>
        <item x="463"/>
        <item x="8"/>
        <item x="619"/>
        <item x="279"/>
        <item x="206"/>
        <item x="621"/>
        <item x="34"/>
        <item x="469"/>
        <item x="446"/>
        <item x="47"/>
        <item x="459"/>
        <item x="159"/>
        <item x="257"/>
        <item x="215"/>
        <item x="809"/>
        <item x="341"/>
        <item x="527"/>
        <item x="940"/>
        <item x="118"/>
        <item x="568"/>
        <item x="103"/>
        <item x="717"/>
        <item x="179"/>
        <item x="604"/>
        <item x="933"/>
        <item x="379"/>
        <item x="739"/>
        <item x="221"/>
        <item x="599"/>
        <item x="670"/>
        <item x="347"/>
        <item x="633"/>
        <item x="94"/>
        <item x="429"/>
        <item x="340"/>
        <item x="338"/>
        <item x="923"/>
        <item x="494"/>
        <item x="873"/>
        <item x="793"/>
        <item x="82"/>
        <item x="610"/>
        <item x="517"/>
        <item x="843"/>
        <item x="231"/>
        <item x="263"/>
        <item x="759"/>
        <item x="137"/>
        <item x="183"/>
        <item x="754"/>
        <item x="713"/>
        <item x="543"/>
        <item x="900"/>
        <item x="639"/>
        <item x="43"/>
        <item x="0"/>
        <item x="756"/>
        <item x="112"/>
        <item x="343"/>
        <item x="10"/>
        <item x="448"/>
        <item x="133"/>
        <item x="123"/>
        <item x="77"/>
        <item x="373"/>
        <item x="428"/>
        <item x="694"/>
        <item x="128"/>
        <item x="408"/>
        <item x="404"/>
        <item x="210"/>
        <item x="344"/>
        <item x="780"/>
        <item x="76"/>
        <item x="901"/>
        <item x="234"/>
        <item x="738"/>
        <item x="535"/>
        <item x="655"/>
        <item x="304"/>
        <item x="797"/>
        <item x="262"/>
        <item x="748"/>
        <item x="622"/>
        <item x="577"/>
        <item x="811"/>
        <item x="207"/>
        <item x="913"/>
        <item x="714"/>
        <item x="471"/>
        <item x="6"/>
        <item x="367"/>
        <item x="689"/>
        <item x="954"/>
        <item x="316"/>
        <item x="371"/>
        <item x="334"/>
        <item x="378"/>
        <item x="847"/>
        <item x="285"/>
        <item x="353"/>
        <item x="706"/>
        <item x="184"/>
        <item x="681"/>
        <item x="157"/>
        <item x="614"/>
        <item x="475"/>
        <item x="668"/>
        <item x="624"/>
        <item x="44"/>
        <item x="435"/>
        <item x="355"/>
        <item x="113"/>
        <item x="763"/>
        <item x="68"/>
        <item x="722"/>
        <item x="573"/>
        <item x="532"/>
        <item x="883"/>
        <item x="495"/>
        <item x="241"/>
        <item x="289"/>
        <item x="919"/>
        <item x="106"/>
        <item x="253"/>
        <item x="775"/>
        <item x="849"/>
        <item x="422"/>
        <item x="276"/>
        <item x="627"/>
        <item x="449"/>
        <item x="335"/>
        <item x="18"/>
        <item x="502"/>
        <item x="872"/>
        <item x="965"/>
        <item x="545"/>
        <item x="704"/>
        <item x="154"/>
        <item x="736"/>
        <item x="647"/>
        <item x="466"/>
        <item x="605"/>
        <item x="111"/>
        <item x="149"/>
        <item x="29"/>
        <item x="505"/>
        <item x="450"/>
        <item x="827"/>
        <item x="592"/>
        <item x="721"/>
        <item x="228"/>
        <item x="135"/>
        <item x="365"/>
        <item x="302"/>
        <item x="410"/>
        <item x="255"/>
        <item x="165"/>
        <item x="766"/>
        <item x="117"/>
        <item x="579"/>
        <item x="318"/>
        <item x="193"/>
        <item x="151"/>
        <item x="890"/>
        <item x="677"/>
        <item x="666"/>
        <item x="196"/>
        <item x="735"/>
        <item x="822"/>
        <item x="866"/>
        <item x="601"/>
        <item x="808"/>
        <item x="22"/>
        <item x="815"/>
        <item x="75"/>
        <item x="850"/>
        <item x="389"/>
        <item x="484"/>
        <item x="652"/>
        <item x="859"/>
        <item x="879"/>
        <item x="274"/>
        <item x="222"/>
        <item x="281"/>
        <item x="897"/>
        <item x="690"/>
        <item x="444"/>
        <item x="182"/>
        <item x="786"/>
        <item x="21"/>
        <item x="836"/>
        <item x="691"/>
        <item x="834"/>
        <item x="887"/>
        <item x="504"/>
        <item x="551"/>
        <item x="861"/>
        <item x="99"/>
        <item x="296"/>
        <item x="25"/>
        <item x="758"/>
        <item x="385"/>
        <item x="562"/>
        <item x="476"/>
        <item x="447"/>
        <item x="114"/>
        <item x="723"/>
        <item x="315"/>
        <item x="632"/>
        <item x="821"/>
        <item x="656"/>
        <item x="361"/>
        <item x="406"/>
        <item x="582"/>
        <item x="942"/>
        <item x="700"/>
        <item x="844"/>
        <item x="515"/>
        <item x="174"/>
        <item x="321"/>
        <item x="195"/>
        <item x="941"/>
        <item x="524"/>
        <item x="51"/>
        <item x="91"/>
        <item x="95"/>
        <item x="216"/>
        <item t="default"/>
      </items>
    </pivotField>
    <pivotField showAll="0">
      <items count="10">
        <item x="2"/>
        <item x="0"/>
        <item x="8"/>
        <item x="4"/>
        <item x="1"/>
        <item x="6"/>
        <item x="3"/>
        <item x="7"/>
        <item x="5"/>
        <item t="default"/>
      </items>
    </pivotField>
    <pivotField numFmtId="166" showAll="0"/>
    <pivotField showAll="0">
      <items count="13">
        <item x="0"/>
        <item x="1"/>
        <item x="2"/>
        <item x="3"/>
        <item x="4"/>
        <item x="5"/>
        <item x="6"/>
        <item x="7"/>
        <item x="8"/>
        <item x="9"/>
        <item x="10"/>
        <item x="11"/>
        <item t="default"/>
      </items>
    </pivotField>
    <pivotField showAll="0">
      <items count="3">
        <item x="0"/>
        <item x="1"/>
        <item t="default"/>
      </items>
    </pivotField>
    <pivotField axis="axisRow" showAll="0">
      <items count="6">
        <item x="2"/>
        <item x="0"/>
        <item x="4"/>
        <item x="3"/>
        <item x="1"/>
        <item t="default"/>
      </items>
    </pivotField>
    <pivotField showAll="0">
      <items count="42">
        <item x="29"/>
        <item x="40"/>
        <item x="3"/>
        <item x="16"/>
        <item x="9"/>
        <item x="0"/>
        <item x="20"/>
        <item x="31"/>
        <item x="27"/>
        <item x="24"/>
        <item x="7"/>
        <item x="2"/>
        <item x="22"/>
        <item x="19"/>
        <item x="28"/>
        <item x="30"/>
        <item x="35"/>
        <item x="10"/>
        <item x="5"/>
        <item x="34"/>
        <item x="33"/>
        <item x="1"/>
        <item x="13"/>
        <item x="8"/>
        <item x="25"/>
        <item x="39"/>
        <item x="15"/>
        <item x="17"/>
        <item x="4"/>
        <item x="26"/>
        <item x="37"/>
        <item x="23"/>
        <item x="32"/>
        <item x="36"/>
        <item x="12"/>
        <item x="14"/>
        <item x="6"/>
        <item x="18"/>
        <item x="11"/>
        <item x="21"/>
        <item x="38"/>
        <item t="default"/>
      </items>
    </pivotField>
    <pivotField showAll="0"/>
    <pivotField showAll="0"/>
  </pivotFields>
  <rowFields count="1">
    <field x="7"/>
  </rowFields>
  <rowItems count="6">
    <i>
      <x/>
    </i>
    <i>
      <x v="1"/>
    </i>
    <i>
      <x v="2"/>
    </i>
    <i>
      <x v="3"/>
    </i>
    <i>
      <x v="4"/>
    </i>
    <i t="grand">
      <x/>
    </i>
  </rowItems>
  <colItems count="1">
    <i/>
  </colItems>
  <dataFields count="1">
    <dataField name="Sum of Sales Amount" fld="2" baseField="0" baseItem="0"/>
  </dataFields>
  <formats count="1">
    <format dxfId="11">
      <pivotArea outline="0" collapsedLevelsAreSubtotals="1" fieldPosition="0"/>
    </format>
  </formats>
  <chartFormats count="7">
    <chartFormat chart="35" format="0" series="1">
      <pivotArea type="data" outline="0" fieldPosition="0">
        <references count="1">
          <reference field="4294967294" count="1" selected="0">
            <x v="0"/>
          </reference>
        </references>
      </pivotArea>
    </chartFormat>
    <chartFormat chart="46" format="19" series="1">
      <pivotArea type="data" outline="0" fieldPosition="0">
        <references count="1">
          <reference field="4294967294" count="1" selected="0">
            <x v="0"/>
          </reference>
        </references>
      </pivotArea>
    </chartFormat>
    <chartFormat chart="46" format="20">
      <pivotArea type="data" outline="0" fieldPosition="0">
        <references count="2">
          <reference field="4294967294" count="1" selected="0">
            <x v="0"/>
          </reference>
          <reference field="7" count="1" selected="0">
            <x v="0"/>
          </reference>
        </references>
      </pivotArea>
    </chartFormat>
    <chartFormat chart="46" format="21">
      <pivotArea type="data" outline="0" fieldPosition="0">
        <references count="2">
          <reference field="4294967294" count="1" selected="0">
            <x v="0"/>
          </reference>
          <reference field="7" count="1" selected="0">
            <x v="1"/>
          </reference>
        </references>
      </pivotArea>
    </chartFormat>
    <chartFormat chart="46" format="22">
      <pivotArea type="data" outline="0" fieldPosition="0">
        <references count="2">
          <reference field="4294967294" count="1" selected="0">
            <x v="0"/>
          </reference>
          <reference field="7" count="1" selected="0">
            <x v="2"/>
          </reference>
        </references>
      </pivotArea>
    </chartFormat>
    <chartFormat chart="46" format="23">
      <pivotArea type="data" outline="0" fieldPosition="0">
        <references count="2">
          <reference field="4294967294" count="1" selected="0">
            <x v="0"/>
          </reference>
          <reference field="7" count="1" selected="0">
            <x v="3"/>
          </reference>
        </references>
      </pivotArea>
    </chartFormat>
    <chartFormat chart="46" format="24">
      <pivotArea type="data" outline="0" fieldPosition="0">
        <references count="2">
          <reference field="4294967294" count="1" selected="0">
            <x v="0"/>
          </reference>
          <reference field="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8270F5A-5FEB-44CE-969C-C2F5E360534F}"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9:J10" firstHeaderRow="1" firstDataRow="1" firstDataCol="0"/>
  <pivotFields count="11">
    <pivotField showAll="0"/>
    <pivotField dataField="1" showAll="0">
      <items count="8">
        <item x="1"/>
        <item x="6"/>
        <item x="2"/>
        <item x="5"/>
        <item x="3"/>
        <item x="0"/>
        <item x="4"/>
        <item t="default"/>
      </items>
    </pivotField>
    <pivotField showAll="0"/>
    <pivotField showAll="0">
      <items count="10">
        <item x="2"/>
        <item x="0"/>
        <item x="8"/>
        <item x="4"/>
        <item x="1"/>
        <item x="6"/>
        <item x="3"/>
        <item x="7"/>
        <item x="5"/>
        <item t="default"/>
      </items>
    </pivotField>
    <pivotField numFmtId="166" showAll="0"/>
    <pivotField showAll="0">
      <items count="13">
        <item x="0"/>
        <item x="1"/>
        <item x="2"/>
        <item x="3"/>
        <item x="4"/>
        <item x="5"/>
        <item x="6"/>
        <item x="7"/>
        <item x="8"/>
        <item x="9"/>
        <item x="10"/>
        <item x="11"/>
        <item t="default"/>
      </items>
    </pivotField>
    <pivotField showAll="0"/>
    <pivotField showAll="0">
      <items count="6">
        <item x="2"/>
        <item x="0"/>
        <item x="4"/>
        <item x="3"/>
        <item x="1"/>
        <item t="default"/>
      </items>
    </pivotField>
    <pivotField showAll="0"/>
    <pivotField showAll="0"/>
    <pivotField showAll="0"/>
  </pivotFields>
  <rowItems count="1">
    <i/>
  </rowItems>
  <colItems count="1">
    <i/>
  </colItems>
  <dataFields count="1">
    <dataField name="Count of Product Category"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20E785-88B8-4EE8-8906-DFF8041A2FD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C24" firstHeaderRow="1" firstDataRow="1" firstDataCol="0"/>
  <pivotFields count="11">
    <pivotField showAll="0"/>
    <pivotField showAll="0">
      <items count="8">
        <item x="1"/>
        <item x="6"/>
        <item x="2"/>
        <item x="5"/>
        <item x="3"/>
        <item x="0"/>
        <item x="4"/>
        <item t="default"/>
      </items>
    </pivotField>
    <pivotField showAll="0"/>
    <pivotField showAll="0"/>
    <pivotField numFmtId="166" showAll="0"/>
    <pivotField showAll="0">
      <items count="13">
        <item x="0"/>
        <item x="1"/>
        <item x="2"/>
        <item x="3"/>
        <item x="4"/>
        <item x="5"/>
        <item x="6"/>
        <item x="7"/>
        <item x="8"/>
        <item x="9"/>
        <item x="10"/>
        <item x="11"/>
        <item t="default"/>
      </items>
    </pivotField>
    <pivotField showAll="0"/>
    <pivotField showAll="0">
      <items count="6">
        <item x="2"/>
        <item x="0"/>
        <item x="4"/>
        <item x="3"/>
        <item x="1"/>
        <item t="default"/>
      </items>
    </pivotField>
    <pivotField showAll="0"/>
    <pivotField showAll="0">
      <items count="7">
        <item x="3"/>
        <item x="1"/>
        <item x="5"/>
        <item x="4"/>
        <item x="2"/>
        <item x="0"/>
        <item t="default"/>
      </items>
    </pivotField>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A74BB5-690F-48AE-AAE6-BA801DB02B17}"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G15:H23" firstHeaderRow="1" firstDataRow="1" firstDataCol="1"/>
  <pivotFields count="11">
    <pivotField showAll="0"/>
    <pivotField axis="axisRow" showAll="0">
      <items count="8">
        <item x="1"/>
        <item x="6"/>
        <item x="2"/>
        <item x="5"/>
        <item x="3"/>
        <item x="0"/>
        <item x="4"/>
        <item t="default"/>
      </items>
    </pivotField>
    <pivotField dataField="1" showAll="0"/>
    <pivotField showAll="0"/>
    <pivotField numFmtId="166" showAll="0"/>
    <pivotField showAll="0">
      <items count="13">
        <item x="0"/>
        <item x="1"/>
        <item x="2"/>
        <item x="3"/>
        <item x="4"/>
        <item x="5"/>
        <item x="6"/>
        <item x="7"/>
        <item x="8"/>
        <item x="9"/>
        <item x="10"/>
        <item x="11"/>
        <item t="default"/>
      </items>
    </pivotField>
    <pivotField showAll="0">
      <items count="3">
        <item x="0"/>
        <item x="1"/>
        <item t="default"/>
      </items>
    </pivotField>
    <pivotField showAll="0">
      <items count="6">
        <item x="2"/>
        <item x="0"/>
        <item x="4"/>
        <item x="3"/>
        <item x="1"/>
        <item t="default"/>
      </items>
    </pivotField>
    <pivotField showAll="0">
      <items count="42">
        <item x="29"/>
        <item x="40"/>
        <item x="3"/>
        <item x="16"/>
        <item x="9"/>
        <item x="0"/>
        <item x="20"/>
        <item x="31"/>
        <item x="27"/>
        <item x="24"/>
        <item x="7"/>
        <item x="2"/>
        <item x="22"/>
        <item x="19"/>
        <item x="28"/>
        <item x="30"/>
        <item x="35"/>
        <item x="10"/>
        <item x="5"/>
        <item x="34"/>
        <item x="33"/>
        <item x="1"/>
        <item x="13"/>
        <item x="8"/>
        <item x="25"/>
        <item x="39"/>
        <item x="15"/>
        <item x="17"/>
        <item x="4"/>
        <item x="26"/>
        <item x="37"/>
        <item x="23"/>
        <item x="32"/>
        <item x="36"/>
        <item x="12"/>
        <item x="14"/>
        <item x="6"/>
        <item x="18"/>
        <item x="11"/>
        <item x="21"/>
        <item x="38"/>
        <item t="default"/>
      </items>
    </pivotField>
    <pivotField showAll="0"/>
    <pivotField showAll="0"/>
  </pivotFields>
  <rowFields count="1">
    <field x="1"/>
  </rowFields>
  <rowItems count="8">
    <i>
      <x/>
    </i>
    <i>
      <x v="1"/>
    </i>
    <i>
      <x v="2"/>
    </i>
    <i>
      <x v="3"/>
    </i>
    <i>
      <x v="4"/>
    </i>
    <i>
      <x v="5"/>
    </i>
    <i>
      <x v="6"/>
    </i>
    <i t="grand">
      <x/>
    </i>
  </rowItems>
  <colItems count="1">
    <i/>
  </colItems>
  <dataFields count="1">
    <dataField name="Sum of Sales Amount" fld="2" baseField="1" baseItem="0" numFmtId="165"/>
  </dataFields>
  <formats count="2">
    <format dxfId="6">
      <pivotArea outline="0" collapsedLevelsAreSubtotals="1" fieldPosition="0"/>
    </format>
    <format dxfId="5">
      <pivotArea outline="0" fieldPosition="0">
        <references count="1">
          <reference field="4294967294" count="1">
            <x v="0"/>
          </reference>
        </references>
      </pivotArea>
    </format>
  </formats>
  <chartFormats count="7">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A53969B-3D4B-490F-9D3C-556944B1D77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B2" firstHeaderRow="1" firstDataRow="1" firstDataCol="0"/>
  <pivotFields count="11">
    <pivotField showAll="0"/>
    <pivotField showAll="0">
      <items count="8">
        <item x="1"/>
        <item x="6"/>
        <item x="2"/>
        <item x="5"/>
        <item x="3"/>
        <item x="0"/>
        <item x="4"/>
        <item t="default"/>
      </items>
    </pivotField>
    <pivotField dataField="1" showAll="0"/>
    <pivotField showAll="0"/>
    <pivotField numFmtId="166" showAll="0"/>
    <pivotField showAll="0">
      <items count="13">
        <item x="0"/>
        <item x="1"/>
        <item x="2"/>
        <item x="3"/>
        <item x="4"/>
        <item x="5"/>
        <item x="6"/>
        <item x="7"/>
        <item x="8"/>
        <item x="9"/>
        <item x="10"/>
        <item x="11"/>
        <item t="default"/>
      </items>
    </pivotField>
    <pivotField showAll="0"/>
    <pivotField showAll="0">
      <items count="6">
        <item x="2"/>
        <item x="0"/>
        <item x="4"/>
        <item x="3"/>
        <item x="1"/>
        <item t="default"/>
      </items>
    </pivotField>
    <pivotField showAll="0"/>
    <pivotField showAll="0">
      <items count="7">
        <item x="3"/>
        <item x="1"/>
        <item x="5"/>
        <item x="4"/>
        <item x="2"/>
        <item x="0"/>
        <item t="default"/>
      </items>
    </pivotField>
    <pivotField showAll="0"/>
  </pivotFields>
  <rowItems count="1">
    <i/>
  </rowItems>
  <colItems count="1">
    <i/>
  </colItems>
  <dataFields count="1">
    <dataField name="Average of Sales Amount" fld="2"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B58D683-D731-4534-84F7-EF75B2B713B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1:G12" firstHeaderRow="1" firstDataRow="1" firstDataCol="0"/>
  <pivotFields count="11">
    <pivotField showAll="0"/>
    <pivotField showAll="0">
      <items count="8">
        <item x="1"/>
        <item x="6"/>
        <item x="2"/>
        <item x="5"/>
        <item x="3"/>
        <item x="0"/>
        <item x="4"/>
        <item t="default"/>
      </items>
    </pivotField>
    <pivotField showAll="0"/>
    <pivotField showAll="0"/>
    <pivotField numFmtId="166" showAll="0"/>
    <pivotField showAll="0">
      <items count="13">
        <item x="0"/>
        <item x="1"/>
        <item x="2"/>
        <item x="3"/>
        <item x="4"/>
        <item x="5"/>
        <item x="6"/>
        <item x="7"/>
        <item x="8"/>
        <item x="9"/>
        <item x="10"/>
        <item x="11"/>
        <item t="default"/>
      </items>
    </pivotField>
    <pivotField showAll="0"/>
    <pivotField showAll="0">
      <items count="6">
        <item x="2"/>
        <item x="0"/>
        <item x="4"/>
        <item x="3"/>
        <item x="1"/>
        <item t="default"/>
      </items>
    </pivotField>
    <pivotField dataField="1" showAll="0">
      <items count="42">
        <item x="29"/>
        <item x="40"/>
        <item x="3"/>
        <item x="16"/>
        <item x="9"/>
        <item x="0"/>
        <item x="20"/>
        <item x="31"/>
        <item x="27"/>
        <item x="24"/>
        <item x="7"/>
        <item x="2"/>
        <item x="22"/>
        <item x="19"/>
        <item x="28"/>
        <item x="30"/>
        <item x="35"/>
        <item x="10"/>
        <item x="5"/>
        <item x="34"/>
        <item x="33"/>
        <item x="1"/>
        <item x="13"/>
        <item x="8"/>
        <item x="25"/>
        <item x="39"/>
        <item x="15"/>
        <item x="17"/>
        <item x="4"/>
        <item x="26"/>
        <item x="37"/>
        <item x="23"/>
        <item x="32"/>
        <item x="36"/>
        <item x="12"/>
        <item x="14"/>
        <item x="6"/>
        <item x="18"/>
        <item x="11"/>
        <item x="21"/>
        <item x="38"/>
        <item t="default"/>
      </items>
    </pivotField>
    <pivotField showAll="0"/>
    <pivotField showAll="0"/>
  </pivotFields>
  <rowItems count="1">
    <i/>
  </rowItems>
  <colItems count="1">
    <i/>
  </colItems>
  <dataFields count="1">
    <dataField name="Average of Customer Rating" fld="8"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585D2E3-2A4E-4068-BCDB-89C2C92D7265}" name="PivotTable6" cacheId="0"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chartFormat="8">
  <location ref="D11:E24" firstHeaderRow="1" firstDataRow="1" firstDataCol="1"/>
  <pivotFields count="11">
    <pivotField showAll="0"/>
    <pivotField showAll="0">
      <items count="8">
        <item x="1"/>
        <item x="6"/>
        <item x="2"/>
        <item x="5"/>
        <item x="3"/>
        <item x="0"/>
        <item x="4"/>
        <item t="default"/>
      </items>
    </pivotField>
    <pivotField dataField="1" showAll="0">
      <items count="975">
        <item x="581"/>
        <item x="707"/>
        <item x="845"/>
        <item x="784"/>
        <item x="926"/>
        <item x="61"/>
        <item x="24"/>
        <item x="287"/>
        <item x="176"/>
        <item x="168"/>
        <item x="110"/>
        <item x="829"/>
        <item x="283"/>
        <item x="705"/>
        <item x="596"/>
        <item x="85"/>
        <item x="597"/>
        <item x="438"/>
        <item x="432"/>
        <item x="878"/>
        <item x="107"/>
        <item x="528"/>
        <item x="564"/>
        <item x="293"/>
        <item x="146"/>
        <item x="679"/>
        <item x="558"/>
        <item x="467"/>
        <item x="286"/>
        <item x="441"/>
        <item x="13"/>
        <item x="308"/>
        <item x="905"/>
        <item x="912"/>
        <item x="531"/>
        <item x="920"/>
        <item x="790"/>
        <item x="409"/>
        <item x="333"/>
        <item x="161"/>
        <item x="1"/>
        <item x="345"/>
        <item x="877"/>
        <item x="63"/>
        <item x="584"/>
        <item x="66"/>
        <item x="52"/>
        <item x="122"/>
        <item x="280"/>
        <item x="483"/>
        <item x="366"/>
        <item x="881"/>
        <item x="362"/>
        <item x="223"/>
        <item x="482"/>
        <item x="529"/>
        <item x="246"/>
        <item x="863"/>
        <item x="635"/>
        <item x="28"/>
        <item x="139"/>
        <item x="511"/>
        <item x="819"/>
        <item x="555"/>
        <item x="306"/>
        <item x="530"/>
        <item x="500"/>
        <item x="574"/>
        <item x="49"/>
        <item x="767"/>
        <item x="817"/>
        <item x="955"/>
        <item x="156"/>
        <item x="939"/>
        <item x="121"/>
        <item x="381"/>
        <item x="12"/>
        <item x="192"/>
        <item x="760"/>
        <item x="935"/>
        <item x="201"/>
        <item x="513"/>
        <item x="292"/>
        <item x="805"/>
        <item x="538"/>
        <item x="944"/>
        <item x="295"/>
        <item x="27"/>
        <item x="728"/>
        <item x="830"/>
        <item x="806"/>
        <item x="177"/>
        <item x="363"/>
        <item x="870"/>
        <item x="188"/>
        <item x="968"/>
        <item x="147"/>
        <item x="80"/>
        <item x="612"/>
        <item x="213"/>
        <item x="427"/>
        <item x="536"/>
        <item x="906"/>
        <item x="711"/>
        <item x="453"/>
        <item x="862"/>
        <item x="585"/>
        <item x="235"/>
        <item x="813"/>
        <item x="886"/>
        <item x="172"/>
        <item x="884"/>
        <item x="324"/>
        <item x="198"/>
        <item x="413"/>
        <item x="14"/>
        <item x="915"/>
        <item x="96"/>
        <item x="757"/>
        <item x="393"/>
        <item x="400"/>
        <item x="339"/>
        <item x="474"/>
        <item x="496"/>
        <item x="232"/>
        <item x="79"/>
        <item x="774"/>
        <item x="42"/>
        <item x="902"/>
        <item x="130"/>
        <item x="81"/>
        <item x="947"/>
        <item x="416"/>
        <item x="23"/>
        <item x="572"/>
        <item x="185"/>
        <item x="397"/>
        <item x="240"/>
        <item x="898"/>
        <item x="191"/>
        <item x="460"/>
        <item x="237"/>
        <item x="445"/>
        <item x="290"/>
        <item x="26"/>
        <item x="303"/>
        <item x="342"/>
        <item x="943"/>
        <item x="729"/>
        <item x="512"/>
        <item x="48"/>
        <item x="895"/>
        <item x="678"/>
        <item x="434"/>
        <item x="150"/>
        <item x="550"/>
        <item x="375"/>
        <item x="931"/>
        <item x="425"/>
        <item x="838"/>
        <item x="938"/>
        <item x="618"/>
        <item x="282"/>
        <item x="258"/>
        <item x="456"/>
        <item x="277"/>
        <item x="937"/>
        <item x="824"/>
        <item x="382"/>
        <item x="832"/>
        <item x="31"/>
        <item x="89"/>
        <item x="742"/>
        <item x="960"/>
        <item x="132"/>
        <item x="606"/>
        <item x="867"/>
        <item x="520"/>
        <item x="561"/>
        <item x="144"/>
        <item x="899"/>
        <item x="932"/>
        <item x="765"/>
        <item x="663"/>
        <item x="297"/>
        <item x="32"/>
        <item x="685"/>
        <item x="421"/>
        <item x="50"/>
        <item x="244"/>
        <item x="414"/>
        <item x="300"/>
        <item x="868"/>
        <item x="346"/>
        <item x="588"/>
        <item x="657"/>
        <item x="472"/>
        <item x="680"/>
        <item x="799"/>
        <item x="951"/>
        <item x="62"/>
        <item x="661"/>
        <item x="510"/>
        <item x="776"/>
        <item x="490"/>
        <item x="473"/>
        <item x="625"/>
        <item x="972"/>
        <item x="171"/>
        <item x="7"/>
        <item x="701"/>
        <item x="922"/>
        <item x="394"/>
        <item x="352"/>
        <item x="479"/>
        <item x="328"/>
        <item x="224"/>
        <item x="615"/>
        <item x="249"/>
        <item x="405"/>
        <item x="888"/>
        <item x="716"/>
        <item x="740"/>
        <item x="649"/>
        <item x="270"/>
        <item x="945"/>
        <item x="858"/>
        <item x="638"/>
        <item x="486"/>
        <item x="247"/>
        <item x="200"/>
        <item x="158"/>
        <item x="519"/>
        <item x="973"/>
        <item x="337"/>
        <item x="323"/>
        <item x="578"/>
        <item x="608"/>
        <item x="566"/>
        <item x="492"/>
        <item x="650"/>
        <item x="630"/>
        <item x="653"/>
        <item x="539"/>
        <item x="167"/>
        <item x="565"/>
        <item x="963"/>
        <item x="616"/>
        <item x="533"/>
        <item x="16"/>
        <item x="415"/>
        <item x="102"/>
        <item x="451"/>
        <item x="452"/>
        <item x="720"/>
        <item x="583"/>
        <item x="719"/>
        <item x="357"/>
        <item x="370"/>
        <item x="696"/>
        <item x="833"/>
        <item x="83"/>
        <item x="74"/>
        <item x="816"/>
        <item x="969"/>
        <item x="516"/>
        <item x="15"/>
        <item x="570"/>
        <item x="488"/>
        <item x="779"/>
        <item x="885"/>
        <item x="417"/>
        <item x="2"/>
        <item x="875"/>
        <item x="837"/>
        <item x="214"/>
        <item x="294"/>
        <item x="477"/>
        <item x="143"/>
        <item x="419"/>
        <item x="229"/>
        <item x="789"/>
        <item x="660"/>
        <item x="233"/>
        <item x="266"/>
        <item x="768"/>
        <item x="457"/>
        <item x="546"/>
        <item x="60"/>
        <item x="243"/>
        <item x="576"/>
        <item x="424"/>
        <item x="436"/>
        <item x="732"/>
        <item x="197"/>
        <item x="907"/>
        <item x="874"/>
        <item x="166"/>
        <item x="314"/>
        <item x="162"/>
        <item x="724"/>
        <item x="407"/>
        <item x="395"/>
        <item x="88"/>
        <item x="261"/>
        <item x="360"/>
        <item x="840"/>
        <item x="925"/>
        <item x="857"/>
        <item x="317"/>
        <item x="443"/>
        <item x="603"/>
        <item x="611"/>
        <item x="567"/>
        <item x="672"/>
        <item x="291"/>
        <item x="744"/>
        <item x="90"/>
        <item x="544"/>
        <item x="737"/>
        <item x="801"/>
        <item x="671"/>
        <item x="667"/>
        <item x="5"/>
        <item x="662"/>
        <item x="800"/>
        <item x="741"/>
        <item x="225"/>
        <item x="503"/>
        <item x="71"/>
        <item x="893"/>
        <item x="749"/>
        <item x="120"/>
        <item x="688"/>
        <item x="19"/>
        <item x="17"/>
        <item x="950"/>
        <item x="795"/>
        <item x="946"/>
        <item x="525"/>
        <item x="187"/>
        <item x="856"/>
        <item x="153"/>
        <item x="514"/>
        <item x="204"/>
        <item x="326"/>
        <item x="493"/>
        <item x="84"/>
        <item x="755"/>
        <item x="769"/>
        <item x="140"/>
        <item x="961"/>
        <item x="351"/>
        <item x="491"/>
        <item x="715"/>
        <item x="411"/>
        <item x="59"/>
        <item x="641"/>
        <item x="727"/>
        <item x="254"/>
        <item x="903"/>
        <item x="108"/>
        <item x="590"/>
        <item x="645"/>
        <item x="853"/>
        <item x="642"/>
        <item x="348"/>
        <item x="589"/>
        <item x="687"/>
        <item x="807"/>
        <item x="636"/>
        <item x="264"/>
        <item x="814"/>
        <item x="654"/>
        <item x="497"/>
        <item x="349"/>
        <item x="553"/>
        <item x="921"/>
        <item x="217"/>
        <item x="468"/>
        <item x="929"/>
        <item x="313"/>
        <item x="73"/>
        <item x="620"/>
        <item x="384"/>
        <item x="594"/>
        <item x="569"/>
        <item x="312"/>
        <item x="669"/>
        <item x="454"/>
        <item x="398"/>
        <item x="163"/>
        <item x="219"/>
        <item x="299"/>
        <item x="563"/>
        <item x="509"/>
        <item x="142"/>
        <item x="439"/>
        <item x="310"/>
        <item x="746"/>
        <item x="119"/>
        <item x="846"/>
        <item x="440"/>
        <item x="65"/>
        <item x="481"/>
        <item x="726"/>
        <item x="272"/>
        <item x="175"/>
        <item x="917"/>
        <item x="855"/>
        <item x="369"/>
        <item x="894"/>
        <item x="658"/>
        <item x="752"/>
        <item x="953"/>
        <item x="957"/>
        <item x="826"/>
        <item x="350"/>
        <item x="56"/>
        <item x="148"/>
        <item x="267"/>
        <item x="418"/>
        <item x="173"/>
        <item x="78"/>
        <item x="841"/>
        <item x="644"/>
        <item x="251"/>
        <item x="549"/>
        <item x="959"/>
        <item x="309"/>
        <item x="104"/>
        <item x="203"/>
        <item x="380"/>
        <item x="710"/>
        <item x="731"/>
        <item x="202"/>
        <item x="835"/>
        <item x="725"/>
        <item x="327"/>
        <item x="598"/>
        <item x="273"/>
        <item x="46"/>
        <item x="747"/>
        <item x="359"/>
        <item x="354"/>
        <item x="11"/>
        <item x="478"/>
        <item x="189"/>
        <item x="871"/>
        <item x="92"/>
        <item x="586"/>
        <item x="628"/>
        <item x="39"/>
        <item x="676"/>
        <item x="818"/>
        <item x="67"/>
        <item x="831"/>
        <item x="72"/>
        <item x="958"/>
        <item x="629"/>
        <item x="781"/>
        <item x="552"/>
        <item x="20"/>
        <item x="194"/>
        <item x="508"/>
        <item x="595"/>
        <item x="320"/>
        <item x="709"/>
        <item x="259"/>
        <item x="115"/>
        <item x="464"/>
        <item x="36"/>
        <item x="927"/>
        <item x="433"/>
        <item x="783"/>
        <item x="33"/>
        <item x="489"/>
        <item x="268"/>
        <item x="842"/>
        <item x="778"/>
        <item x="250"/>
        <item x="265"/>
        <item x="860"/>
        <item x="364"/>
        <item x="402"/>
        <item x="209"/>
        <item x="69"/>
        <item x="825"/>
        <item x="796"/>
        <item x="559"/>
        <item x="180"/>
        <item x="487"/>
        <item x="386"/>
        <item x="876"/>
        <item x="141"/>
        <item x="852"/>
        <item x="643"/>
        <item x="949"/>
        <item x="403"/>
        <item x="648"/>
        <item x="522"/>
        <item x="507"/>
        <item x="547"/>
        <item x="230"/>
        <item x="377"/>
        <item x="57"/>
        <item x="101"/>
        <item x="804"/>
        <item x="127"/>
        <item x="745"/>
        <item x="430"/>
        <item x="401"/>
        <item x="602"/>
        <item x="812"/>
        <item x="220"/>
        <item x="336"/>
        <item x="675"/>
        <item x="124"/>
        <item x="617"/>
        <item x="631"/>
        <item x="580"/>
        <item x="904"/>
        <item x="523"/>
        <item x="692"/>
        <item x="682"/>
        <item x="761"/>
        <item x="134"/>
        <item x="626"/>
        <item x="526"/>
        <item x="646"/>
        <item x="136"/>
        <item x="40"/>
        <item x="218"/>
        <item x="38"/>
        <item x="734"/>
        <item x="956"/>
        <item x="651"/>
        <item x="593"/>
        <item x="623"/>
        <item x="916"/>
        <item x="697"/>
        <item x="392"/>
        <item x="698"/>
        <item x="695"/>
        <item x="288"/>
        <item x="458"/>
        <item x="851"/>
        <item x="914"/>
        <item x="762"/>
        <item x="37"/>
        <item x="820"/>
        <item x="771"/>
        <item x="35"/>
        <item x="423"/>
        <item x="319"/>
        <item x="260"/>
        <item x="275"/>
        <item x="305"/>
        <item x="278"/>
        <item x="777"/>
        <item x="880"/>
        <item x="54"/>
        <item x="125"/>
        <item x="329"/>
        <item x="607"/>
        <item x="126"/>
        <item x="791"/>
        <item x="100"/>
        <item x="332"/>
        <item x="556"/>
        <item x="540"/>
        <item x="41"/>
        <item x="557"/>
        <item x="936"/>
        <item x="301"/>
        <item x="891"/>
        <item x="199"/>
        <item x="480"/>
        <item x="391"/>
        <item x="839"/>
        <item x="485"/>
        <item x="864"/>
        <item x="129"/>
        <item x="882"/>
        <item x="431"/>
        <item x="4"/>
        <item x="248"/>
        <item x="869"/>
        <item x="387"/>
        <item x="271"/>
        <item x="683"/>
        <item x="437"/>
        <item x="9"/>
        <item x="30"/>
        <item x="910"/>
        <item x="190"/>
        <item x="169"/>
        <item x="634"/>
        <item x="918"/>
        <item x="743"/>
        <item x="712"/>
        <item x="499"/>
        <item x="138"/>
        <item x="498"/>
        <item x="64"/>
        <item x="930"/>
        <item x="181"/>
        <item x="770"/>
        <item x="673"/>
        <item x="928"/>
        <item x="155"/>
        <item x="53"/>
        <item x="442"/>
        <item x="948"/>
        <item x="542"/>
        <item x="518"/>
        <item x="178"/>
        <item x="548"/>
        <item x="211"/>
        <item x="97"/>
        <item x="399"/>
        <item x="412"/>
        <item x="854"/>
        <item x="3"/>
        <item x="239"/>
        <item x="664"/>
        <item x="325"/>
        <item x="455"/>
        <item x="462"/>
        <item x="426"/>
        <item x="637"/>
        <item x="226"/>
        <item x="70"/>
        <item x="753"/>
        <item x="45"/>
        <item x="828"/>
        <item x="665"/>
        <item x="307"/>
        <item x="908"/>
        <item x="967"/>
        <item x="322"/>
        <item x="613"/>
        <item x="116"/>
        <item x="699"/>
        <item x="284"/>
        <item x="311"/>
        <item x="803"/>
        <item x="674"/>
        <item x="87"/>
        <item x="575"/>
        <item x="109"/>
        <item x="170"/>
        <item x="252"/>
        <item x="600"/>
        <item x="733"/>
        <item x="372"/>
        <item x="865"/>
        <item x="798"/>
        <item x="227"/>
        <item x="684"/>
        <item x="751"/>
        <item x="298"/>
        <item x="802"/>
        <item x="269"/>
        <item x="966"/>
        <item x="537"/>
        <item x="810"/>
        <item x="58"/>
        <item x="970"/>
        <item x="911"/>
        <item x="708"/>
        <item x="773"/>
        <item x="640"/>
        <item x="93"/>
        <item x="521"/>
        <item x="331"/>
        <item x="212"/>
        <item x="374"/>
        <item x="571"/>
        <item x="952"/>
        <item x="962"/>
        <item x="788"/>
        <item x="390"/>
        <item x="383"/>
        <item x="388"/>
        <item x="554"/>
        <item x="330"/>
        <item x="368"/>
        <item x="55"/>
        <item x="534"/>
        <item x="892"/>
        <item x="245"/>
        <item x="609"/>
        <item x="971"/>
        <item x="420"/>
        <item x="964"/>
        <item x="376"/>
        <item x="730"/>
        <item x="145"/>
        <item x="587"/>
        <item x="702"/>
        <item x="461"/>
        <item x="718"/>
        <item x="924"/>
        <item x="560"/>
        <item x="792"/>
        <item x="686"/>
        <item x="934"/>
        <item x="794"/>
        <item x="591"/>
        <item x="105"/>
        <item x="506"/>
        <item x="152"/>
        <item x="541"/>
        <item x="160"/>
        <item x="785"/>
        <item x="772"/>
        <item x="470"/>
        <item x="131"/>
        <item x="889"/>
        <item x="164"/>
        <item x="501"/>
        <item x="86"/>
        <item x="242"/>
        <item x="98"/>
        <item x="782"/>
        <item x="848"/>
        <item x="396"/>
        <item x="208"/>
        <item x="356"/>
        <item x="693"/>
        <item x="909"/>
        <item x="236"/>
        <item x="703"/>
        <item x="465"/>
        <item x="238"/>
        <item x="823"/>
        <item x="186"/>
        <item x="205"/>
        <item x="358"/>
        <item x="764"/>
        <item x="787"/>
        <item x="750"/>
        <item x="256"/>
        <item x="896"/>
        <item x="659"/>
        <item x="463"/>
        <item x="8"/>
        <item x="619"/>
        <item x="279"/>
        <item x="206"/>
        <item x="621"/>
        <item x="34"/>
        <item x="469"/>
        <item x="446"/>
        <item x="47"/>
        <item x="459"/>
        <item x="159"/>
        <item x="257"/>
        <item x="215"/>
        <item x="809"/>
        <item x="341"/>
        <item x="527"/>
        <item x="940"/>
        <item x="118"/>
        <item x="568"/>
        <item x="103"/>
        <item x="717"/>
        <item x="179"/>
        <item x="604"/>
        <item x="933"/>
        <item x="379"/>
        <item x="739"/>
        <item x="221"/>
        <item x="599"/>
        <item x="670"/>
        <item x="347"/>
        <item x="633"/>
        <item x="94"/>
        <item x="429"/>
        <item x="340"/>
        <item x="338"/>
        <item x="923"/>
        <item x="494"/>
        <item x="873"/>
        <item x="793"/>
        <item x="82"/>
        <item x="610"/>
        <item x="517"/>
        <item x="843"/>
        <item x="231"/>
        <item x="263"/>
        <item x="759"/>
        <item x="137"/>
        <item x="183"/>
        <item x="754"/>
        <item x="713"/>
        <item x="543"/>
        <item x="900"/>
        <item x="639"/>
        <item x="43"/>
        <item x="0"/>
        <item x="756"/>
        <item x="112"/>
        <item x="343"/>
        <item x="10"/>
        <item x="448"/>
        <item x="133"/>
        <item x="123"/>
        <item x="77"/>
        <item x="373"/>
        <item x="428"/>
        <item x="694"/>
        <item x="128"/>
        <item x="408"/>
        <item x="404"/>
        <item x="210"/>
        <item x="344"/>
        <item x="780"/>
        <item x="76"/>
        <item x="901"/>
        <item x="234"/>
        <item x="738"/>
        <item x="535"/>
        <item x="655"/>
        <item x="304"/>
        <item x="797"/>
        <item x="262"/>
        <item x="748"/>
        <item x="622"/>
        <item x="577"/>
        <item x="811"/>
        <item x="207"/>
        <item x="913"/>
        <item x="714"/>
        <item x="471"/>
        <item x="6"/>
        <item x="367"/>
        <item x="689"/>
        <item x="954"/>
        <item x="316"/>
        <item x="371"/>
        <item x="334"/>
        <item x="378"/>
        <item x="847"/>
        <item x="285"/>
        <item x="353"/>
        <item x="706"/>
        <item x="184"/>
        <item x="681"/>
        <item x="157"/>
        <item x="614"/>
        <item x="475"/>
        <item x="668"/>
        <item x="624"/>
        <item x="44"/>
        <item x="435"/>
        <item x="355"/>
        <item x="113"/>
        <item x="763"/>
        <item x="68"/>
        <item x="722"/>
        <item x="573"/>
        <item x="532"/>
        <item x="883"/>
        <item x="495"/>
        <item x="241"/>
        <item x="289"/>
        <item x="919"/>
        <item x="106"/>
        <item x="253"/>
        <item x="775"/>
        <item x="849"/>
        <item x="422"/>
        <item x="276"/>
        <item x="627"/>
        <item x="449"/>
        <item x="335"/>
        <item x="18"/>
        <item x="502"/>
        <item x="872"/>
        <item x="965"/>
        <item x="545"/>
        <item x="704"/>
        <item x="154"/>
        <item x="736"/>
        <item x="647"/>
        <item x="466"/>
        <item x="605"/>
        <item x="111"/>
        <item x="149"/>
        <item x="29"/>
        <item x="505"/>
        <item x="450"/>
        <item x="827"/>
        <item x="592"/>
        <item x="721"/>
        <item x="228"/>
        <item x="135"/>
        <item x="365"/>
        <item x="302"/>
        <item x="410"/>
        <item x="255"/>
        <item x="165"/>
        <item x="766"/>
        <item x="117"/>
        <item x="579"/>
        <item x="318"/>
        <item x="193"/>
        <item x="151"/>
        <item x="890"/>
        <item x="677"/>
        <item x="666"/>
        <item x="196"/>
        <item x="735"/>
        <item x="822"/>
        <item x="866"/>
        <item x="601"/>
        <item x="808"/>
        <item x="22"/>
        <item x="815"/>
        <item x="75"/>
        <item x="850"/>
        <item x="389"/>
        <item x="484"/>
        <item x="652"/>
        <item x="859"/>
        <item x="879"/>
        <item x="274"/>
        <item x="222"/>
        <item x="281"/>
        <item x="897"/>
        <item x="690"/>
        <item x="444"/>
        <item x="182"/>
        <item x="786"/>
        <item x="21"/>
        <item x="836"/>
        <item x="691"/>
        <item x="834"/>
        <item x="887"/>
        <item x="504"/>
        <item x="551"/>
        <item x="861"/>
        <item x="99"/>
        <item x="296"/>
        <item x="25"/>
        <item x="758"/>
        <item x="385"/>
        <item x="562"/>
        <item x="476"/>
        <item x="447"/>
        <item x="114"/>
        <item x="723"/>
        <item x="315"/>
        <item x="632"/>
        <item x="821"/>
        <item x="656"/>
        <item x="361"/>
        <item x="406"/>
        <item x="582"/>
        <item x="942"/>
        <item x="700"/>
        <item x="844"/>
        <item x="515"/>
        <item x="174"/>
        <item x="321"/>
        <item x="195"/>
        <item x="941"/>
        <item x="524"/>
        <item x="51"/>
        <item x="91"/>
        <item x="95"/>
        <item x="216"/>
        <item t="default"/>
      </items>
    </pivotField>
    <pivotField showAll="0">
      <items count="10">
        <item x="2"/>
        <item x="0"/>
        <item x="8"/>
        <item x="4"/>
        <item x="1"/>
        <item x="6"/>
        <item x="3"/>
        <item x="7"/>
        <item x="5"/>
        <item t="default"/>
      </items>
    </pivotField>
    <pivotField numFmtId="166" showAll="0"/>
    <pivotField axis="axisRow" showAll="0">
      <items count="13">
        <item x="0"/>
        <item x="1"/>
        <item x="2"/>
        <item x="3"/>
        <item x="4"/>
        <item x="5"/>
        <item x="6"/>
        <item x="7"/>
        <item x="8"/>
        <item x="9"/>
        <item x="10"/>
        <item x="11"/>
        <item t="default"/>
      </items>
    </pivotField>
    <pivotField showAll="0">
      <items count="3">
        <item x="0"/>
        <item x="1"/>
        <item t="default"/>
      </items>
    </pivotField>
    <pivotField showAll="0">
      <items count="6">
        <item x="2"/>
        <item x="0"/>
        <item x="4"/>
        <item x="3"/>
        <item x="1"/>
        <item t="default"/>
      </items>
    </pivotField>
    <pivotField showAll="0"/>
    <pivotField showAll="0">
      <items count="7">
        <item x="3"/>
        <item x="1"/>
        <item x="5"/>
        <item x="4"/>
        <item x="2"/>
        <item x="0"/>
        <item t="default"/>
      </items>
    </pivotField>
    <pivotField showAll="0"/>
  </pivotFields>
  <rowFields count="1">
    <field x="5"/>
  </rowFields>
  <rowItems count="13">
    <i>
      <x/>
    </i>
    <i>
      <x v="1"/>
    </i>
    <i>
      <x v="2"/>
    </i>
    <i>
      <x v="3"/>
    </i>
    <i>
      <x v="4"/>
    </i>
    <i>
      <x v="5"/>
    </i>
    <i>
      <x v="6"/>
    </i>
    <i>
      <x v="7"/>
    </i>
    <i>
      <x v="8"/>
    </i>
    <i>
      <x v="9"/>
    </i>
    <i>
      <x v="10"/>
    </i>
    <i>
      <x v="11"/>
    </i>
    <i t="grand">
      <x/>
    </i>
  </rowItems>
  <colItems count="1">
    <i/>
  </colItems>
  <dataFields count="1">
    <dataField name="Sum of Sales Amount" fld="2" baseField="5" baseItem="0" numFmtId="169"/>
  </dataFields>
  <formats count="2">
    <format dxfId="8">
      <pivotArea outline="0" collapsedLevelsAreSubtotals="1" fieldPosition="0"/>
    </format>
    <format dxfId="7">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BCE7E4A-B4D3-4DD8-AF5C-62E1478078D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A2" firstHeaderRow="1" firstDataRow="1" firstDataCol="0"/>
  <pivotFields count="11">
    <pivotField showAll="0"/>
    <pivotField showAll="0">
      <items count="8">
        <item x="1"/>
        <item x="6"/>
        <item x="2"/>
        <item x="5"/>
        <item x="3"/>
        <item x="0"/>
        <item x="4"/>
        <item t="default"/>
      </items>
    </pivotField>
    <pivotField dataField="1" showAll="0"/>
    <pivotField showAll="0"/>
    <pivotField numFmtId="166" showAll="0"/>
    <pivotField showAll="0">
      <items count="13">
        <item x="0"/>
        <item x="1"/>
        <item x="2"/>
        <item x="3"/>
        <item x="4"/>
        <item x="5"/>
        <item x="6"/>
        <item x="7"/>
        <item x="8"/>
        <item x="9"/>
        <item x="10"/>
        <item x="11"/>
        <item t="default"/>
      </items>
    </pivotField>
    <pivotField showAll="0"/>
    <pivotField showAll="0">
      <items count="6">
        <item x="2"/>
        <item x="0"/>
        <item x="4"/>
        <item x="3"/>
        <item x="1"/>
        <item t="default"/>
      </items>
    </pivotField>
    <pivotField showAll="0"/>
    <pivotField showAll="0">
      <items count="7">
        <item x="3"/>
        <item x="1"/>
        <item x="5"/>
        <item x="4"/>
        <item x="2"/>
        <item x="0"/>
        <item t="default"/>
      </items>
    </pivotField>
    <pivotField showAll="0"/>
  </pivotFields>
  <rowItems count="1">
    <i/>
  </rowItems>
  <colItems count="1">
    <i/>
  </colItems>
  <dataFields count="1">
    <dataField name="Sum of Sales Amount"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D056835-8C30-4B33-8269-EFB6D8F1651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D1:E7" firstHeaderRow="1" firstDataRow="1" firstDataCol="1"/>
  <pivotFields count="11">
    <pivotField showAll="0"/>
    <pivotField showAll="0">
      <items count="8">
        <item x="1"/>
        <item x="6"/>
        <item x="2"/>
        <item x="5"/>
        <item x="3"/>
        <item x="0"/>
        <item x="4"/>
        <item t="default"/>
      </items>
    </pivotField>
    <pivotField dataField="1" showAll="0">
      <items count="975">
        <item x="581"/>
        <item x="707"/>
        <item x="845"/>
        <item x="784"/>
        <item x="926"/>
        <item x="61"/>
        <item x="24"/>
        <item x="287"/>
        <item x="176"/>
        <item x="168"/>
        <item x="110"/>
        <item x="829"/>
        <item x="283"/>
        <item x="705"/>
        <item x="596"/>
        <item x="85"/>
        <item x="597"/>
        <item x="438"/>
        <item x="432"/>
        <item x="878"/>
        <item x="107"/>
        <item x="528"/>
        <item x="564"/>
        <item x="293"/>
        <item x="146"/>
        <item x="679"/>
        <item x="558"/>
        <item x="467"/>
        <item x="286"/>
        <item x="441"/>
        <item x="13"/>
        <item x="308"/>
        <item x="905"/>
        <item x="912"/>
        <item x="531"/>
        <item x="920"/>
        <item x="790"/>
        <item x="409"/>
        <item x="333"/>
        <item x="161"/>
        <item x="1"/>
        <item x="345"/>
        <item x="877"/>
        <item x="63"/>
        <item x="584"/>
        <item x="66"/>
        <item x="52"/>
        <item x="122"/>
        <item x="280"/>
        <item x="483"/>
        <item x="366"/>
        <item x="881"/>
        <item x="362"/>
        <item x="223"/>
        <item x="482"/>
        <item x="529"/>
        <item x="246"/>
        <item x="863"/>
        <item x="635"/>
        <item x="28"/>
        <item x="139"/>
        <item x="511"/>
        <item x="819"/>
        <item x="555"/>
        <item x="306"/>
        <item x="530"/>
        <item x="500"/>
        <item x="574"/>
        <item x="49"/>
        <item x="767"/>
        <item x="817"/>
        <item x="955"/>
        <item x="156"/>
        <item x="939"/>
        <item x="121"/>
        <item x="381"/>
        <item x="12"/>
        <item x="192"/>
        <item x="760"/>
        <item x="935"/>
        <item x="201"/>
        <item x="513"/>
        <item x="292"/>
        <item x="805"/>
        <item x="538"/>
        <item x="944"/>
        <item x="295"/>
        <item x="27"/>
        <item x="728"/>
        <item x="830"/>
        <item x="806"/>
        <item x="177"/>
        <item x="363"/>
        <item x="870"/>
        <item x="188"/>
        <item x="968"/>
        <item x="147"/>
        <item x="80"/>
        <item x="612"/>
        <item x="213"/>
        <item x="427"/>
        <item x="536"/>
        <item x="906"/>
        <item x="711"/>
        <item x="453"/>
        <item x="862"/>
        <item x="585"/>
        <item x="235"/>
        <item x="813"/>
        <item x="886"/>
        <item x="172"/>
        <item x="884"/>
        <item x="324"/>
        <item x="198"/>
        <item x="413"/>
        <item x="14"/>
        <item x="915"/>
        <item x="96"/>
        <item x="757"/>
        <item x="393"/>
        <item x="400"/>
        <item x="339"/>
        <item x="474"/>
        <item x="496"/>
        <item x="232"/>
        <item x="79"/>
        <item x="774"/>
        <item x="42"/>
        <item x="902"/>
        <item x="130"/>
        <item x="81"/>
        <item x="947"/>
        <item x="416"/>
        <item x="23"/>
        <item x="572"/>
        <item x="185"/>
        <item x="397"/>
        <item x="240"/>
        <item x="898"/>
        <item x="191"/>
        <item x="460"/>
        <item x="237"/>
        <item x="445"/>
        <item x="290"/>
        <item x="26"/>
        <item x="303"/>
        <item x="342"/>
        <item x="943"/>
        <item x="729"/>
        <item x="512"/>
        <item x="48"/>
        <item x="895"/>
        <item x="678"/>
        <item x="434"/>
        <item x="150"/>
        <item x="550"/>
        <item x="375"/>
        <item x="931"/>
        <item x="425"/>
        <item x="838"/>
        <item x="938"/>
        <item x="618"/>
        <item x="282"/>
        <item x="258"/>
        <item x="456"/>
        <item x="277"/>
        <item x="937"/>
        <item x="824"/>
        <item x="382"/>
        <item x="832"/>
        <item x="31"/>
        <item x="89"/>
        <item x="742"/>
        <item x="960"/>
        <item x="132"/>
        <item x="606"/>
        <item x="867"/>
        <item x="520"/>
        <item x="561"/>
        <item x="144"/>
        <item x="899"/>
        <item x="932"/>
        <item x="765"/>
        <item x="663"/>
        <item x="297"/>
        <item x="32"/>
        <item x="685"/>
        <item x="421"/>
        <item x="50"/>
        <item x="244"/>
        <item x="414"/>
        <item x="300"/>
        <item x="868"/>
        <item x="346"/>
        <item x="588"/>
        <item x="657"/>
        <item x="472"/>
        <item x="680"/>
        <item x="799"/>
        <item x="951"/>
        <item x="62"/>
        <item x="661"/>
        <item x="510"/>
        <item x="776"/>
        <item x="490"/>
        <item x="473"/>
        <item x="625"/>
        <item x="972"/>
        <item x="171"/>
        <item x="7"/>
        <item x="701"/>
        <item x="922"/>
        <item x="394"/>
        <item x="352"/>
        <item x="479"/>
        <item x="328"/>
        <item x="224"/>
        <item x="615"/>
        <item x="249"/>
        <item x="405"/>
        <item x="888"/>
        <item x="716"/>
        <item x="740"/>
        <item x="649"/>
        <item x="270"/>
        <item x="945"/>
        <item x="858"/>
        <item x="638"/>
        <item x="486"/>
        <item x="247"/>
        <item x="200"/>
        <item x="158"/>
        <item x="519"/>
        <item x="973"/>
        <item x="337"/>
        <item x="323"/>
        <item x="578"/>
        <item x="608"/>
        <item x="566"/>
        <item x="492"/>
        <item x="650"/>
        <item x="630"/>
        <item x="653"/>
        <item x="539"/>
        <item x="167"/>
        <item x="565"/>
        <item x="963"/>
        <item x="616"/>
        <item x="533"/>
        <item x="16"/>
        <item x="415"/>
        <item x="102"/>
        <item x="451"/>
        <item x="452"/>
        <item x="720"/>
        <item x="583"/>
        <item x="719"/>
        <item x="357"/>
        <item x="370"/>
        <item x="696"/>
        <item x="833"/>
        <item x="83"/>
        <item x="74"/>
        <item x="816"/>
        <item x="969"/>
        <item x="516"/>
        <item x="15"/>
        <item x="570"/>
        <item x="488"/>
        <item x="779"/>
        <item x="885"/>
        <item x="417"/>
        <item x="2"/>
        <item x="875"/>
        <item x="837"/>
        <item x="214"/>
        <item x="294"/>
        <item x="477"/>
        <item x="143"/>
        <item x="419"/>
        <item x="229"/>
        <item x="789"/>
        <item x="660"/>
        <item x="233"/>
        <item x="266"/>
        <item x="768"/>
        <item x="457"/>
        <item x="546"/>
        <item x="60"/>
        <item x="243"/>
        <item x="576"/>
        <item x="424"/>
        <item x="436"/>
        <item x="732"/>
        <item x="197"/>
        <item x="907"/>
        <item x="874"/>
        <item x="166"/>
        <item x="314"/>
        <item x="162"/>
        <item x="724"/>
        <item x="407"/>
        <item x="395"/>
        <item x="88"/>
        <item x="261"/>
        <item x="360"/>
        <item x="840"/>
        <item x="925"/>
        <item x="857"/>
        <item x="317"/>
        <item x="443"/>
        <item x="603"/>
        <item x="611"/>
        <item x="567"/>
        <item x="672"/>
        <item x="291"/>
        <item x="744"/>
        <item x="90"/>
        <item x="544"/>
        <item x="737"/>
        <item x="801"/>
        <item x="671"/>
        <item x="667"/>
        <item x="5"/>
        <item x="662"/>
        <item x="800"/>
        <item x="741"/>
        <item x="225"/>
        <item x="503"/>
        <item x="71"/>
        <item x="893"/>
        <item x="749"/>
        <item x="120"/>
        <item x="688"/>
        <item x="19"/>
        <item x="17"/>
        <item x="950"/>
        <item x="795"/>
        <item x="946"/>
        <item x="525"/>
        <item x="187"/>
        <item x="856"/>
        <item x="153"/>
        <item x="514"/>
        <item x="204"/>
        <item x="326"/>
        <item x="493"/>
        <item x="84"/>
        <item x="755"/>
        <item x="769"/>
        <item x="140"/>
        <item x="961"/>
        <item x="351"/>
        <item x="491"/>
        <item x="715"/>
        <item x="411"/>
        <item x="59"/>
        <item x="641"/>
        <item x="727"/>
        <item x="254"/>
        <item x="903"/>
        <item x="108"/>
        <item x="590"/>
        <item x="645"/>
        <item x="853"/>
        <item x="642"/>
        <item x="348"/>
        <item x="589"/>
        <item x="687"/>
        <item x="807"/>
        <item x="636"/>
        <item x="264"/>
        <item x="814"/>
        <item x="654"/>
        <item x="497"/>
        <item x="349"/>
        <item x="553"/>
        <item x="921"/>
        <item x="217"/>
        <item x="468"/>
        <item x="929"/>
        <item x="313"/>
        <item x="73"/>
        <item x="620"/>
        <item x="384"/>
        <item x="594"/>
        <item x="569"/>
        <item x="312"/>
        <item x="669"/>
        <item x="454"/>
        <item x="398"/>
        <item x="163"/>
        <item x="219"/>
        <item x="299"/>
        <item x="563"/>
        <item x="509"/>
        <item x="142"/>
        <item x="439"/>
        <item x="310"/>
        <item x="746"/>
        <item x="119"/>
        <item x="846"/>
        <item x="440"/>
        <item x="65"/>
        <item x="481"/>
        <item x="726"/>
        <item x="272"/>
        <item x="175"/>
        <item x="917"/>
        <item x="855"/>
        <item x="369"/>
        <item x="894"/>
        <item x="658"/>
        <item x="752"/>
        <item x="953"/>
        <item x="957"/>
        <item x="826"/>
        <item x="350"/>
        <item x="56"/>
        <item x="148"/>
        <item x="267"/>
        <item x="418"/>
        <item x="173"/>
        <item x="78"/>
        <item x="841"/>
        <item x="644"/>
        <item x="251"/>
        <item x="549"/>
        <item x="959"/>
        <item x="309"/>
        <item x="104"/>
        <item x="203"/>
        <item x="380"/>
        <item x="710"/>
        <item x="731"/>
        <item x="202"/>
        <item x="835"/>
        <item x="725"/>
        <item x="327"/>
        <item x="598"/>
        <item x="273"/>
        <item x="46"/>
        <item x="747"/>
        <item x="359"/>
        <item x="354"/>
        <item x="11"/>
        <item x="478"/>
        <item x="189"/>
        <item x="871"/>
        <item x="92"/>
        <item x="586"/>
        <item x="628"/>
        <item x="39"/>
        <item x="676"/>
        <item x="818"/>
        <item x="67"/>
        <item x="831"/>
        <item x="72"/>
        <item x="958"/>
        <item x="629"/>
        <item x="781"/>
        <item x="552"/>
        <item x="20"/>
        <item x="194"/>
        <item x="508"/>
        <item x="595"/>
        <item x="320"/>
        <item x="709"/>
        <item x="259"/>
        <item x="115"/>
        <item x="464"/>
        <item x="36"/>
        <item x="927"/>
        <item x="433"/>
        <item x="783"/>
        <item x="33"/>
        <item x="489"/>
        <item x="268"/>
        <item x="842"/>
        <item x="778"/>
        <item x="250"/>
        <item x="265"/>
        <item x="860"/>
        <item x="364"/>
        <item x="402"/>
        <item x="209"/>
        <item x="69"/>
        <item x="825"/>
        <item x="796"/>
        <item x="559"/>
        <item x="180"/>
        <item x="487"/>
        <item x="386"/>
        <item x="876"/>
        <item x="141"/>
        <item x="852"/>
        <item x="643"/>
        <item x="949"/>
        <item x="403"/>
        <item x="648"/>
        <item x="522"/>
        <item x="507"/>
        <item x="547"/>
        <item x="230"/>
        <item x="377"/>
        <item x="57"/>
        <item x="101"/>
        <item x="804"/>
        <item x="127"/>
        <item x="745"/>
        <item x="430"/>
        <item x="401"/>
        <item x="602"/>
        <item x="812"/>
        <item x="220"/>
        <item x="336"/>
        <item x="675"/>
        <item x="124"/>
        <item x="617"/>
        <item x="631"/>
        <item x="580"/>
        <item x="904"/>
        <item x="523"/>
        <item x="692"/>
        <item x="682"/>
        <item x="761"/>
        <item x="134"/>
        <item x="626"/>
        <item x="526"/>
        <item x="646"/>
        <item x="136"/>
        <item x="40"/>
        <item x="218"/>
        <item x="38"/>
        <item x="734"/>
        <item x="956"/>
        <item x="651"/>
        <item x="593"/>
        <item x="623"/>
        <item x="916"/>
        <item x="697"/>
        <item x="392"/>
        <item x="698"/>
        <item x="695"/>
        <item x="288"/>
        <item x="458"/>
        <item x="851"/>
        <item x="914"/>
        <item x="762"/>
        <item x="37"/>
        <item x="820"/>
        <item x="771"/>
        <item x="35"/>
        <item x="423"/>
        <item x="319"/>
        <item x="260"/>
        <item x="275"/>
        <item x="305"/>
        <item x="278"/>
        <item x="777"/>
        <item x="880"/>
        <item x="54"/>
        <item x="125"/>
        <item x="329"/>
        <item x="607"/>
        <item x="126"/>
        <item x="791"/>
        <item x="100"/>
        <item x="332"/>
        <item x="556"/>
        <item x="540"/>
        <item x="41"/>
        <item x="557"/>
        <item x="936"/>
        <item x="301"/>
        <item x="891"/>
        <item x="199"/>
        <item x="480"/>
        <item x="391"/>
        <item x="839"/>
        <item x="485"/>
        <item x="864"/>
        <item x="129"/>
        <item x="882"/>
        <item x="431"/>
        <item x="4"/>
        <item x="248"/>
        <item x="869"/>
        <item x="387"/>
        <item x="271"/>
        <item x="683"/>
        <item x="437"/>
        <item x="9"/>
        <item x="30"/>
        <item x="910"/>
        <item x="190"/>
        <item x="169"/>
        <item x="634"/>
        <item x="918"/>
        <item x="743"/>
        <item x="712"/>
        <item x="499"/>
        <item x="138"/>
        <item x="498"/>
        <item x="64"/>
        <item x="930"/>
        <item x="181"/>
        <item x="770"/>
        <item x="673"/>
        <item x="928"/>
        <item x="155"/>
        <item x="53"/>
        <item x="442"/>
        <item x="948"/>
        <item x="542"/>
        <item x="518"/>
        <item x="178"/>
        <item x="548"/>
        <item x="211"/>
        <item x="97"/>
        <item x="399"/>
        <item x="412"/>
        <item x="854"/>
        <item x="3"/>
        <item x="239"/>
        <item x="664"/>
        <item x="325"/>
        <item x="455"/>
        <item x="462"/>
        <item x="426"/>
        <item x="637"/>
        <item x="226"/>
        <item x="70"/>
        <item x="753"/>
        <item x="45"/>
        <item x="828"/>
        <item x="665"/>
        <item x="307"/>
        <item x="908"/>
        <item x="967"/>
        <item x="322"/>
        <item x="613"/>
        <item x="116"/>
        <item x="699"/>
        <item x="284"/>
        <item x="311"/>
        <item x="803"/>
        <item x="674"/>
        <item x="87"/>
        <item x="575"/>
        <item x="109"/>
        <item x="170"/>
        <item x="252"/>
        <item x="600"/>
        <item x="733"/>
        <item x="372"/>
        <item x="865"/>
        <item x="798"/>
        <item x="227"/>
        <item x="684"/>
        <item x="751"/>
        <item x="298"/>
        <item x="802"/>
        <item x="269"/>
        <item x="966"/>
        <item x="537"/>
        <item x="810"/>
        <item x="58"/>
        <item x="970"/>
        <item x="911"/>
        <item x="708"/>
        <item x="773"/>
        <item x="640"/>
        <item x="93"/>
        <item x="521"/>
        <item x="331"/>
        <item x="212"/>
        <item x="374"/>
        <item x="571"/>
        <item x="952"/>
        <item x="962"/>
        <item x="788"/>
        <item x="390"/>
        <item x="383"/>
        <item x="388"/>
        <item x="554"/>
        <item x="330"/>
        <item x="368"/>
        <item x="55"/>
        <item x="534"/>
        <item x="892"/>
        <item x="245"/>
        <item x="609"/>
        <item x="971"/>
        <item x="420"/>
        <item x="964"/>
        <item x="376"/>
        <item x="730"/>
        <item x="145"/>
        <item x="587"/>
        <item x="702"/>
        <item x="461"/>
        <item x="718"/>
        <item x="924"/>
        <item x="560"/>
        <item x="792"/>
        <item x="686"/>
        <item x="934"/>
        <item x="794"/>
        <item x="591"/>
        <item x="105"/>
        <item x="506"/>
        <item x="152"/>
        <item x="541"/>
        <item x="160"/>
        <item x="785"/>
        <item x="772"/>
        <item x="470"/>
        <item x="131"/>
        <item x="889"/>
        <item x="164"/>
        <item x="501"/>
        <item x="86"/>
        <item x="242"/>
        <item x="98"/>
        <item x="782"/>
        <item x="848"/>
        <item x="396"/>
        <item x="208"/>
        <item x="356"/>
        <item x="693"/>
        <item x="909"/>
        <item x="236"/>
        <item x="703"/>
        <item x="465"/>
        <item x="238"/>
        <item x="823"/>
        <item x="186"/>
        <item x="205"/>
        <item x="358"/>
        <item x="764"/>
        <item x="787"/>
        <item x="750"/>
        <item x="256"/>
        <item x="896"/>
        <item x="659"/>
        <item x="463"/>
        <item x="8"/>
        <item x="619"/>
        <item x="279"/>
        <item x="206"/>
        <item x="621"/>
        <item x="34"/>
        <item x="469"/>
        <item x="446"/>
        <item x="47"/>
        <item x="459"/>
        <item x="159"/>
        <item x="257"/>
        <item x="215"/>
        <item x="809"/>
        <item x="341"/>
        <item x="527"/>
        <item x="940"/>
        <item x="118"/>
        <item x="568"/>
        <item x="103"/>
        <item x="717"/>
        <item x="179"/>
        <item x="604"/>
        <item x="933"/>
        <item x="379"/>
        <item x="739"/>
        <item x="221"/>
        <item x="599"/>
        <item x="670"/>
        <item x="347"/>
        <item x="633"/>
        <item x="94"/>
        <item x="429"/>
        <item x="340"/>
        <item x="338"/>
        <item x="923"/>
        <item x="494"/>
        <item x="873"/>
        <item x="793"/>
        <item x="82"/>
        <item x="610"/>
        <item x="517"/>
        <item x="843"/>
        <item x="231"/>
        <item x="263"/>
        <item x="759"/>
        <item x="137"/>
        <item x="183"/>
        <item x="754"/>
        <item x="713"/>
        <item x="543"/>
        <item x="900"/>
        <item x="639"/>
        <item x="43"/>
        <item x="0"/>
        <item x="756"/>
        <item x="112"/>
        <item x="343"/>
        <item x="10"/>
        <item x="448"/>
        <item x="133"/>
        <item x="123"/>
        <item x="77"/>
        <item x="373"/>
        <item x="428"/>
        <item x="694"/>
        <item x="128"/>
        <item x="408"/>
        <item x="404"/>
        <item x="210"/>
        <item x="344"/>
        <item x="780"/>
        <item x="76"/>
        <item x="901"/>
        <item x="234"/>
        <item x="738"/>
        <item x="535"/>
        <item x="655"/>
        <item x="304"/>
        <item x="797"/>
        <item x="262"/>
        <item x="748"/>
        <item x="622"/>
        <item x="577"/>
        <item x="811"/>
        <item x="207"/>
        <item x="913"/>
        <item x="714"/>
        <item x="471"/>
        <item x="6"/>
        <item x="367"/>
        <item x="689"/>
        <item x="954"/>
        <item x="316"/>
        <item x="371"/>
        <item x="334"/>
        <item x="378"/>
        <item x="847"/>
        <item x="285"/>
        <item x="353"/>
        <item x="706"/>
        <item x="184"/>
        <item x="681"/>
        <item x="157"/>
        <item x="614"/>
        <item x="475"/>
        <item x="668"/>
        <item x="624"/>
        <item x="44"/>
        <item x="435"/>
        <item x="355"/>
        <item x="113"/>
        <item x="763"/>
        <item x="68"/>
        <item x="722"/>
        <item x="573"/>
        <item x="532"/>
        <item x="883"/>
        <item x="495"/>
        <item x="241"/>
        <item x="289"/>
        <item x="919"/>
        <item x="106"/>
        <item x="253"/>
        <item x="775"/>
        <item x="849"/>
        <item x="422"/>
        <item x="276"/>
        <item x="627"/>
        <item x="449"/>
        <item x="335"/>
        <item x="18"/>
        <item x="502"/>
        <item x="872"/>
        <item x="965"/>
        <item x="545"/>
        <item x="704"/>
        <item x="154"/>
        <item x="736"/>
        <item x="647"/>
        <item x="466"/>
        <item x="605"/>
        <item x="111"/>
        <item x="149"/>
        <item x="29"/>
        <item x="505"/>
        <item x="450"/>
        <item x="827"/>
        <item x="592"/>
        <item x="721"/>
        <item x="228"/>
        <item x="135"/>
        <item x="365"/>
        <item x="302"/>
        <item x="410"/>
        <item x="255"/>
        <item x="165"/>
        <item x="766"/>
        <item x="117"/>
        <item x="579"/>
        <item x="318"/>
        <item x="193"/>
        <item x="151"/>
        <item x="890"/>
        <item x="677"/>
        <item x="666"/>
        <item x="196"/>
        <item x="735"/>
        <item x="822"/>
        <item x="866"/>
        <item x="601"/>
        <item x="808"/>
        <item x="22"/>
        <item x="815"/>
        <item x="75"/>
        <item x="850"/>
        <item x="389"/>
        <item x="484"/>
        <item x="652"/>
        <item x="859"/>
        <item x="879"/>
        <item x="274"/>
        <item x="222"/>
        <item x="281"/>
        <item x="897"/>
        <item x="690"/>
        <item x="444"/>
        <item x="182"/>
        <item x="786"/>
        <item x="21"/>
        <item x="836"/>
        <item x="691"/>
        <item x="834"/>
        <item x="887"/>
        <item x="504"/>
        <item x="551"/>
        <item x="861"/>
        <item x="99"/>
        <item x="296"/>
        <item x="25"/>
        <item x="758"/>
        <item x="385"/>
        <item x="562"/>
        <item x="476"/>
        <item x="447"/>
        <item x="114"/>
        <item x="723"/>
        <item x="315"/>
        <item x="632"/>
        <item x="821"/>
        <item x="656"/>
        <item x="361"/>
        <item x="406"/>
        <item x="582"/>
        <item x="942"/>
        <item x="700"/>
        <item x="844"/>
        <item x="515"/>
        <item x="174"/>
        <item x="321"/>
        <item x="195"/>
        <item x="941"/>
        <item x="524"/>
        <item x="51"/>
        <item x="91"/>
        <item x="95"/>
        <item x="216"/>
        <item t="default"/>
      </items>
    </pivotField>
    <pivotField showAll="0"/>
    <pivotField numFmtId="166" showAll="0"/>
    <pivotField showAll="0">
      <items count="13">
        <item x="0"/>
        <item x="1"/>
        <item x="2"/>
        <item x="3"/>
        <item x="4"/>
        <item x="5"/>
        <item x="6"/>
        <item x="7"/>
        <item x="8"/>
        <item x="9"/>
        <item x="10"/>
        <item x="11"/>
        <item t="default"/>
      </items>
    </pivotField>
    <pivotField showAll="0"/>
    <pivotField showAll="0">
      <items count="6">
        <item x="2"/>
        <item x="0"/>
        <item x="4"/>
        <item x="3"/>
        <item x="1"/>
        <item t="default"/>
      </items>
    </pivotField>
    <pivotField showAll="0"/>
    <pivotField axis="axisRow" showAll="0">
      <items count="7">
        <item x="3"/>
        <item x="1"/>
        <item x="5"/>
        <item x="4"/>
        <item h="1" x="2"/>
        <item x="0"/>
        <item t="default"/>
      </items>
    </pivotField>
    <pivotField showAll="0"/>
  </pivotFields>
  <rowFields count="1">
    <field x="9"/>
  </rowFields>
  <rowItems count="6">
    <i>
      <x/>
    </i>
    <i>
      <x v="1"/>
    </i>
    <i>
      <x v="2"/>
    </i>
    <i>
      <x v="3"/>
    </i>
    <i>
      <x v="5"/>
    </i>
    <i t="grand">
      <x/>
    </i>
  </rowItems>
  <colItems count="1">
    <i/>
  </colItems>
  <dataFields count="1">
    <dataField name="Sum of Sales Amount" fld="2" showDataAs="percentOfTotal" baseField="9" baseItem="0" numFmtId="10"/>
  </dataFields>
  <formats count="2">
    <format dxfId="10">
      <pivotArea outline="0" collapsedLevelsAreSubtotals="1" fieldPosition="0"/>
    </format>
    <format dxfId="9">
      <pivotArea outline="0" fieldPosition="0">
        <references count="1">
          <reference field="4294967294" count="1">
            <x v="0"/>
          </reference>
        </references>
      </pivotArea>
    </format>
  </formats>
  <chartFormats count="7">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9" count="1" selected="0">
            <x v="0"/>
          </reference>
        </references>
      </pivotArea>
    </chartFormat>
    <chartFormat chart="13" format="10">
      <pivotArea type="data" outline="0" fieldPosition="0">
        <references count="2">
          <reference field="4294967294" count="1" selected="0">
            <x v="0"/>
          </reference>
          <reference field="9" count="1" selected="0">
            <x v="1"/>
          </reference>
        </references>
      </pivotArea>
    </chartFormat>
    <chartFormat chart="13" format="11">
      <pivotArea type="data" outline="0" fieldPosition="0">
        <references count="2">
          <reference field="4294967294" count="1" selected="0">
            <x v="0"/>
          </reference>
          <reference field="9" count="1" selected="0">
            <x v="2"/>
          </reference>
        </references>
      </pivotArea>
    </chartFormat>
    <chartFormat chart="13" format="12">
      <pivotArea type="data" outline="0" fieldPosition="0">
        <references count="2">
          <reference field="4294967294" count="1" selected="0">
            <x v="0"/>
          </reference>
          <reference field="9" count="1" selected="0">
            <x v="3"/>
          </reference>
        </references>
      </pivotArea>
    </chartFormat>
    <chartFormat chart="13" format="13">
      <pivotArea type="data" outline="0" fieldPosition="0">
        <references count="2">
          <reference field="4294967294" count="1" selected="0">
            <x v="0"/>
          </reference>
          <reference field="9" count="1" selected="0">
            <x v="4"/>
          </reference>
        </references>
      </pivotArea>
    </chartFormat>
    <chartFormat chart="13" format="14">
      <pivotArea type="data" outline="0" fieldPosition="0">
        <references count="2">
          <reference field="4294967294" count="1" selected="0">
            <x v="0"/>
          </reference>
          <reference field="9"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6E1E21E-C9EF-4A61-9E20-F9F9313926A4}"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5:A26" firstHeaderRow="1" firstDataRow="1" firstDataCol="0"/>
  <pivotFields count="11">
    <pivotField showAll="0"/>
    <pivotField showAll="0">
      <items count="8">
        <item x="1"/>
        <item x="6"/>
        <item x="2"/>
        <item x="5"/>
        <item x="3"/>
        <item x="0"/>
        <item x="4"/>
        <item t="default"/>
      </items>
    </pivotField>
    <pivotField showAll="0"/>
    <pivotField dataField="1" showAll="0"/>
    <pivotField numFmtId="166" showAll="0"/>
    <pivotField showAll="0">
      <items count="13">
        <item x="0"/>
        <item x="1"/>
        <item x="2"/>
        <item x="3"/>
        <item x="4"/>
        <item x="5"/>
        <item x="6"/>
        <item x="7"/>
        <item x="8"/>
        <item x="9"/>
        <item x="10"/>
        <item x="11"/>
        <item t="default"/>
      </items>
    </pivotField>
    <pivotField showAll="0"/>
    <pivotField showAll="0">
      <items count="6">
        <item x="2"/>
        <item x="0"/>
        <item x="4"/>
        <item x="3"/>
        <item x="1"/>
        <item t="default"/>
      </items>
    </pivotField>
    <pivotField showAll="0"/>
    <pivotField showAll="0">
      <items count="7">
        <item x="3"/>
        <item x="1"/>
        <item x="5"/>
        <item x="4"/>
        <item x="2"/>
        <item x="0"/>
        <item t="default"/>
      </items>
    </pivotField>
    <pivotField showAll="0"/>
  </pivotFields>
  <rowItems count="1">
    <i/>
  </rowItems>
  <colItems count="1">
    <i/>
  </colItems>
  <dataFields count="1">
    <dataField name="Sum of Quantity Sold"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C78D5AAC-629E-417E-A74B-39D2D23C7174}" sourceName="Product Category">
  <pivotTables>
    <pivotTable tabId="3" name="PivotTable5"/>
    <pivotTable tabId="3" name="PivotTable2"/>
    <pivotTable tabId="3" name="PivotTable3"/>
    <pivotTable tabId="3" name="PivotTable4"/>
    <pivotTable tabId="3" name="PivotTable9"/>
    <pivotTable tabId="3" name="PivotTable1"/>
    <pivotTable tabId="3" name="PivotTable10"/>
    <pivotTable tabId="3" name="PivotTable11"/>
    <pivotTable tabId="3" name="PivotTable6"/>
  </pivotTables>
  <data>
    <tabular pivotCacheId="1464839556">
      <items count="7">
        <i x="1" s="1"/>
        <i x="6" s="1"/>
        <i x="2" s="1"/>
        <i x="5" s="1"/>
        <i x="3" s="1"/>
        <i x="0"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EC7FA60B-8F0A-490A-96F9-6B5284999C8C}" sourceName="months">
  <pivotTables>
    <pivotTable tabId="3" name="PivotTable5"/>
    <pivotTable tabId="3" name="PivotTable2"/>
    <pivotTable tabId="3" name="PivotTable3"/>
    <pivotTable tabId="3" name="PivotTable4"/>
    <pivotTable tabId="3" name="PivotTable7"/>
    <pivotTable tabId="3" name="PivotTable9"/>
    <pivotTable tabId="3" name="PivotTable1"/>
    <pivotTable tabId="3" name="PivotTable8"/>
    <pivotTable tabId="3" name="PivotTable10"/>
    <pivotTable tabId="3" name="PivotTable11"/>
  </pivotTables>
  <data>
    <tabular pivotCacheId="1464839556">
      <items count="12">
        <i x="0" s="1"/>
        <i x="1" s="1"/>
        <i x="2" s="1"/>
        <i x="3" s="1"/>
        <i x="4" s="1"/>
        <i x="5" s="1"/>
        <i x="6" s="1"/>
        <i x="7" s="1"/>
        <i x="8" s="1"/>
        <i x="9" s="1"/>
        <i x="10"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9F570DC-A6AA-4FDE-A52A-F9F7D87EAA24}" sourceName="Region">
  <pivotTables>
    <pivotTable tabId="3" name="PivotTable1"/>
    <pivotTable tabId="3" name="PivotTable1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s>
  <data>
    <tabular pivotCacheId="1464839556">
      <items count="5">
        <i x="2" s="1"/>
        <i x="0" s="1"/>
        <i x="4"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1" xr10:uid="{0C1D410E-DAB4-4C5B-A82C-2F6A119F9A89}" cache="Slicer_Product_Category" caption="Product Category" rowHeight="234950"/>
  <slicer name="months 1" xr10:uid="{38D1131E-BA82-4B6D-A1F2-FA329A6285BA}" cache="Slicer_months" caption="months" rowHeight="234950"/>
  <slicer name="Region 1" xr10:uid="{2EE143DB-338F-472F-ACDD-882D5027C239}"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D86C287-A65D-432C-8005-9613F86CCFA4}" name="Table1" displayName="Table1" ref="A1:K1000" totalsRowShown="0" headerRowDxfId="17" headerRowBorderDxfId="16" tableBorderDxfId="15">
  <autoFilter ref="A1:K1000" xr:uid="{7D86C287-A65D-432C-8005-9613F86CCFA4}"/>
  <tableColumns count="11">
    <tableColumn id="1" xr3:uid="{92CD18ED-E9D8-4DAE-814C-16BDDC3F4BEB}" name="Order ID"/>
    <tableColumn id="2" xr3:uid="{A41BB532-140A-41B2-A1FF-70BEB90C6356}" name="Product Category"/>
    <tableColumn id="3" xr3:uid="{5236E65B-592B-4A68-B76F-E8ECCF2450E1}" name="Sales Amount"/>
    <tableColumn id="4" xr3:uid="{06930B07-2C33-4EE0-A5EE-54212315A665}" name="Quantity Sold"/>
    <tableColumn id="5" xr3:uid="{4D3B6652-8F8E-4451-94ED-BF450177D7DE}" name="Order Date" dataDxfId="14"/>
    <tableColumn id="12" xr3:uid="{8CCD04F2-DB45-4906-BE11-B7DBB5DBB458}" name="months" dataDxfId="13">
      <calculatedColumnFormula>TEXT(Table1[[#This Row],[Order Date]],"mmm")</calculatedColumnFormula>
    </tableColumn>
    <tableColumn id="11" xr3:uid="{2DD1D4C5-AFD6-4ED5-9704-5AD8481F6490}" name="years" dataDxfId="12">
      <calculatedColumnFormula>TEXT(Table1[[#This Row],[Order Date]],"yyy")</calculatedColumnFormula>
    </tableColumn>
    <tableColumn id="6" xr3:uid="{15CDF124-86C5-4D86-8BF0-8AFD900F4AA7}" name="Region"/>
    <tableColumn id="7" xr3:uid="{BF2B34F1-AB9F-48E6-9E29-3A3A512E3687}" name="Customer Rating"/>
    <tableColumn id="8" xr3:uid="{23825981-B246-40A3-A02E-0AB23E9D3CA2}" name="Payment Method"/>
    <tableColumn id="9" xr3:uid="{921ADA57-BC28-400F-8CEF-69C939261B6A}" name="Discount (%)"/>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B8BBF-8CE8-44CF-B2F5-1F067CCECED5}">
  <dimension ref="A1:N1000"/>
  <sheetViews>
    <sheetView workbookViewId="0">
      <selection activeCell="N13" sqref="N13"/>
    </sheetView>
  </sheetViews>
  <sheetFormatPr defaultRowHeight="14.4" x14ac:dyDescent="0.3"/>
  <cols>
    <col min="1" max="1" width="9.88671875" customWidth="1"/>
    <col min="2" max="2" width="17.5546875" customWidth="1"/>
    <col min="3" max="3" width="14.44140625" customWidth="1"/>
    <col min="4" max="4" width="14.33203125" customWidth="1"/>
    <col min="5" max="5" width="18.109375" style="8" bestFit="1" customWidth="1"/>
    <col min="6" max="7" width="18.109375" style="8" customWidth="1"/>
    <col min="9" max="9" width="16.77734375" customWidth="1"/>
    <col min="10" max="10" width="17.6640625" customWidth="1"/>
    <col min="11" max="11" width="13.44140625" customWidth="1"/>
    <col min="14" max="14" width="14.44140625" bestFit="1" customWidth="1"/>
  </cols>
  <sheetData>
    <row r="1" spans="1:14" x14ac:dyDescent="0.3">
      <c r="A1" s="1" t="s">
        <v>0</v>
      </c>
      <c r="B1" s="1" t="s">
        <v>1</v>
      </c>
      <c r="C1" s="1" t="s">
        <v>2</v>
      </c>
      <c r="D1" s="1" t="s">
        <v>3</v>
      </c>
      <c r="E1" s="7" t="s">
        <v>4</v>
      </c>
      <c r="F1" s="7" t="s">
        <v>1029</v>
      </c>
      <c r="G1" s="7" t="s">
        <v>1030</v>
      </c>
      <c r="H1" s="1" t="s">
        <v>5</v>
      </c>
      <c r="I1" s="1" t="s">
        <v>6</v>
      </c>
      <c r="J1" s="1" t="s">
        <v>7</v>
      </c>
      <c r="K1" s="1" t="s">
        <v>8</v>
      </c>
    </row>
    <row r="2" spans="1:14" x14ac:dyDescent="0.3">
      <c r="A2" t="s">
        <v>9</v>
      </c>
      <c r="B2" t="s">
        <v>1008</v>
      </c>
      <c r="C2">
        <v>16295</v>
      </c>
      <c r="D2">
        <v>2</v>
      </c>
      <c r="E2" s="8">
        <v>44927</v>
      </c>
      <c r="F2" s="8" t="str">
        <f>TEXT(Table1[[#This Row],[Order Date]],"mmm")</f>
        <v>Jan</v>
      </c>
      <c r="G2" s="8" t="str">
        <f>TEXT(Table1[[#This Row],[Order Date]],"yyy")</f>
        <v>2023</v>
      </c>
      <c r="H2" t="s">
        <v>1015</v>
      </c>
      <c r="I2">
        <v>1.5</v>
      </c>
      <c r="J2" t="s">
        <v>1020</v>
      </c>
      <c r="K2">
        <v>10</v>
      </c>
    </row>
    <row r="3" spans="1:14" x14ac:dyDescent="0.3">
      <c r="A3" t="s">
        <v>10</v>
      </c>
      <c r="B3" t="s">
        <v>1009</v>
      </c>
      <c r="C3">
        <v>1360</v>
      </c>
      <c r="D3">
        <v>5</v>
      </c>
      <c r="E3" s="8">
        <v>44927.5</v>
      </c>
      <c r="F3" s="8" t="str">
        <f>TEXT(Table1[[#This Row],[Order Date]],"mmm")</f>
        <v>Jan</v>
      </c>
      <c r="G3" s="8" t="str">
        <f>TEXT(Table1[[#This Row],[Order Date]],"yyy")</f>
        <v>2023</v>
      </c>
      <c r="H3" t="s">
        <v>1016</v>
      </c>
      <c r="I3">
        <v>3.1</v>
      </c>
      <c r="J3" t="s">
        <v>1021</v>
      </c>
      <c r="K3">
        <v>15</v>
      </c>
    </row>
    <row r="4" spans="1:14" x14ac:dyDescent="0.3">
      <c r="A4" t="s">
        <v>11</v>
      </c>
      <c r="B4" t="s">
        <v>1010</v>
      </c>
      <c r="C4">
        <v>5890</v>
      </c>
      <c r="D4">
        <v>1</v>
      </c>
      <c r="E4" s="8">
        <v>44928</v>
      </c>
      <c r="F4" s="8" t="str">
        <f>TEXT(Table1[[#This Row],[Order Date]],"mmm")</f>
        <v>Jan</v>
      </c>
      <c r="G4" s="8" t="str">
        <f>TEXT(Table1[[#This Row],[Order Date]],"yyy")</f>
        <v>2023</v>
      </c>
      <c r="H4" t="s">
        <v>1017</v>
      </c>
      <c r="I4">
        <v>1.5</v>
      </c>
      <c r="J4" t="s">
        <v>1025</v>
      </c>
      <c r="K4">
        <v>5</v>
      </c>
      <c r="N4" s="2"/>
    </row>
    <row r="5" spans="1:14" x14ac:dyDescent="0.3">
      <c r="A5" t="s">
        <v>12</v>
      </c>
      <c r="B5" t="s">
        <v>1008</v>
      </c>
      <c r="C5">
        <v>12464</v>
      </c>
      <c r="D5">
        <v>7</v>
      </c>
      <c r="E5" s="8">
        <v>44928.5</v>
      </c>
      <c r="F5" s="8" t="str">
        <f>TEXT(Table1[[#This Row],[Order Date]],"mmm")</f>
        <v>Jan</v>
      </c>
      <c r="G5" s="8" t="str">
        <f>TEXT(Table1[[#This Row],[Order Date]],"yyy")</f>
        <v>2023</v>
      </c>
      <c r="H5" t="s">
        <v>1018</v>
      </c>
      <c r="I5">
        <v>2.1</v>
      </c>
      <c r="J5" t="s">
        <v>1020</v>
      </c>
      <c r="K5">
        <v>5</v>
      </c>
      <c r="N5" s="3"/>
    </row>
    <row r="6" spans="1:14" x14ac:dyDescent="0.3">
      <c r="A6" t="s">
        <v>13</v>
      </c>
      <c r="B6" t="s">
        <v>1011</v>
      </c>
      <c r="C6">
        <v>11784</v>
      </c>
      <c r="D6">
        <v>1</v>
      </c>
      <c r="E6" s="8">
        <v>44929</v>
      </c>
      <c r="F6" s="8" t="str">
        <f>TEXT(Table1[[#This Row],[Order Date]],"mmm")</f>
        <v>Jan</v>
      </c>
      <c r="G6" s="8" t="str">
        <f>TEXT(Table1[[#This Row],[Order Date]],"yyy")</f>
        <v>2023</v>
      </c>
      <c r="H6" t="s">
        <v>1018</v>
      </c>
      <c r="I6">
        <v>1.2</v>
      </c>
      <c r="J6" t="s">
        <v>1023</v>
      </c>
      <c r="K6">
        <v>10</v>
      </c>
    </row>
    <row r="7" spans="1:14" x14ac:dyDescent="0.3">
      <c r="A7" t="s">
        <v>14</v>
      </c>
      <c r="B7" t="s">
        <v>1010</v>
      </c>
      <c r="C7">
        <v>6765</v>
      </c>
      <c r="D7">
        <v>4</v>
      </c>
      <c r="E7" s="8">
        <v>44929.5</v>
      </c>
      <c r="F7" s="8" t="str">
        <f>TEXT(Table1[[#This Row],[Order Date]],"mmm")</f>
        <v>Jan</v>
      </c>
      <c r="G7" s="8" t="str">
        <f>TEXT(Table1[[#This Row],[Order Date]],"yyy")</f>
        <v>2023</v>
      </c>
      <c r="H7" t="s">
        <v>1017</v>
      </c>
      <c r="I7">
        <v>3.8</v>
      </c>
      <c r="J7" t="s">
        <v>1022</v>
      </c>
      <c r="K7">
        <v>15</v>
      </c>
      <c r="N7" s="4"/>
    </row>
    <row r="8" spans="1:14" x14ac:dyDescent="0.3">
      <c r="A8" t="s">
        <v>15</v>
      </c>
      <c r="B8" t="s">
        <v>1012</v>
      </c>
      <c r="C8">
        <v>17350</v>
      </c>
      <c r="D8">
        <v>9</v>
      </c>
      <c r="E8" s="8">
        <v>44930</v>
      </c>
      <c r="F8" s="8" t="str">
        <f>TEXT(Table1[[#This Row],[Order Date]],"mmm")</f>
        <v>Jan</v>
      </c>
      <c r="G8" s="8" t="str">
        <f>TEXT(Table1[[#This Row],[Order Date]],"yyy")</f>
        <v>2023</v>
      </c>
      <c r="H8" t="s">
        <v>1018</v>
      </c>
      <c r="I8">
        <v>2.8</v>
      </c>
      <c r="J8" t="s">
        <v>1021</v>
      </c>
      <c r="K8">
        <v>15</v>
      </c>
    </row>
    <row r="9" spans="1:14" x14ac:dyDescent="0.3">
      <c r="A9" t="s">
        <v>16</v>
      </c>
      <c r="B9" t="s">
        <v>1012</v>
      </c>
      <c r="C9">
        <v>4926</v>
      </c>
      <c r="D9">
        <v>1</v>
      </c>
      <c r="E9" s="8">
        <v>44930.5</v>
      </c>
      <c r="F9" s="8" t="str">
        <f>TEXT(Table1[[#This Row],[Order Date]],"mmm")</f>
        <v>Jan</v>
      </c>
      <c r="G9" s="8" t="str">
        <f>TEXT(Table1[[#This Row],[Order Date]],"yyy")</f>
        <v>2023</v>
      </c>
      <c r="H9" t="s">
        <v>1015</v>
      </c>
      <c r="I9">
        <v>4.5999999999999996</v>
      </c>
      <c r="J9" t="s">
        <v>1023</v>
      </c>
      <c r="K9">
        <v>5</v>
      </c>
    </row>
    <row r="10" spans="1:14" x14ac:dyDescent="0.3">
      <c r="A10" t="s">
        <v>17</v>
      </c>
      <c r="B10" t="s">
        <v>1013</v>
      </c>
      <c r="C10">
        <v>14923</v>
      </c>
      <c r="D10">
        <v>4</v>
      </c>
      <c r="E10" s="8">
        <v>44931</v>
      </c>
      <c r="F10" s="8" t="str">
        <f>TEXT(Table1[[#This Row],[Order Date]],"mmm")</f>
        <v>Jan</v>
      </c>
      <c r="G10" s="8" t="str">
        <f>TEXT(Table1[[#This Row],[Order Date]],"yyy")</f>
        <v>2023</v>
      </c>
      <c r="H10" t="s">
        <v>1017</v>
      </c>
      <c r="I10">
        <v>3.8</v>
      </c>
      <c r="J10" t="s">
        <v>1022</v>
      </c>
      <c r="K10">
        <v>5</v>
      </c>
    </row>
    <row r="11" spans="1:14" x14ac:dyDescent="0.3">
      <c r="A11" t="s">
        <v>18</v>
      </c>
      <c r="B11" t="s">
        <v>1009</v>
      </c>
      <c r="C11">
        <v>11863</v>
      </c>
      <c r="D11">
        <v>6</v>
      </c>
      <c r="E11" s="8">
        <v>44931.5</v>
      </c>
      <c r="F11" s="8" t="str">
        <f>TEXT(Table1[[#This Row],[Order Date]],"mmm")</f>
        <v>Jan</v>
      </c>
      <c r="G11" s="8" t="str">
        <f>TEXT(Table1[[#This Row],[Order Date]],"yyy")</f>
        <v>2023</v>
      </c>
      <c r="H11" t="s">
        <v>1018</v>
      </c>
      <c r="I11">
        <v>2</v>
      </c>
      <c r="J11" t="s">
        <v>1022</v>
      </c>
      <c r="K11">
        <v>25</v>
      </c>
    </row>
    <row r="12" spans="1:14" x14ac:dyDescent="0.3">
      <c r="A12" t="s">
        <v>19</v>
      </c>
      <c r="B12" t="s">
        <v>1013</v>
      </c>
      <c r="C12">
        <v>16523</v>
      </c>
      <c r="D12">
        <v>6</v>
      </c>
      <c r="E12" s="8">
        <v>44932</v>
      </c>
      <c r="F12" s="8" t="str">
        <f>TEXT(Table1[[#This Row],[Order Date]],"mmm")</f>
        <v>Jan</v>
      </c>
      <c r="G12" s="8" t="str">
        <f>TEXT(Table1[[#This Row],[Order Date]],"yyy")</f>
        <v>2023</v>
      </c>
      <c r="H12" t="s">
        <v>1018</v>
      </c>
      <c r="I12">
        <v>4.5999999999999996</v>
      </c>
      <c r="J12" t="s">
        <v>1021</v>
      </c>
      <c r="K12">
        <v>10</v>
      </c>
    </row>
    <row r="13" spans="1:14" x14ac:dyDescent="0.3">
      <c r="A13" t="s">
        <v>20</v>
      </c>
      <c r="B13" t="s">
        <v>1011</v>
      </c>
      <c r="C13">
        <v>8822</v>
      </c>
      <c r="D13">
        <v>8</v>
      </c>
      <c r="E13" s="8">
        <v>44932.5</v>
      </c>
      <c r="F13" s="8" t="str">
        <f>TEXT(Table1[[#This Row],[Order Date]],"mmm")</f>
        <v>Jan</v>
      </c>
      <c r="G13" s="8" t="str">
        <f>TEXT(Table1[[#This Row],[Order Date]],"yyy")</f>
        <v>2023</v>
      </c>
      <c r="H13" t="s">
        <v>1015</v>
      </c>
      <c r="I13">
        <v>2.1</v>
      </c>
      <c r="J13" t="s">
        <v>1021</v>
      </c>
      <c r="K13">
        <v>5</v>
      </c>
    </row>
    <row r="14" spans="1:14" x14ac:dyDescent="0.3">
      <c r="A14" t="s">
        <v>21</v>
      </c>
      <c r="B14" t="s">
        <v>1008</v>
      </c>
      <c r="C14">
        <v>2185</v>
      </c>
      <c r="D14">
        <v>1</v>
      </c>
      <c r="E14" s="8">
        <v>44933</v>
      </c>
      <c r="F14" s="8" t="str">
        <f>TEXT(Table1[[#This Row],[Order Date]],"mmm")</f>
        <v>Jan</v>
      </c>
      <c r="G14" s="8" t="str">
        <f>TEXT(Table1[[#This Row],[Order Date]],"yyy")</f>
        <v>2023</v>
      </c>
      <c r="H14" t="s">
        <v>1019</v>
      </c>
      <c r="I14">
        <v>3.3</v>
      </c>
      <c r="J14" t="s">
        <v>1022</v>
      </c>
      <c r="K14">
        <v>15</v>
      </c>
    </row>
    <row r="15" spans="1:14" x14ac:dyDescent="0.3">
      <c r="A15" t="s">
        <v>22</v>
      </c>
      <c r="B15" t="s">
        <v>1011</v>
      </c>
      <c r="C15">
        <v>1269</v>
      </c>
      <c r="D15">
        <v>7</v>
      </c>
      <c r="E15" s="8">
        <v>44933.5</v>
      </c>
      <c r="F15" s="8" t="str">
        <f>TEXT(Table1[[#This Row],[Order Date]],"mmm")</f>
        <v>Jan</v>
      </c>
      <c r="G15" s="8" t="str">
        <f>TEXT(Table1[[#This Row],[Order Date]],"yyy")</f>
        <v>2023</v>
      </c>
      <c r="H15" t="s">
        <v>1015</v>
      </c>
      <c r="I15">
        <v>1.4</v>
      </c>
      <c r="J15" t="s">
        <v>1022</v>
      </c>
      <c r="K15">
        <v>10</v>
      </c>
    </row>
    <row r="16" spans="1:14" x14ac:dyDescent="0.3">
      <c r="A16" t="s">
        <v>23</v>
      </c>
      <c r="B16" t="s">
        <v>1008</v>
      </c>
      <c r="C16">
        <v>2933</v>
      </c>
      <c r="D16">
        <v>1</v>
      </c>
      <c r="E16" s="8">
        <v>44934</v>
      </c>
      <c r="F16" s="8" t="str">
        <f>TEXT(Table1[[#This Row],[Order Date]],"mmm")</f>
        <v>Jan</v>
      </c>
      <c r="G16" s="8" t="str">
        <f>TEXT(Table1[[#This Row],[Order Date]],"yyy")</f>
        <v>2023</v>
      </c>
      <c r="H16" t="s">
        <v>1016</v>
      </c>
      <c r="I16">
        <v>2.7</v>
      </c>
      <c r="J16" t="s">
        <v>1020</v>
      </c>
      <c r="K16">
        <v>20</v>
      </c>
    </row>
    <row r="17" spans="1:11" x14ac:dyDescent="0.3">
      <c r="A17" t="s">
        <v>24</v>
      </c>
      <c r="B17" t="s">
        <v>1009</v>
      </c>
      <c r="C17">
        <v>5811</v>
      </c>
      <c r="D17">
        <v>7</v>
      </c>
      <c r="E17" s="8">
        <v>44934.5</v>
      </c>
      <c r="F17" s="8" t="str">
        <f>TEXT(Table1[[#This Row],[Order Date]],"mmm")</f>
        <v>Jan</v>
      </c>
      <c r="G17" s="8" t="str">
        <f>TEXT(Table1[[#This Row],[Order Date]],"yyy")</f>
        <v>2023</v>
      </c>
      <c r="H17" t="s">
        <v>1018</v>
      </c>
      <c r="I17">
        <v>4.8</v>
      </c>
      <c r="J17" t="s">
        <v>1023</v>
      </c>
      <c r="K17">
        <v>5</v>
      </c>
    </row>
    <row r="18" spans="1:11" x14ac:dyDescent="0.3">
      <c r="A18" t="s">
        <v>25</v>
      </c>
      <c r="B18" t="s">
        <v>1013</v>
      </c>
      <c r="C18">
        <v>5551</v>
      </c>
      <c r="D18">
        <v>3</v>
      </c>
      <c r="E18" s="8">
        <v>44935</v>
      </c>
      <c r="F18" s="8" t="str">
        <f>TEXT(Table1[[#This Row],[Order Date]],"mmm")</f>
        <v>Jan</v>
      </c>
      <c r="G18" s="8" t="str">
        <f>TEXT(Table1[[#This Row],[Order Date]],"yyy")</f>
        <v>2023</v>
      </c>
      <c r="H18" t="s">
        <v>1019</v>
      </c>
      <c r="I18">
        <v>4.4000000000000004</v>
      </c>
      <c r="J18" t="s">
        <v>1023</v>
      </c>
      <c r="K18">
        <v>20</v>
      </c>
    </row>
    <row r="19" spans="1:11" x14ac:dyDescent="0.3">
      <c r="A19" t="s">
        <v>26</v>
      </c>
      <c r="B19" t="s">
        <v>1011</v>
      </c>
      <c r="C19">
        <v>6920</v>
      </c>
      <c r="D19">
        <v>8</v>
      </c>
      <c r="E19" s="8">
        <v>44935.5</v>
      </c>
      <c r="F19" s="8" t="str">
        <f>TEXT(Table1[[#This Row],[Order Date]],"mmm")</f>
        <v>Jan</v>
      </c>
      <c r="G19" s="8" t="str">
        <f>TEXT(Table1[[#This Row],[Order Date]],"yyy")</f>
        <v>2023</v>
      </c>
      <c r="H19" t="s">
        <v>1018</v>
      </c>
      <c r="I19">
        <v>3.2</v>
      </c>
      <c r="J19" t="s">
        <v>1023</v>
      </c>
      <c r="K19">
        <v>10</v>
      </c>
    </row>
    <row r="20" spans="1:11" x14ac:dyDescent="0.3">
      <c r="A20" t="s">
        <v>27</v>
      </c>
      <c r="B20" t="s">
        <v>1014</v>
      </c>
      <c r="C20">
        <v>18068</v>
      </c>
      <c r="D20">
        <v>3</v>
      </c>
      <c r="E20" s="8">
        <v>44936</v>
      </c>
      <c r="F20" s="8" t="str">
        <f>TEXT(Table1[[#This Row],[Order Date]],"mmm")</f>
        <v>Jan</v>
      </c>
      <c r="G20" s="8" t="str">
        <f>TEXT(Table1[[#This Row],[Order Date]],"yyy")</f>
        <v>2023</v>
      </c>
      <c r="H20" t="s">
        <v>1016</v>
      </c>
      <c r="I20">
        <v>1.5</v>
      </c>
      <c r="J20" t="s">
        <v>1023</v>
      </c>
      <c r="K20">
        <v>15</v>
      </c>
    </row>
    <row r="21" spans="1:11" x14ac:dyDescent="0.3">
      <c r="A21" t="s">
        <v>28</v>
      </c>
      <c r="B21" t="s">
        <v>1009</v>
      </c>
      <c r="C21">
        <v>6896</v>
      </c>
      <c r="D21">
        <v>1</v>
      </c>
      <c r="E21" s="8">
        <v>44936.5</v>
      </c>
      <c r="F21" s="8" t="str">
        <f>TEXT(Table1[[#This Row],[Order Date]],"mmm")</f>
        <v>Jan</v>
      </c>
      <c r="G21" s="8" t="str">
        <f>TEXT(Table1[[#This Row],[Order Date]],"yyy")</f>
        <v>2023</v>
      </c>
      <c r="H21" t="s">
        <v>1017</v>
      </c>
      <c r="I21">
        <v>4.5</v>
      </c>
      <c r="J21" t="s">
        <v>1020</v>
      </c>
      <c r="K21">
        <v>10</v>
      </c>
    </row>
    <row r="22" spans="1:11" x14ac:dyDescent="0.3">
      <c r="A22" t="s">
        <v>29</v>
      </c>
      <c r="B22" t="s">
        <v>1011</v>
      </c>
      <c r="C22">
        <v>9166</v>
      </c>
      <c r="D22">
        <v>8</v>
      </c>
      <c r="E22" s="8">
        <v>44937</v>
      </c>
      <c r="F22" s="8" t="str">
        <f>TEXT(Table1[[#This Row],[Order Date]],"mmm")</f>
        <v>Jan</v>
      </c>
      <c r="G22" s="8" t="str">
        <f>TEXT(Table1[[#This Row],[Order Date]],"yyy")</f>
        <v>2023</v>
      </c>
      <c r="H22" t="s">
        <v>1018</v>
      </c>
      <c r="I22">
        <v>1.2</v>
      </c>
      <c r="J22" t="s">
        <v>1024</v>
      </c>
      <c r="K22">
        <v>20</v>
      </c>
    </row>
    <row r="23" spans="1:11" x14ac:dyDescent="0.3">
      <c r="A23" t="s">
        <v>30</v>
      </c>
      <c r="B23" t="s">
        <v>1012</v>
      </c>
      <c r="C23">
        <v>19442</v>
      </c>
      <c r="D23">
        <v>3</v>
      </c>
      <c r="E23" s="8">
        <v>44937.5</v>
      </c>
      <c r="F23" s="8" t="str">
        <f>TEXT(Table1[[#This Row],[Order Date]],"mmm")</f>
        <v>Jan</v>
      </c>
      <c r="G23" s="8" t="str">
        <f>TEXT(Table1[[#This Row],[Order Date]],"yyy")</f>
        <v>2023</v>
      </c>
      <c r="H23" t="s">
        <v>1015</v>
      </c>
      <c r="I23">
        <v>3.1</v>
      </c>
      <c r="J23" t="s">
        <v>1021</v>
      </c>
      <c r="K23">
        <v>20</v>
      </c>
    </row>
    <row r="24" spans="1:11" x14ac:dyDescent="0.3">
      <c r="A24" t="s">
        <v>31</v>
      </c>
      <c r="B24" t="s">
        <v>1008</v>
      </c>
      <c r="C24">
        <v>18931</v>
      </c>
      <c r="D24">
        <v>2</v>
      </c>
      <c r="E24" s="8">
        <v>44938</v>
      </c>
      <c r="F24" s="8" t="str">
        <f>TEXT(Table1[[#This Row],[Order Date]],"mmm")</f>
        <v>Jan</v>
      </c>
      <c r="G24" s="8" t="str">
        <f>TEXT(Table1[[#This Row],[Order Date]],"yyy")</f>
        <v>2023</v>
      </c>
      <c r="H24" t="s">
        <v>1018</v>
      </c>
      <c r="I24">
        <v>3.6</v>
      </c>
      <c r="J24" t="s">
        <v>1020</v>
      </c>
      <c r="K24">
        <v>15</v>
      </c>
    </row>
    <row r="25" spans="1:11" x14ac:dyDescent="0.3">
      <c r="A25" t="s">
        <v>32</v>
      </c>
      <c r="B25" t="s">
        <v>1014</v>
      </c>
      <c r="C25">
        <v>3247</v>
      </c>
      <c r="D25">
        <v>1</v>
      </c>
      <c r="E25" s="8">
        <v>44938.5</v>
      </c>
      <c r="F25" s="8" t="str">
        <f>TEXT(Table1[[#This Row],[Order Date]],"mmm")</f>
        <v>Jan</v>
      </c>
      <c r="G25" s="8" t="str">
        <f>TEXT(Table1[[#This Row],[Order Date]],"yyy")</f>
        <v>2023</v>
      </c>
      <c r="H25" t="s">
        <v>1015</v>
      </c>
      <c r="I25">
        <v>2.1</v>
      </c>
      <c r="J25" t="s">
        <v>1022</v>
      </c>
      <c r="K25">
        <v>10</v>
      </c>
    </row>
    <row r="26" spans="1:11" x14ac:dyDescent="0.3">
      <c r="A26" t="s">
        <v>33</v>
      </c>
      <c r="B26" t="s">
        <v>1009</v>
      </c>
      <c r="C26">
        <v>689</v>
      </c>
      <c r="D26">
        <v>3</v>
      </c>
      <c r="E26" s="8">
        <v>44939</v>
      </c>
      <c r="F26" s="8" t="str">
        <f>TEXT(Table1[[#This Row],[Order Date]],"mmm")</f>
        <v>Jan</v>
      </c>
      <c r="G26" s="8" t="str">
        <f>TEXT(Table1[[#This Row],[Order Date]],"yyy")</f>
        <v>2023</v>
      </c>
      <c r="H26" t="s">
        <v>1018</v>
      </c>
      <c r="I26">
        <v>1.3</v>
      </c>
      <c r="J26" t="s">
        <v>1020</v>
      </c>
      <c r="K26">
        <v>25</v>
      </c>
    </row>
    <row r="27" spans="1:11" x14ac:dyDescent="0.3">
      <c r="A27" t="s">
        <v>34</v>
      </c>
      <c r="B27" t="s">
        <v>1012</v>
      </c>
      <c r="C27">
        <v>19618</v>
      </c>
      <c r="D27">
        <v>2</v>
      </c>
      <c r="E27" s="8">
        <v>44939.5</v>
      </c>
      <c r="F27" s="8" t="str">
        <f>TEXT(Table1[[#This Row],[Order Date]],"mmm")</f>
        <v>Jan</v>
      </c>
      <c r="G27" s="8" t="str">
        <f>TEXT(Table1[[#This Row],[Order Date]],"yyy")</f>
        <v>2023</v>
      </c>
      <c r="H27" t="s">
        <v>1016</v>
      </c>
      <c r="I27">
        <v>3.7</v>
      </c>
      <c r="J27" t="s">
        <v>1022</v>
      </c>
      <c r="K27">
        <v>25</v>
      </c>
    </row>
    <row r="28" spans="1:11" x14ac:dyDescent="0.3">
      <c r="A28" t="s">
        <v>35</v>
      </c>
      <c r="B28" t="s">
        <v>1010</v>
      </c>
      <c r="C28">
        <v>3505</v>
      </c>
      <c r="D28">
        <v>2</v>
      </c>
      <c r="E28" s="8">
        <v>44940</v>
      </c>
      <c r="F28" s="8" t="str">
        <f>TEXT(Table1[[#This Row],[Order Date]],"mmm")</f>
        <v>Jan</v>
      </c>
      <c r="G28" s="8" t="str">
        <f>TEXT(Table1[[#This Row],[Order Date]],"yyy")</f>
        <v>2023</v>
      </c>
      <c r="H28" t="s">
        <v>1017</v>
      </c>
      <c r="I28">
        <v>3.8</v>
      </c>
      <c r="J28" t="s">
        <v>1021</v>
      </c>
      <c r="K28">
        <v>5</v>
      </c>
    </row>
    <row r="29" spans="1:11" x14ac:dyDescent="0.3">
      <c r="A29" t="s">
        <v>36</v>
      </c>
      <c r="B29" t="s">
        <v>1009</v>
      </c>
      <c r="C29">
        <v>2399</v>
      </c>
      <c r="D29">
        <v>6</v>
      </c>
      <c r="E29" s="8">
        <v>44940.5</v>
      </c>
      <c r="F29" s="8" t="str">
        <f>TEXT(Table1[[#This Row],[Order Date]],"mmm")</f>
        <v>Jan</v>
      </c>
      <c r="G29" s="8" t="str">
        <f>TEXT(Table1[[#This Row],[Order Date]],"yyy")</f>
        <v>2023</v>
      </c>
      <c r="H29" t="s">
        <v>1016</v>
      </c>
      <c r="I29">
        <v>4.7</v>
      </c>
      <c r="J29" t="s">
        <v>1020</v>
      </c>
      <c r="K29">
        <v>5</v>
      </c>
    </row>
    <row r="30" spans="1:11" x14ac:dyDescent="0.3">
      <c r="A30" t="s">
        <v>37</v>
      </c>
      <c r="B30" t="s">
        <v>1012</v>
      </c>
      <c r="C30">
        <v>1767</v>
      </c>
      <c r="D30">
        <v>1</v>
      </c>
      <c r="E30" s="8">
        <v>44941</v>
      </c>
      <c r="F30" s="8" t="str">
        <f>TEXT(Table1[[#This Row],[Order Date]],"mmm")</f>
        <v>Jan</v>
      </c>
      <c r="G30" s="8" t="str">
        <f>TEXT(Table1[[#This Row],[Order Date]],"yyy")</f>
        <v>2023</v>
      </c>
      <c r="H30" t="s">
        <v>1019</v>
      </c>
      <c r="I30">
        <v>2.2999999999999998</v>
      </c>
      <c r="J30" t="s">
        <v>1020</v>
      </c>
      <c r="K30">
        <v>20</v>
      </c>
    </row>
    <row r="31" spans="1:11" x14ac:dyDescent="0.3">
      <c r="A31" t="s">
        <v>38</v>
      </c>
      <c r="B31" t="s">
        <v>1012</v>
      </c>
      <c r="C31">
        <v>18412</v>
      </c>
      <c r="D31">
        <v>2</v>
      </c>
      <c r="E31" s="8">
        <v>44941.5</v>
      </c>
      <c r="F31" s="8" t="str">
        <f>TEXT(Table1[[#This Row],[Order Date]],"mmm")</f>
        <v>Jan</v>
      </c>
      <c r="G31" s="8" t="str">
        <f>TEXT(Table1[[#This Row],[Order Date]],"yyy")</f>
        <v>2023</v>
      </c>
      <c r="H31" t="s">
        <v>1015</v>
      </c>
      <c r="I31">
        <v>4.7</v>
      </c>
      <c r="J31" t="s">
        <v>1021</v>
      </c>
      <c r="K31">
        <v>25</v>
      </c>
    </row>
    <row r="32" spans="1:11" x14ac:dyDescent="0.3">
      <c r="A32" t="s">
        <v>39</v>
      </c>
      <c r="B32" t="s">
        <v>1010</v>
      </c>
      <c r="C32">
        <v>11894</v>
      </c>
      <c r="D32">
        <v>6</v>
      </c>
      <c r="E32" s="8">
        <v>44942</v>
      </c>
      <c r="F32" s="8" t="str">
        <f>TEXT(Table1[[#This Row],[Order Date]],"mmm")</f>
        <v>Jan</v>
      </c>
      <c r="G32" s="8" t="str">
        <f>TEXT(Table1[[#This Row],[Order Date]],"yyy")</f>
        <v>2023</v>
      </c>
      <c r="H32" t="s">
        <v>1015</v>
      </c>
      <c r="I32">
        <v>3.8</v>
      </c>
      <c r="J32" t="s">
        <v>1020</v>
      </c>
      <c r="K32">
        <v>5</v>
      </c>
    </row>
    <row r="33" spans="1:11" x14ac:dyDescent="0.3">
      <c r="A33" t="s">
        <v>40</v>
      </c>
      <c r="B33" t="s">
        <v>1008</v>
      </c>
      <c r="C33">
        <v>4056</v>
      </c>
      <c r="D33">
        <v>3</v>
      </c>
      <c r="E33" s="8">
        <v>44942.5</v>
      </c>
      <c r="F33" s="8" t="str">
        <f>TEXT(Table1[[#This Row],[Order Date]],"mmm")</f>
        <v>Jan</v>
      </c>
      <c r="G33" s="8" t="str">
        <f>TEXT(Table1[[#This Row],[Order Date]],"yyy")</f>
        <v>2023</v>
      </c>
      <c r="H33" t="s">
        <v>1019</v>
      </c>
      <c r="I33">
        <v>1.6</v>
      </c>
      <c r="J33" t="s">
        <v>1021</v>
      </c>
      <c r="K33">
        <v>5</v>
      </c>
    </row>
    <row r="34" spans="1:11" x14ac:dyDescent="0.3">
      <c r="A34" t="s">
        <v>41</v>
      </c>
      <c r="B34" t="s">
        <v>1011</v>
      </c>
      <c r="C34">
        <v>4390</v>
      </c>
      <c r="D34">
        <v>4</v>
      </c>
      <c r="E34" s="8">
        <v>44943</v>
      </c>
      <c r="F34" s="8" t="str">
        <f>TEXT(Table1[[#This Row],[Order Date]],"mmm")</f>
        <v>Jan</v>
      </c>
      <c r="G34" s="8" t="str">
        <f>TEXT(Table1[[#This Row],[Order Date]],"yyy")</f>
        <v>2023</v>
      </c>
      <c r="H34" t="s">
        <v>1019</v>
      </c>
      <c r="I34">
        <v>4.9000000000000004</v>
      </c>
      <c r="J34" t="s">
        <v>1021</v>
      </c>
      <c r="K34">
        <v>15</v>
      </c>
    </row>
    <row r="35" spans="1:11" x14ac:dyDescent="0.3">
      <c r="A35" t="s">
        <v>42</v>
      </c>
      <c r="B35" t="s">
        <v>1013</v>
      </c>
      <c r="C35">
        <v>9338</v>
      </c>
      <c r="D35">
        <v>1</v>
      </c>
      <c r="E35" s="8">
        <v>44943.5</v>
      </c>
      <c r="F35" s="8" t="str">
        <f>TEXT(Table1[[#This Row],[Order Date]],"mmm")</f>
        <v>Jan</v>
      </c>
      <c r="G35" s="8" t="str">
        <f>TEXT(Table1[[#This Row],[Order Date]],"yyy")</f>
        <v>2023</v>
      </c>
      <c r="H35" t="s">
        <v>1016</v>
      </c>
      <c r="I35">
        <v>2.2000000000000002</v>
      </c>
      <c r="J35" t="s">
        <v>1024</v>
      </c>
      <c r="K35">
        <v>25</v>
      </c>
    </row>
    <row r="36" spans="1:11" x14ac:dyDescent="0.3">
      <c r="A36" t="s">
        <v>43</v>
      </c>
      <c r="B36" t="s">
        <v>1014</v>
      </c>
      <c r="C36">
        <v>15002</v>
      </c>
      <c r="D36">
        <v>8</v>
      </c>
      <c r="E36" s="8">
        <v>44944</v>
      </c>
      <c r="F36" s="8" t="str">
        <f>TEXT(Table1[[#This Row],[Order Date]],"mmm")</f>
        <v>Jan</v>
      </c>
      <c r="G36" s="8" t="str">
        <f>TEXT(Table1[[#This Row],[Order Date]],"yyy")</f>
        <v>2023</v>
      </c>
      <c r="H36" t="s">
        <v>1015</v>
      </c>
      <c r="I36">
        <v>3.7</v>
      </c>
      <c r="J36" t="s">
        <v>1020</v>
      </c>
      <c r="K36">
        <v>20</v>
      </c>
    </row>
    <row r="37" spans="1:11" x14ac:dyDescent="0.3">
      <c r="A37" t="s">
        <v>44</v>
      </c>
      <c r="B37" t="s">
        <v>1013</v>
      </c>
      <c r="C37">
        <v>11127</v>
      </c>
      <c r="D37">
        <v>7</v>
      </c>
      <c r="E37" s="8">
        <v>44944.5</v>
      </c>
      <c r="F37" s="8" t="str">
        <f>TEXT(Table1[[#This Row],[Order Date]],"mmm")</f>
        <v>Jan</v>
      </c>
      <c r="G37" s="8" t="str">
        <f>TEXT(Table1[[#This Row],[Order Date]],"yyy")</f>
        <v>2023</v>
      </c>
      <c r="H37" t="s">
        <v>1019</v>
      </c>
      <c r="I37">
        <v>4.9000000000000004</v>
      </c>
      <c r="J37" t="s">
        <v>1021</v>
      </c>
      <c r="K37">
        <v>5</v>
      </c>
    </row>
    <row r="38" spans="1:11" x14ac:dyDescent="0.3">
      <c r="A38" t="s">
        <v>45</v>
      </c>
      <c r="B38" t="s">
        <v>1011</v>
      </c>
      <c r="C38">
        <v>9292</v>
      </c>
      <c r="D38">
        <v>7</v>
      </c>
      <c r="E38" s="8">
        <v>44945</v>
      </c>
      <c r="F38" s="8" t="str">
        <f>TEXT(Table1[[#This Row],[Order Date]],"mmm")</f>
        <v>Jan</v>
      </c>
      <c r="G38" s="8" t="str">
        <f>TEXT(Table1[[#This Row],[Order Date]],"yyy")</f>
        <v>2023</v>
      </c>
      <c r="H38" t="s">
        <v>1018</v>
      </c>
      <c r="I38">
        <v>4.0999999999999996</v>
      </c>
      <c r="J38" t="s">
        <v>1021</v>
      </c>
      <c r="K38">
        <v>25</v>
      </c>
    </row>
    <row r="39" spans="1:11" x14ac:dyDescent="0.3">
      <c r="A39" t="s">
        <v>46</v>
      </c>
      <c r="B39" t="s">
        <v>1008</v>
      </c>
      <c r="C39">
        <v>11055</v>
      </c>
      <c r="D39">
        <v>3</v>
      </c>
      <c r="E39" s="8">
        <v>44945.5</v>
      </c>
      <c r="F39" s="8" t="str">
        <f>TEXT(Table1[[#This Row],[Order Date]],"mmm")</f>
        <v>Jan</v>
      </c>
      <c r="G39" s="8" t="str">
        <f>TEXT(Table1[[#This Row],[Order Date]],"yyy")</f>
        <v>2023</v>
      </c>
      <c r="H39" t="s">
        <v>1015</v>
      </c>
      <c r="I39">
        <v>1.9</v>
      </c>
      <c r="J39" t="s">
        <v>1024</v>
      </c>
      <c r="K39">
        <v>15</v>
      </c>
    </row>
    <row r="40" spans="1:11" x14ac:dyDescent="0.3">
      <c r="A40" t="s">
        <v>47</v>
      </c>
      <c r="B40" t="s">
        <v>1009</v>
      </c>
      <c r="C40">
        <v>10753</v>
      </c>
      <c r="D40">
        <v>3</v>
      </c>
      <c r="E40" s="8">
        <v>44946</v>
      </c>
      <c r="F40" s="8" t="str">
        <f>TEXT(Table1[[#This Row],[Order Date]],"mmm")</f>
        <v>Jan</v>
      </c>
      <c r="G40" s="8" t="str">
        <f>TEXT(Table1[[#This Row],[Order Date]],"yyy")</f>
        <v>2023</v>
      </c>
      <c r="H40" t="s">
        <v>1018</v>
      </c>
      <c r="I40">
        <v>3.4</v>
      </c>
      <c r="J40" t="s">
        <v>1024</v>
      </c>
      <c r="K40">
        <v>5</v>
      </c>
    </row>
    <row r="41" spans="1:11" x14ac:dyDescent="0.3">
      <c r="A41" t="s">
        <v>48</v>
      </c>
      <c r="B41" t="s">
        <v>1013</v>
      </c>
      <c r="C41">
        <v>8933</v>
      </c>
      <c r="D41">
        <v>2</v>
      </c>
      <c r="E41" s="8">
        <v>44946.5</v>
      </c>
      <c r="F41" s="8" t="str">
        <f>TEXT(Table1[[#This Row],[Order Date]],"mmm")</f>
        <v>Jan</v>
      </c>
      <c r="G41" s="8" t="str">
        <f>TEXT(Table1[[#This Row],[Order Date]],"yyy")</f>
        <v>2023</v>
      </c>
      <c r="H41" t="s">
        <v>1017</v>
      </c>
      <c r="I41">
        <v>1.2</v>
      </c>
      <c r="J41" t="s">
        <v>1021</v>
      </c>
      <c r="K41">
        <v>15</v>
      </c>
    </row>
    <row r="42" spans="1:11" x14ac:dyDescent="0.3">
      <c r="A42" t="s">
        <v>49</v>
      </c>
      <c r="B42" t="s">
        <v>1008</v>
      </c>
      <c r="C42">
        <v>10733</v>
      </c>
      <c r="D42">
        <v>1</v>
      </c>
      <c r="E42" s="8">
        <v>44947</v>
      </c>
      <c r="F42" s="8" t="str">
        <f>TEXT(Table1[[#This Row],[Order Date]],"mmm")</f>
        <v>Jan</v>
      </c>
      <c r="G42" s="8" t="str">
        <f>TEXT(Table1[[#This Row],[Order Date]],"yyy")</f>
        <v>2023</v>
      </c>
      <c r="H42" t="s">
        <v>1018</v>
      </c>
      <c r="I42">
        <v>3.6</v>
      </c>
      <c r="J42" t="s">
        <v>1024</v>
      </c>
      <c r="K42">
        <v>10</v>
      </c>
    </row>
    <row r="43" spans="1:11" x14ac:dyDescent="0.3">
      <c r="A43" t="s">
        <v>50</v>
      </c>
      <c r="B43" t="s">
        <v>1012</v>
      </c>
      <c r="C43">
        <v>11516</v>
      </c>
      <c r="D43">
        <v>7</v>
      </c>
      <c r="E43" s="8">
        <v>44947.5</v>
      </c>
      <c r="F43" s="8" t="str">
        <f>TEXT(Table1[[#This Row],[Order Date]],"mmm")</f>
        <v>Jan</v>
      </c>
      <c r="G43" s="8" t="str">
        <f>TEXT(Table1[[#This Row],[Order Date]],"yyy")</f>
        <v>2023</v>
      </c>
      <c r="H43" t="s">
        <v>1018</v>
      </c>
      <c r="I43">
        <v>3.9</v>
      </c>
      <c r="J43" t="s">
        <v>1024</v>
      </c>
      <c r="K43">
        <v>25</v>
      </c>
    </row>
    <row r="44" spans="1:11" x14ac:dyDescent="0.3">
      <c r="A44" t="s">
        <v>51</v>
      </c>
      <c r="B44" t="s">
        <v>1011</v>
      </c>
      <c r="C44">
        <v>3112</v>
      </c>
      <c r="D44">
        <v>7</v>
      </c>
      <c r="E44" s="8">
        <v>44948</v>
      </c>
      <c r="F44" s="8" t="str">
        <f>TEXT(Table1[[#This Row],[Order Date]],"mmm")</f>
        <v>Jan</v>
      </c>
      <c r="G44" s="8" t="str">
        <f>TEXT(Table1[[#This Row],[Order Date]],"yyy")</f>
        <v>2023</v>
      </c>
      <c r="H44" t="s">
        <v>1018</v>
      </c>
      <c r="I44">
        <v>4.0999999999999996</v>
      </c>
      <c r="J44" t="s">
        <v>1023</v>
      </c>
      <c r="K44">
        <v>20</v>
      </c>
    </row>
    <row r="45" spans="1:11" x14ac:dyDescent="0.3">
      <c r="A45" t="s">
        <v>52</v>
      </c>
      <c r="B45" t="s">
        <v>1012</v>
      </c>
      <c r="C45">
        <v>16287</v>
      </c>
      <c r="D45">
        <v>2</v>
      </c>
      <c r="E45" s="8">
        <v>44948.5</v>
      </c>
      <c r="F45" s="8" t="str">
        <f>TEXT(Table1[[#This Row],[Order Date]],"mmm")</f>
        <v>Jan</v>
      </c>
      <c r="G45" s="8" t="str">
        <f>TEXT(Table1[[#This Row],[Order Date]],"yyy")</f>
        <v>2023</v>
      </c>
      <c r="H45" t="s">
        <v>1016</v>
      </c>
      <c r="I45">
        <v>1.8</v>
      </c>
      <c r="J45" t="s">
        <v>1024</v>
      </c>
      <c r="K45">
        <v>15</v>
      </c>
    </row>
    <row r="46" spans="1:11" x14ac:dyDescent="0.3">
      <c r="A46" t="s">
        <v>53</v>
      </c>
      <c r="B46" t="s">
        <v>1011</v>
      </c>
      <c r="C46">
        <v>17659</v>
      </c>
      <c r="D46">
        <v>7</v>
      </c>
      <c r="E46" s="8">
        <v>44949</v>
      </c>
      <c r="F46" s="8" t="str">
        <f>TEXT(Table1[[#This Row],[Order Date]],"mmm")</f>
        <v>Jan</v>
      </c>
      <c r="G46" s="8" t="str">
        <f>TEXT(Table1[[#This Row],[Order Date]],"yyy")</f>
        <v>2023</v>
      </c>
      <c r="H46" t="s">
        <v>1018</v>
      </c>
      <c r="I46">
        <v>3.1</v>
      </c>
      <c r="J46" t="s">
        <v>1020</v>
      </c>
      <c r="K46">
        <v>10</v>
      </c>
    </row>
    <row r="47" spans="1:11" x14ac:dyDescent="0.3">
      <c r="A47" t="s">
        <v>54</v>
      </c>
      <c r="B47" t="s">
        <v>1008</v>
      </c>
      <c r="C47">
        <v>12706</v>
      </c>
      <c r="D47">
        <v>8</v>
      </c>
      <c r="E47" s="8">
        <v>44949.5</v>
      </c>
      <c r="F47" s="8" t="str">
        <f>TEXT(Table1[[#This Row],[Order Date]],"mmm")</f>
        <v>Jan</v>
      </c>
      <c r="G47" s="8" t="str">
        <f>TEXT(Table1[[#This Row],[Order Date]],"yyy")</f>
        <v>2023</v>
      </c>
      <c r="H47" t="s">
        <v>1018</v>
      </c>
      <c r="I47">
        <v>3.6</v>
      </c>
      <c r="J47" t="s">
        <v>1022</v>
      </c>
      <c r="K47">
        <v>15</v>
      </c>
    </row>
    <row r="48" spans="1:11" x14ac:dyDescent="0.3">
      <c r="A48" t="s">
        <v>55</v>
      </c>
      <c r="B48" t="s">
        <v>1009</v>
      </c>
      <c r="C48">
        <v>8726</v>
      </c>
      <c r="D48">
        <v>1</v>
      </c>
      <c r="E48" s="8">
        <v>44950</v>
      </c>
      <c r="F48" s="8" t="str">
        <f>TEXT(Table1[[#This Row],[Order Date]],"mmm")</f>
        <v>Jan</v>
      </c>
      <c r="G48" s="8" t="str">
        <f>TEXT(Table1[[#This Row],[Order Date]],"yyy")</f>
        <v>2023</v>
      </c>
      <c r="H48" t="s">
        <v>1015</v>
      </c>
      <c r="I48">
        <v>3.4</v>
      </c>
      <c r="J48" t="s">
        <v>1020</v>
      </c>
      <c r="K48">
        <v>25</v>
      </c>
    </row>
    <row r="49" spans="1:11" x14ac:dyDescent="0.3">
      <c r="A49" t="s">
        <v>56</v>
      </c>
      <c r="B49" t="s">
        <v>1010</v>
      </c>
      <c r="C49">
        <v>15041</v>
      </c>
      <c r="D49">
        <v>9</v>
      </c>
      <c r="E49" s="8">
        <v>44950.5</v>
      </c>
      <c r="F49" s="8" t="str">
        <f>TEXT(Table1[[#This Row],[Order Date]],"mmm")</f>
        <v>Jan</v>
      </c>
      <c r="G49" s="8" t="str">
        <f>TEXT(Table1[[#This Row],[Order Date]],"yyy")</f>
        <v>2023</v>
      </c>
      <c r="H49" t="s">
        <v>1015</v>
      </c>
      <c r="I49">
        <v>2.4</v>
      </c>
      <c r="J49" t="s">
        <v>1022</v>
      </c>
      <c r="K49">
        <v>20</v>
      </c>
    </row>
    <row r="50" spans="1:11" x14ac:dyDescent="0.3">
      <c r="A50" t="s">
        <v>57</v>
      </c>
      <c r="B50" t="s">
        <v>1013</v>
      </c>
      <c r="C50">
        <v>3652</v>
      </c>
      <c r="D50">
        <v>7</v>
      </c>
      <c r="E50" s="8">
        <v>44951</v>
      </c>
      <c r="F50" s="8" t="str">
        <f>TEXT(Table1[[#This Row],[Order Date]],"mmm")</f>
        <v>Jan</v>
      </c>
      <c r="G50" s="8" t="str">
        <f>TEXT(Table1[[#This Row],[Order Date]],"yyy")</f>
        <v>2023</v>
      </c>
      <c r="H50" t="s">
        <v>1015</v>
      </c>
      <c r="I50">
        <v>4.4000000000000004</v>
      </c>
      <c r="J50" t="s">
        <v>1024</v>
      </c>
      <c r="K50">
        <v>5</v>
      </c>
    </row>
    <row r="51" spans="1:11" x14ac:dyDescent="0.3">
      <c r="A51" t="s">
        <v>58</v>
      </c>
      <c r="B51" t="s">
        <v>1009</v>
      </c>
      <c r="C51">
        <v>2085</v>
      </c>
      <c r="D51">
        <v>3</v>
      </c>
      <c r="E51" s="8">
        <v>44951.5</v>
      </c>
      <c r="F51" s="8" t="str">
        <f>TEXT(Table1[[#This Row],[Order Date]],"mmm")</f>
        <v>Jan</v>
      </c>
      <c r="G51" s="8" t="str">
        <f>TEXT(Table1[[#This Row],[Order Date]],"yyy")</f>
        <v>2023</v>
      </c>
      <c r="H51" t="s">
        <v>1015</v>
      </c>
      <c r="I51">
        <v>3.4</v>
      </c>
      <c r="J51" t="s">
        <v>1021</v>
      </c>
      <c r="K51">
        <v>20</v>
      </c>
    </row>
    <row r="52" spans="1:11" x14ac:dyDescent="0.3">
      <c r="A52" t="s">
        <v>59</v>
      </c>
      <c r="B52" t="s">
        <v>1012</v>
      </c>
      <c r="C52">
        <v>4443</v>
      </c>
      <c r="D52">
        <v>8</v>
      </c>
      <c r="E52" s="8">
        <v>44952</v>
      </c>
      <c r="F52" s="8" t="str">
        <f>TEXT(Table1[[#This Row],[Order Date]],"mmm")</f>
        <v>Jan</v>
      </c>
      <c r="G52" s="8" t="str">
        <f>TEXT(Table1[[#This Row],[Order Date]],"yyy")</f>
        <v>2023</v>
      </c>
      <c r="H52" t="s">
        <v>1019</v>
      </c>
      <c r="I52">
        <v>1.9</v>
      </c>
      <c r="J52" t="s">
        <v>1024</v>
      </c>
      <c r="K52">
        <v>10</v>
      </c>
    </row>
    <row r="53" spans="1:11" x14ac:dyDescent="0.3">
      <c r="A53" t="s">
        <v>60</v>
      </c>
      <c r="B53" t="s">
        <v>1014</v>
      </c>
      <c r="C53">
        <v>19957</v>
      </c>
      <c r="D53">
        <v>7</v>
      </c>
      <c r="E53" s="8">
        <v>44952.5</v>
      </c>
      <c r="F53" s="8" t="str">
        <f>TEXT(Table1[[#This Row],[Order Date]],"mmm")</f>
        <v>Jan</v>
      </c>
      <c r="G53" s="8" t="str">
        <f>TEXT(Table1[[#This Row],[Order Date]],"yyy")</f>
        <v>2023</v>
      </c>
      <c r="H53" t="s">
        <v>1016</v>
      </c>
      <c r="I53">
        <v>1</v>
      </c>
      <c r="J53" t="s">
        <v>1021</v>
      </c>
      <c r="K53">
        <v>10</v>
      </c>
    </row>
    <row r="54" spans="1:11" x14ac:dyDescent="0.3">
      <c r="A54" t="s">
        <v>61</v>
      </c>
      <c r="B54" t="s">
        <v>1011</v>
      </c>
      <c r="C54">
        <v>1521</v>
      </c>
      <c r="D54">
        <v>8</v>
      </c>
      <c r="E54" s="8">
        <v>44953</v>
      </c>
      <c r="F54" s="8" t="str">
        <f>TEXT(Table1[[#This Row],[Order Date]],"mmm")</f>
        <v>Jan</v>
      </c>
      <c r="G54" s="8" t="str">
        <f>TEXT(Table1[[#This Row],[Order Date]],"yyy")</f>
        <v>2023</v>
      </c>
      <c r="H54" t="s">
        <v>1015</v>
      </c>
      <c r="I54">
        <v>1.4</v>
      </c>
      <c r="J54" t="s">
        <v>1022</v>
      </c>
      <c r="K54">
        <v>5</v>
      </c>
    </row>
    <row r="55" spans="1:11" x14ac:dyDescent="0.3">
      <c r="A55" t="s">
        <v>62</v>
      </c>
      <c r="B55" t="s">
        <v>1012</v>
      </c>
      <c r="C55">
        <v>12153</v>
      </c>
      <c r="D55">
        <v>6</v>
      </c>
      <c r="E55" s="8">
        <v>44953.5</v>
      </c>
      <c r="F55" s="8" t="str">
        <f>TEXT(Table1[[#This Row],[Order Date]],"mmm")</f>
        <v>Jan</v>
      </c>
      <c r="G55" s="8" t="str">
        <f>TEXT(Table1[[#This Row],[Order Date]],"yyy")</f>
        <v>2023</v>
      </c>
      <c r="H55" t="s">
        <v>1017</v>
      </c>
      <c r="I55">
        <v>2.8</v>
      </c>
      <c r="J55" t="s">
        <v>1021</v>
      </c>
      <c r="K55">
        <v>15</v>
      </c>
    </row>
    <row r="56" spans="1:11" x14ac:dyDescent="0.3">
      <c r="A56" t="s">
        <v>63</v>
      </c>
      <c r="B56" t="s">
        <v>1014</v>
      </c>
      <c r="C56">
        <v>11305</v>
      </c>
      <c r="D56">
        <v>9</v>
      </c>
      <c r="E56" s="8">
        <v>44954</v>
      </c>
      <c r="F56" s="8" t="str">
        <f>TEXT(Table1[[#This Row],[Order Date]],"mmm")</f>
        <v>Jan</v>
      </c>
      <c r="G56" s="8" t="str">
        <f>TEXT(Table1[[#This Row],[Order Date]],"yyy")</f>
        <v>2023</v>
      </c>
      <c r="H56" t="s">
        <v>1018</v>
      </c>
      <c r="I56">
        <v>4.9000000000000004</v>
      </c>
      <c r="J56" t="s">
        <v>1023</v>
      </c>
      <c r="K56">
        <v>20</v>
      </c>
    </row>
    <row r="57" spans="1:11" x14ac:dyDescent="0.3">
      <c r="A57" t="s">
        <v>64</v>
      </c>
      <c r="B57" t="s">
        <v>1011</v>
      </c>
      <c r="C57">
        <v>13917</v>
      </c>
      <c r="D57">
        <v>5</v>
      </c>
      <c r="E57" s="8">
        <v>44954.5</v>
      </c>
      <c r="F57" s="8" t="str">
        <f>TEXT(Table1[[#This Row],[Order Date]],"mmm")</f>
        <v>Jan</v>
      </c>
      <c r="G57" s="8" t="str">
        <f>TEXT(Table1[[#This Row],[Order Date]],"yyy")</f>
        <v>2023</v>
      </c>
      <c r="H57" t="s">
        <v>1015</v>
      </c>
      <c r="I57">
        <v>2.5</v>
      </c>
      <c r="J57" t="s">
        <v>1021</v>
      </c>
      <c r="K57">
        <v>5</v>
      </c>
    </row>
    <row r="58" spans="1:11" x14ac:dyDescent="0.3">
      <c r="A58" t="s">
        <v>65</v>
      </c>
      <c r="B58" t="s">
        <v>1012</v>
      </c>
      <c r="C58">
        <v>8489</v>
      </c>
      <c r="D58">
        <v>3</v>
      </c>
      <c r="E58" s="8">
        <v>44955</v>
      </c>
      <c r="F58" s="8" t="str">
        <f>TEXT(Table1[[#This Row],[Order Date]],"mmm")</f>
        <v>Jan</v>
      </c>
      <c r="G58" s="8" t="str">
        <f>TEXT(Table1[[#This Row],[Order Date]],"yyy")</f>
        <v>2023</v>
      </c>
      <c r="H58" t="s">
        <v>1016</v>
      </c>
      <c r="I58">
        <v>3.7</v>
      </c>
      <c r="J58" t="s">
        <v>1021</v>
      </c>
      <c r="K58">
        <v>25</v>
      </c>
    </row>
    <row r="59" spans="1:11" x14ac:dyDescent="0.3">
      <c r="A59" t="s">
        <v>66</v>
      </c>
      <c r="B59" t="s">
        <v>1008</v>
      </c>
      <c r="C59">
        <v>10192</v>
      </c>
      <c r="D59">
        <v>3</v>
      </c>
      <c r="E59" s="8">
        <v>44955.5</v>
      </c>
      <c r="F59" s="8" t="str">
        <f>TEXT(Table1[[#This Row],[Order Date]],"mmm")</f>
        <v>Jan</v>
      </c>
      <c r="G59" s="8" t="str">
        <f>TEXT(Table1[[#This Row],[Order Date]],"yyy")</f>
        <v>2023</v>
      </c>
      <c r="H59" t="s">
        <v>1015</v>
      </c>
      <c r="I59">
        <v>1.7</v>
      </c>
      <c r="J59" t="s">
        <v>1024</v>
      </c>
      <c r="K59">
        <v>5</v>
      </c>
    </row>
    <row r="60" spans="1:11" x14ac:dyDescent="0.3">
      <c r="A60" t="s">
        <v>67</v>
      </c>
      <c r="B60" t="s">
        <v>1013</v>
      </c>
      <c r="C60">
        <v>13490</v>
      </c>
      <c r="D60">
        <v>1</v>
      </c>
      <c r="E60" s="8">
        <v>44956</v>
      </c>
      <c r="F60" s="8" t="str">
        <f>TEXT(Table1[[#This Row],[Order Date]],"mmm")</f>
        <v>Jan</v>
      </c>
      <c r="G60" s="8" t="str">
        <f>TEXT(Table1[[#This Row],[Order Date]],"yyy")</f>
        <v>2023</v>
      </c>
      <c r="H60" t="s">
        <v>1019</v>
      </c>
      <c r="I60">
        <v>1.5</v>
      </c>
      <c r="J60" t="s">
        <v>1024</v>
      </c>
      <c r="K60">
        <v>5</v>
      </c>
    </row>
    <row r="61" spans="1:11" x14ac:dyDescent="0.3">
      <c r="A61" t="s">
        <v>68</v>
      </c>
      <c r="B61" t="s">
        <v>1013</v>
      </c>
      <c r="C61">
        <v>7373</v>
      </c>
      <c r="D61">
        <v>8</v>
      </c>
      <c r="E61" s="8">
        <v>44956.5</v>
      </c>
      <c r="F61" s="8" t="str">
        <f>TEXT(Table1[[#This Row],[Order Date]],"mmm")</f>
        <v>Jan</v>
      </c>
      <c r="G61" s="8" t="str">
        <f>TEXT(Table1[[#This Row],[Order Date]],"yyy")</f>
        <v>2023</v>
      </c>
      <c r="H61" t="s">
        <v>1016</v>
      </c>
      <c r="I61">
        <v>4.8</v>
      </c>
      <c r="J61" t="s">
        <v>1020</v>
      </c>
      <c r="K61">
        <v>25</v>
      </c>
    </row>
    <row r="62" spans="1:11" x14ac:dyDescent="0.3">
      <c r="A62" t="s">
        <v>69</v>
      </c>
      <c r="B62" t="s">
        <v>1010</v>
      </c>
      <c r="C62">
        <v>6175</v>
      </c>
      <c r="D62">
        <v>2</v>
      </c>
      <c r="E62" s="8">
        <v>44957</v>
      </c>
      <c r="F62" s="8" t="str">
        <f>TEXT(Table1[[#This Row],[Order Date]],"mmm")</f>
        <v>Jan</v>
      </c>
      <c r="G62" s="8" t="str">
        <f>TEXT(Table1[[#This Row],[Order Date]],"yyy")</f>
        <v>2023</v>
      </c>
      <c r="H62" t="s">
        <v>1019</v>
      </c>
      <c r="I62">
        <v>2.1</v>
      </c>
      <c r="J62" t="s">
        <v>1024</v>
      </c>
      <c r="K62">
        <v>25</v>
      </c>
    </row>
    <row r="63" spans="1:11" x14ac:dyDescent="0.3">
      <c r="A63" t="s">
        <v>70</v>
      </c>
      <c r="B63" t="s">
        <v>1014</v>
      </c>
      <c r="C63">
        <v>661</v>
      </c>
      <c r="D63">
        <v>3</v>
      </c>
      <c r="E63" s="8">
        <v>44957.5</v>
      </c>
      <c r="F63" s="8" t="str">
        <f>TEXT(Table1[[#This Row],[Order Date]],"mmm")</f>
        <v>Jan</v>
      </c>
      <c r="G63" s="8" t="str">
        <f>TEXT(Table1[[#This Row],[Order Date]],"yyy")</f>
        <v>2023</v>
      </c>
      <c r="H63" t="s">
        <v>1019</v>
      </c>
      <c r="I63">
        <v>4.5999999999999996</v>
      </c>
      <c r="J63" t="s">
        <v>1020</v>
      </c>
      <c r="K63">
        <v>25</v>
      </c>
    </row>
    <row r="64" spans="1:11" x14ac:dyDescent="0.3">
      <c r="A64" t="s">
        <v>71</v>
      </c>
      <c r="B64" t="s">
        <v>1010</v>
      </c>
      <c r="C64">
        <v>4797</v>
      </c>
      <c r="D64">
        <v>8</v>
      </c>
      <c r="E64" s="8">
        <v>44958</v>
      </c>
      <c r="F64" s="8" t="str">
        <f>TEXT(Table1[[#This Row],[Order Date]],"mmm")</f>
        <v>Feb</v>
      </c>
      <c r="G64" s="8" t="str">
        <f>TEXT(Table1[[#This Row],[Order Date]],"yyy")</f>
        <v>2023</v>
      </c>
      <c r="H64" t="s">
        <v>1016</v>
      </c>
      <c r="I64">
        <v>4.4000000000000004</v>
      </c>
      <c r="J64" t="s">
        <v>1021</v>
      </c>
      <c r="K64">
        <v>15</v>
      </c>
    </row>
    <row r="65" spans="1:11" x14ac:dyDescent="0.3">
      <c r="A65" t="s">
        <v>72</v>
      </c>
      <c r="B65" t="s">
        <v>1008</v>
      </c>
      <c r="C65">
        <v>1495</v>
      </c>
      <c r="D65">
        <v>8</v>
      </c>
      <c r="E65" s="8">
        <v>44958.5</v>
      </c>
      <c r="F65" s="8" t="str">
        <f>TEXT(Table1[[#This Row],[Order Date]],"mmm")</f>
        <v>Feb</v>
      </c>
      <c r="G65" s="8" t="str">
        <f>TEXT(Table1[[#This Row],[Order Date]],"yyy")</f>
        <v>2023</v>
      </c>
      <c r="H65" t="s">
        <v>1016</v>
      </c>
      <c r="I65">
        <v>4.5</v>
      </c>
      <c r="J65" t="s">
        <v>1022</v>
      </c>
      <c r="K65">
        <v>5</v>
      </c>
    </row>
    <row r="66" spans="1:11" x14ac:dyDescent="0.3">
      <c r="A66" t="s">
        <v>73</v>
      </c>
      <c r="B66" t="s">
        <v>1009</v>
      </c>
      <c r="C66">
        <v>12034</v>
      </c>
      <c r="D66">
        <v>4</v>
      </c>
      <c r="E66" s="8">
        <v>44959</v>
      </c>
      <c r="F66" s="8" t="str">
        <f>TEXT(Table1[[#This Row],[Order Date]],"mmm")</f>
        <v>Feb</v>
      </c>
      <c r="G66" s="8" t="str">
        <f>TEXT(Table1[[#This Row],[Order Date]],"yyy")</f>
        <v>2023</v>
      </c>
      <c r="H66" t="s">
        <v>1018</v>
      </c>
      <c r="I66">
        <v>3.8</v>
      </c>
      <c r="J66" t="s">
        <v>1022</v>
      </c>
      <c r="K66">
        <v>15</v>
      </c>
    </row>
    <row r="67" spans="1:11" x14ac:dyDescent="0.3">
      <c r="A67" t="s">
        <v>74</v>
      </c>
      <c r="B67" t="s">
        <v>1011</v>
      </c>
      <c r="C67">
        <v>8129</v>
      </c>
      <c r="D67">
        <v>4</v>
      </c>
      <c r="E67" s="8">
        <v>44959.5</v>
      </c>
      <c r="F67" s="8" t="str">
        <f>TEXT(Table1[[#This Row],[Order Date]],"mmm")</f>
        <v>Feb</v>
      </c>
      <c r="G67" s="8" t="str">
        <f>TEXT(Table1[[#This Row],[Order Date]],"yyy")</f>
        <v>2023</v>
      </c>
      <c r="H67" t="s">
        <v>1019</v>
      </c>
      <c r="I67">
        <v>4.2</v>
      </c>
      <c r="J67" t="s">
        <v>1024</v>
      </c>
      <c r="K67">
        <v>5</v>
      </c>
    </row>
    <row r="68" spans="1:11" x14ac:dyDescent="0.3">
      <c r="A68" t="s">
        <v>75</v>
      </c>
      <c r="B68" t="s">
        <v>1008</v>
      </c>
      <c r="C68">
        <v>1516</v>
      </c>
      <c r="D68">
        <v>5</v>
      </c>
      <c r="E68" s="8">
        <v>44960</v>
      </c>
      <c r="F68" s="8" t="str">
        <f>TEXT(Table1[[#This Row],[Order Date]],"mmm")</f>
        <v>Feb</v>
      </c>
      <c r="G68" s="8" t="str">
        <f>TEXT(Table1[[#This Row],[Order Date]],"yyy")</f>
        <v>2023</v>
      </c>
      <c r="H68" t="s">
        <v>1016</v>
      </c>
      <c r="I68">
        <v>3.9</v>
      </c>
      <c r="J68" t="s">
        <v>1024</v>
      </c>
      <c r="K68">
        <v>20</v>
      </c>
    </row>
    <row r="69" spans="1:11" x14ac:dyDescent="0.3">
      <c r="A69" t="s">
        <v>76</v>
      </c>
      <c r="B69" t="s">
        <v>1009</v>
      </c>
      <c r="C69">
        <v>9029</v>
      </c>
      <c r="D69">
        <v>6</v>
      </c>
      <c r="E69" s="8">
        <v>44960.5</v>
      </c>
      <c r="F69" s="8" t="str">
        <f>TEXT(Table1[[#This Row],[Order Date]],"mmm")</f>
        <v>Feb</v>
      </c>
      <c r="G69" s="8" t="str">
        <f>TEXT(Table1[[#This Row],[Order Date]],"yyy")</f>
        <v>2023</v>
      </c>
      <c r="H69" t="s">
        <v>1018</v>
      </c>
      <c r="I69">
        <v>2</v>
      </c>
      <c r="J69" t="s">
        <v>1021</v>
      </c>
      <c r="K69">
        <v>5</v>
      </c>
    </row>
    <row r="70" spans="1:11" x14ac:dyDescent="0.3">
      <c r="A70" t="s">
        <v>77</v>
      </c>
      <c r="B70" t="s">
        <v>1013</v>
      </c>
      <c r="C70">
        <v>17762</v>
      </c>
      <c r="D70">
        <v>5</v>
      </c>
      <c r="E70" s="8">
        <v>44961</v>
      </c>
      <c r="F70" s="8" t="str">
        <f>TEXT(Table1[[#This Row],[Order Date]],"mmm")</f>
        <v>Feb</v>
      </c>
      <c r="G70" s="8" t="str">
        <f>TEXT(Table1[[#This Row],[Order Date]],"yyy")</f>
        <v>2023</v>
      </c>
      <c r="H70" t="s">
        <v>1017</v>
      </c>
      <c r="I70">
        <v>1.9</v>
      </c>
      <c r="J70" t="s">
        <v>1024</v>
      </c>
      <c r="K70">
        <v>20</v>
      </c>
    </row>
    <row r="71" spans="1:11" x14ac:dyDescent="0.3">
      <c r="A71" t="s">
        <v>78</v>
      </c>
      <c r="B71" t="s">
        <v>1014</v>
      </c>
      <c r="C71">
        <v>9768</v>
      </c>
      <c r="D71">
        <v>7</v>
      </c>
      <c r="E71" s="8">
        <v>44961.5</v>
      </c>
      <c r="F71" s="8" t="str">
        <f>TEXT(Table1[[#This Row],[Order Date]],"mmm")</f>
        <v>Feb</v>
      </c>
      <c r="G71" s="8" t="str">
        <f>TEXT(Table1[[#This Row],[Order Date]],"yyy")</f>
        <v>2023</v>
      </c>
      <c r="H71" t="s">
        <v>1019</v>
      </c>
      <c r="I71">
        <v>3</v>
      </c>
      <c r="J71" t="s">
        <v>1024</v>
      </c>
      <c r="K71">
        <v>5</v>
      </c>
    </row>
    <row r="72" spans="1:11" x14ac:dyDescent="0.3">
      <c r="A72" t="s">
        <v>79</v>
      </c>
      <c r="B72" t="s">
        <v>1012</v>
      </c>
      <c r="C72">
        <v>12685</v>
      </c>
      <c r="D72">
        <v>2</v>
      </c>
      <c r="E72" s="8">
        <v>44962</v>
      </c>
      <c r="F72" s="8" t="str">
        <f>TEXT(Table1[[#This Row],[Order Date]],"mmm")</f>
        <v>Feb</v>
      </c>
      <c r="G72" s="8" t="str">
        <f>TEXT(Table1[[#This Row],[Order Date]],"yyy")</f>
        <v>2023</v>
      </c>
      <c r="H72" t="s">
        <v>1018</v>
      </c>
      <c r="I72">
        <v>4.9000000000000004</v>
      </c>
      <c r="J72" t="s">
        <v>1020</v>
      </c>
      <c r="K72">
        <v>15</v>
      </c>
    </row>
    <row r="73" spans="1:11" x14ac:dyDescent="0.3">
      <c r="A73" t="s">
        <v>80</v>
      </c>
      <c r="B73" t="s">
        <v>1010</v>
      </c>
      <c r="C73">
        <v>6831</v>
      </c>
      <c r="D73">
        <v>7</v>
      </c>
      <c r="E73" s="8">
        <v>44962.5</v>
      </c>
      <c r="F73" s="8" t="str">
        <f>TEXT(Table1[[#This Row],[Order Date]],"mmm")</f>
        <v>Feb</v>
      </c>
      <c r="G73" s="8" t="str">
        <f>TEXT(Table1[[#This Row],[Order Date]],"yyy")</f>
        <v>2023</v>
      </c>
      <c r="H73" t="s">
        <v>1017</v>
      </c>
      <c r="I73">
        <v>1.6</v>
      </c>
      <c r="J73" t="s">
        <v>1023</v>
      </c>
      <c r="K73">
        <v>20</v>
      </c>
    </row>
    <row r="74" spans="1:11" x14ac:dyDescent="0.3">
      <c r="A74" t="s">
        <v>81</v>
      </c>
      <c r="B74" t="s">
        <v>1013</v>
      </c>
      <c r="C74">
        <v>9071</v>
      </c>
      <c r="D74">
        <v>7</v>
      </c>
      <c r="E74" s="8">
        <v>44963</v>
      </c>
      <c r="F74" s="8" t="str">
        <f>TEXT(Table1[[#This Row],[Order Date]],"mmm")</f>
        <v>Feb</v>
      </c>
      <c r="G74" s="8" t="str">
        <f>TEXT(Table1[[#This Row],[Order Date]],"yyy")</f>
        <v>2023</v>
      </c>
      <c r="H74" t="s">
        <v>1017</v>
      </c>
      <c r="I74">
        <v>2.9</v>
      </c>
      <c r="J74" t="s">
        <v>1023</v>
      </c>
      <c r="K74">
        <v>5</v>
      </c>
    </row>
    <row r="75" spans="1:11" x14ac:dyDescent="0.3">
      <c r="A75" t="s">
        <v>82</v>
      </c>
      <c r="B75" t="s">
        <v>1010</v>
      </c>
      <c r="C75">
        <v>7708</v>
      </c>
      <c r="D75">
        <v>1</v>
      </c>
      <c r="E75" s="8">
        <v>44963.5</v>
      </c>
      <c r="F75" s="8" t="str">
        <f>TEXT(Table1[[#This Row],[Order Date]],"mmm")</f>
        <v>Feb</v>
      </c>
      <c r="G75" s="8" t="str">
        <f>TEXT(Table1[[#This Row],[Order Date]],"yyy")</f>
        <v>2023</v>
      </c>
      <c r="H75" t="s">
        <v>1016</v>
      </c>
      <c r="I75">
        <v>2.1</v>
      </c>
      <c r="J75" t="s">
        <v>1024</v>
      </c>
      <c r="K75">
        <v>20</v>
      </c>
    </row>
    <row r="76" spans="1:11" x14ac:dyDescent="0.3">
      <c r="A76" t="s">
        <v>83</v>
      </c>
      <c r="B76" t="s">
        <v>1012</v>
      </c>
      <c r="C76">
        <v>5776</v>
      </c>
      <c r="D76">
        <v>7</v>
      </c>
      <c r="E76" s="8">
        <v>44964</v>
      </c>
      <c r="F76" s="8" t="str">
        <f>TEXT(Table1[[#This Row],[Order Date]],"mmm")</f>
        <v>Feb</v>
      </c>
      <c r="G76" s="8" t="str">
        <f>TEXT(Table1[[#This Row],[Order Date]],"yyy")</f>
        <v>2023</v>
      </c>
      <c r="H76" t="s">
        <v>1018</v>
      </c>
      <c r="I76">
        <v>2.9</v>
      </c>
      <c r="J76" t="s">
        <v>1023</v>
      </c>
      <c r="K76">
        <v>20</v>
      </c>
    </row>
    <row r="77" spans="1:11" x14ac:dyDescent="0.3">
      <c r="A77" t="s">
        <v>84</v>
      </c>
      <c r="B77" t="s">
        <v>1008</v>
      </c>
      <c r="C77">
        <v>18946</v>
      </c>
      <c r="D77">
        <v>5</v>
      </c>
      <c r="E77" s="8">
        <v>44964.5</v>
      </c>
      <c r="F77" s="8" t="str">
        <f>TEXT(Table1[[#This Row],[Order Date]],"mmm")</f>
        <v>Feb</v>
      </c>
      <c r="G77" s="8" t="str">
        <f>TEXT(Table1[[#This Row],[Order Date]],"yyy")</f>
        <v>2023</v>
      </c>
      <c r="H77" t="s">
        <v>1015</v>
      </c>
      <c r="I77">
        <v>3</v>
      </c>
      <c r="J77" t="s">
        <v>1022</v>
      </c>
      <c r="K77">
        <v>5</v>
      </c>
    </row>
    <row r="78" spans="1:11" x14ac:dyDescent="0.3">
      <c r="A78" t="s">
        <v>85</v>
      </c>
      <c r="B78" t="s">
        <v>1010</v>
      </c>
      <c r="C78">
        <v>16948</v>
      </c>
      <c r="D78">
        <v>3</v>
      </c>
      <c r="E78" s="8">
        <v>44965</v>
      </c>
      <c r="F78" s="8" t="str">
        <f>TEXT(Table1[[#This Row],[Order Date]],"mmm")</f>
        <v>Feb</v>
      </c>
      <c r="G78" s="8" t="str">
        <f>TEXT(Table1[[#This Row],[Order Date]],"yyy")</f>
        <v>2023</v>
      </c>
      <c r="H78" t="s">
        <v>1018</v>
      </c>
      <c r="I78">
        <v>4.5999999999999996</v>
      </c>
      <c r="J78" t="s">
        <v>1021</v>
      </c>
      <c r="K78">
        <v>25</v>
      </c>
    </row>
    <row r="79" spans="1:11" x14ac:dyDescent="0.3">
      <c r="A79" t="s">
        <v>86</v>
      </c>
      <c r="B79" t="s">
        <v>1011</v>
      </c>
      <c r="C79">
        <v>16716</v>
      </c>
      <c r="D79">
        <v>3</v>
      </c>
      <c r="E79" s="8">
        <v>44965.5</v>
      </c>
      <c r="F79" s="8" t="str">
        <f>TEXT(Table1[[#This Row],[Order Date]],"mmm")</f>
        <v>Feb</v>
      </c>
      <c r="G79" s="8" t="str">
        <f>TEXT(Table1[[#This Row],[Order Date]],"yyy")</f>
        <v>2023</v>
      </c>
      <c r="H79" t="s">
        <v>1018</v>
      </c>
      <c r="I79">
        <v>3.2</v>
      </c>
      <c r="J79" t="s">
        <v>1023</v>
      </c>
      <c r="K79">
        <v>20</v>
      </c>
    </row>
    <row r="80" spans="1:11" x14ac:dyDescent="0.3">
      <c r="A80" t="s">
        <v>87</v>
      </c>
      <c r="B80" t="s">
        <v>1012</v>
      </c>
      <c r="C80">
        <v>8506</v>
      </c>
      <c r="D80">
        <v>4</v>
      </c>
      <c r="E80" s="8">
        <v>44966</v>
      </c>
      <c r="F80" s="8" t="str">
        <f>TEXT(Table1[[#This Row],[Order Date]],"mmm")</f>
        <v>Feb</v>
      </c>
      <c r="G80" s="8" t="str">
        <f>TEXT(Table1[[#This Row],[Order Date]],"yyy")</f>
        <v>2023</v>
      </c>
      <c r="H80" t="s">
        <v>1019</v>
      </c>
      <c r="I80">
        <v>2.6</v>
      </c>
      <c r="J80" t="s">
        <v>1024</v>
      </c>
      <c r="K80">
        <v>20</v>
      </c>
    </row>
    <row r="81" spans="1:11" x14ac:dyDescent="0.3">
      <c r="A81" t="s">
        <v>88</v>
      </c>
      <c r="B81" t="s">
        <v>1013</v>
      </c>
      <c r="C81">
        <v>3068</v>
      </c>
      <c r="D81">
        <v>2</v>
      </c>
      <c r="E81" s="8">
        <v>44966.5</v>
      </c>
      <c r="F81" s="8" t="str">
        <f>TEXT(Table1[[#This Row],[Order Date]],"mmm")</f>
        <v>Feb</v>
      </c>
      <c r="G81" s="8" t="str">
        <f>TEXT(Table1[[#This Row],[Order Date]],"yyy")</f>
        <v>2023</v>
      </c>
      <c r="H81" t="s">
        <v>1017</v>
      </c>
      <c r="I81">
        <v>1.7</v>
      </c>
      <c r="J81" t="s">
        <v>1024</v>
      </c>
      <c r="K81">
        <v>10</v>
      </c>
    </row>
    <row r="82" spans="1:11" x14ac:dyDescent="0.3">
      <c r="A82" t="s">
        <v>89</v>
      </c>
      <c r="B82" t="s">
        <v>1011</v>
      </c>
      <c r="C82">
        <v>2527</v>
      </c>
      <c r="D82">
        <v>2</v>
      </c>
      <c r="E82" s="8">
        <v>44967</v>
      </c>
      <c r="F82" s="8" t="str">
        <f>TEXT(Table1[[#This Row],[Order Date]],"mmm")</f>
        <v>Feb</v>
      </c>
      <c r="G82" s="8" t="str">
        <f>TEXT(Table1[[#This Row],[Order Date]],"yyy")</f>
        <v>2023</v>
      </c>
      <c r="H82" t="s">
        <v>1018</v>
      </c>
      <c r="I82">
        <v>3</v>
      </c>
      <c r="J82" t="s">
        <v>1022</v>
      </c>
      <c r="K82">
        <v>10</v>
      </c>
    </row>
    <row r="83" spans="1:11" x14ac:dyDescent="0.3">
      <c r="A83" t="s">
        <v>90</v>
      </c>
      <c r="B83" t="s">
        <v>1011</v>
      </c>
      <c r="C83">
        <v>3195</v>
      </c>
      <c r="D83">
        <v>1</v>
      </c>
      <c r="E83" s="8">
        <v>44967.5</v>
      </c>
      <c r="F83" s="8" t="str">
        <f>TEXT(Table1[[#This Row],[Order Date]],"mmm")</f>
        <v>Feb</v>
      </c>
      <c r="G83" s="8" t="str">
        <f>TEXT(Table1[[#This Row],[Order Date]],"yyy")</f>
        <v>2023</v>
      </c>
      <c r="H83" t="s">
        <v>1019</v>
      </c>
      <c r="I83">
        <v>4.9000000000000004</v>
      </c>
      <c r="J83" t="s">
        <v>1023</v>
      </c>
      <c r="K83">
        <v>15</v>
      </c>
    </row>
    <row r="84" spans="1:11" x14ac:dyDescent="0.3">
      <c r="A84" t="s">
        <v>91</v>
      </c>
      <c r="B84" t="s">
        <v>1010</v>
      </c>
      <c r="C84">
        <v>15922</v>
      </c>
      <c r="D84">
        <v>5</v>
      </c>
      <c r="E84" s="8">
        <v>44968</v>
      </c>
      <c r="F84" s="8" t="str">
        <f>TEXT(Table1[[#This Row],[Order Date]],"mmm")</f>
        <v>Feb</v>
      </c>
      <c r="G84" s="8" t="str">
        <f>TEXT(Table1[[#This Row],[Order Date]],"yyy")</f>
        <v>2023</v>
      </c>
      <c r="H84" t="s">
        <v>1017</v>
      </c>
      <c r="I84">
        <v>4.7</v>
      </c>
      <c r="J84" t="s">
        <v>1022</v>
      </c>
      <c r="K84">
        <v>5</v>
      </c>
    </row>
    <row r="85" spans="1:11" x14ac:dyDescent="0.3">
      <c r="A85" t="s">
        <v>92</v>
      </c>
      <c r="B85" t="s">
        <v>1011</v>
      </c>
      <c r="C85">
        <v>5758</v>
      </c>
      <c r="D85">
        <v>4</v>
      </c>
      <c r="E85" s="8">
        <v>44968.5</v>
      </c>
      <c r="F85" s="8" t="str">
        <f>TEXT(Table1[[#This Row],[Order Date]],"mmm")</f>
        <v>Feb</v>
      </c>
      <c r="G85" s="8" t="str">
        <f>TEXT(Table1[[#This Row],[Order Date]],"yyy")</f>
        <v>2023</v>
      </c>
      <c r="H85" t="s">
        <v>1018</v>
      </c>
      <c r="I85">
        <v>3.9</v>
      </c>
      <c r="J85" t="s">
        <v>1022</v>
      </c>
      <c r="K85">
        <v>15</v>
      </c>
    </row>
    <row r="86" spans="1:11" x14ac:dyDescent="0.3">
      <c r="A86" t="s">
        <v>93</v>
      </c>
      <c r="B86" t="s">
        <v>1013</v>
      </c>
      <c r="C86">
        <v>7236</v>
      </c>
      <c r="D86">
        <v>2</v>
      </c>
      <c r="E86" s="8">
        <v>44969</v>
      </c>
      <c r="F86" s="8" t="str">
        <f>TEXT(Table1[[#This Row],[Order Date]],"mmm")</f>
        <v>Feb</v>
      </c>
      <c r="G86" s="8" t="str">
        <f>TEXT(Table1[[#This Row],[Order Date]],"yyy")</f>
        <v>2023</v>
      </c>
      <c r="H86" t="s">
        <v>1015</v>
      </c>
      <c r="I86">
        <v>2.2000000000000002</v>
      </c>
      <c r="J86" t="s">
        <v>1022</v>
      </c>
      <c r="K86">
        <v>25</v>
      </c>
    </row>
    <row r="87" spans="1:11" x14ac:dyDescent="0.3">
      <c r="A87" t="s">
        <v>94</v>
      </c>
      <c r="B87" t="s">
        <v>1014</v>
      </c>
      <c r="C87">
        <v>891</v>
      </c>
      <c r="D87">
        <v>3</v>
      </c>
      <c r="E87" s="8">
        <v>44969.5</v>
      </c>
      <c r="F87" s="8" t="str">
        <f>TEXT(Table1[[#This Row],[Order Date]],"mmm")</f>
        <v>Feb</v>
      </c>
      <c r="G87" s="8" t="str">
        <f>TEXT(Table1[[#This Row],[Order Date]],"yyy")</f>
        <v>2023</v>
      </c>
      <c r="H87" t="s">
        <v>1018</v>
      </c>
      <c r="I87">
        <v>3.4</v>
      </c>
      <c r="J87" t="s">
        <v>1024</v>
      </c>
      <c r="K87">
        <v>5</v>
      </c>
    </row>
    <row r="88" spans="1:11" x14ac:dyDescent="0.3">
      <c r="A88" t="s">
        <v>95</v>
      </c>
      <c r="B88" t="s">
        <v>1011</v>
      </c>
      <c r="C88">
        <v>14486</v>
      </c>
      <c r="D88">
        <v>7</v>
      </c>
      <c r="E88" s="8">
        <v>44970</v>
      </c>
      <c r="F88" s="8" t="str">
        <f>TEXT(Table1[[#This Row],[Order Date]],"mmm")</f>
        <v>Feb</v>
      </c>
      <c r="G88" s="8" t="str">
        <f>TEXT(Table1[[#This Row],[Order Date]],"yyy")</f>
        <v>2023</v>
      </c>
      <c r="H88" t="s">
        <v>1017</v>
      </c>
      <c r="I88">
        <v>2.7</v>
      </c>
      <c r="J88" t="s">
        <v>1024</v>
      </c>
      <c r="K88">
        <v>10</v>
      </c>
    </row>
    <row r="89" spans="1:11" x14ac:dyDescent="0.3">
      <c r="A89" t="s">
        <v>96</v>
      </c>
      <c r="B89" t="s">
        <v>1009</v>
      </c>
      <c r="C89">
        <v>13166</v>
      </c>
      <c r="D89">
        <v>7</v>
      </c>
      <c r="E89" s="8">
        <v>44970.5</v>
      </c>
      <c r="F89" s="8" t="str">
        <f>TEXT(Table1[[#This Row],[Order Date]],"mmm")</f>
        <v>Feb</v>
      </c>
      <c r="G89" s="8" t="str">
        <f>TEXT(Table1[[#This Row],[Order Date]],"yyy")</f>
        <v>2023</v>
      </c>
      <c r="H89" t="s">
        <v>1015</v>
      </c>
      <c r="I89">
        <v>4.0999999999999996</v>
      </c>
      <c r="J89" t="s">
        <v>1024</v>
      </c>
      <c r="K89">
        <v>15</v>
      </c>
    </row>
    <row r="90" spans="1:11" x14ac:dyDescent="0.3">
      <c r="A90" t="s">
        <v>97</v>
      </c>
      <c r="B90" t="s">
        <v>1011</v>
      </c>
      <c r="C90">
        <v>6392</v>
      </c>
      <c r="D90">
        <v>4</v>
      </c>
      <c r="E90" s="8">
        <v>44971</v>
      </c>
      <c r="F90" s="8" t="str">
        <f>TEXT(Table1[[#This Row],[Order Date]],"mmm")</f>
        <v>Feb</v>
      </c>
      <c r="G90" s="8" t="str">
        <f>TEXT(Table1[[#This Row],[Order Date]],"yyy")</f>
        <v>2023</v>
      </c>
      <c r="H90" t="s">
        <v>1019</v>
      </c>
      <c r="I90">
        <v>1</v>
      </c>
      <c r="J90" t="s">
        <v>1020</v>
      </c>
      <c r="K90">
        <v>15</v>
      </c>
    </row>
    <row r="91" spans="1:11" x14ac:dyDescent="0.3">
      <c r="A91" t="s">
        <v>98</v>
      </c>
      <c r="B91" t="s">
        <v>1012</v>
      </c>
      <c r="C91">
        <v>4061</v>
      </c>
      <c r="D91">
        <v>5</v>
      </c>
      <c r="E91" s="8">
        <v>44971.5</v>
      </c>
      <c r="F91" s="8" t="str">
        <f>TEXT(Table1[[#This Row],[Order Date]],"mmm")</f>
        <v>Feb</v>
      </c>
      <c r="G91" s="8" t="str">
        <f>TEXT(Table1[[#This Row],[Order Date]],"yyy")</f>
        <v>2023</v>
      </c>
      <c r="H91" t="s">
        <v>1016</v>
      </c>
      <c r="I91">
        <v>2.9</v>
      </c>
      <c r="J91" t="s">
        <v>1022</v>
      </c>
      <c r="K91">
        <v>10</v>
      </c>
    </row>
    <row r="92" spans="1:11" x14ac:dyDescent="0.3">
      <c r="A92" t="s">
        <v>99</v>
      </c>
      <c r="B92" t="s">
        <v>1010</v>
      </c>
      <c r="C92">
        <v>6684</v>
      </c>
      <c r="D92">
        <v>5</v>
      </c>
      <c r="E92" s="8">
        <v>44972</v>
      </c>
      <c r="F92" s="8" t="str">
        <f>TEXT(Table1[[#This Row],[Order Date]],"mmm")</f>
        <v>Feb</v>
      </c>
      <c r="G92" s="8" t="str">
        <f>TEXT(Table1[[#This Row],[Order Date]],"yyy")</f>
        <v>2023</v>
      </c>
      <c r="H92" t="s">
        <v>1018</v>
      </c>
      <c r="I92">
        <v>3.8</v>
      </c>
      <c r="J92" t="s">
        <v>1024</v>
      </c>
      <c r="K92">
        <v>5</v>
      </c>
    </row>
    <row r="93" spans="1:11" x14ac:dyDescent="0.3">
      <c r="A93" t="s">
        <v>100</v>
      </c>
      <c r="B93" t="s">
        <v>1014</v>
      </c>
      <c r="C93">
        <v>19983</v>
      </c>
      <c r="D93">
        <v>6</v>
      </c>
      <c r="E93" s="8">
        <v>44972.5</v>
      </c>
      <c r="F93" s="8" t="str">
        <f>TEXT(Table1[[#This Row],[Order Date]],"mmm")</f>
        <v>Feb</v>
      </c>
      <c r="G93" s="8" t="str">
        <f>TEXT(Table1[[#This Row],[Order Date]],"yyy")</f>
        <v>2023</v>
      </c>
      <c r="H93" t="s">
        <v>1016</v>
      </c>
      <c r="I93">
        <v>1.8</v>
      </c>
      <c r="J93" t="s">
        <v>1020</v>
      </c>
      <c r="K93">
        <v>25</v>
      </c>
    </row>
    <row r="94" spans="1:11" x14ac:dyDescent="0.3">
      <c r="A94" t="s">
        <v>101</v>
      </c>
      <c r="B94" t="s">
        <v>1012</v>
      </c>
      <c r="C94">
        <v>8892</v>
      </c>
      <c r="D94">
        <v>9</v>
      </c>
      <c r="E94" s="8">
        <v>44973</v>
      </c>
      <c r="F94" s="8" t="str">
        <f>TEXT(Table1[[#This Row],[Order Date]],"mmm")</f>
        <v>Feb</v>
      </c>
      <c r="G94" s="8" t="str">
        <f>TEXT(Table1[[#This Row],[Order Date]],"yyy")</f>
        <v>2023</v>
      </c>
      <c r="H94" t="s">
        <v>1019</v>
      </c>
      <c r="I94">
        <v>4.4000000000000004</v>
      </c>
      <c r="J94" t="s">
        <v>1022</v>
      </c>
      <c r="K94">
        <v>15</v>
      </c>
    </row>
    <row r="95" spans="1:11" x14ac:dyDescent="0.3">
      <c r="A95" t="s">
        <v>102</v>
      </c>
      <c r="B95" t="s">
        <v>1012</v>
      </c>
      <c r="C95">
        <v>13567</v>
      </c>
      <c r="D95">
        <v>2</v>
      </c>
      <c r="E95" s="8">
        <v>44973.5</v>
      </c>
      <c r="F95" s="8" t="str">
        <f>TEXT(Table1[[#This Row],[Order Date]],"mmm")</f>
        <v>Feb</v>
      </c>
      <c r="G95" s="8" t="str">
        <f>TEXT(Table1[[#This Row],[Order Date]],"yyy")</f>
        <v>2023</v>
      </c>
      <c r="H95" t="s">
        <v>1016</v>
      </c>
      <c r="I95">
        <v>1.6</v>
      </c>
      <c r="J95" t="s">
        <v>1021</v>
      </c>
      <c r="K95">
        <v>5</v>
      </c>
    </row>
    <row r="96" spans="1:11" x14ac:dyDescent="0.3">
      <c r="A96" t="s">
        <v>103</v>
      </c>
      <c r="B96" t="s">
        <v>1010</v>
      </c>
      <c r="C96">
        <v>15765</v>
      </c>
      <c r="D96">
        <v>5</v>
      </c>
      <c r="E96" s="8">
        <v>44974</v>
      </c>
      <c r="F96" s="8" t="str">
        <f>TEXT(Table1[[#This Row],[Order Date]],"mmm")</f>
        <v>Feb</v>
      </c>
      <c r="G96" s="8" t="str">
        <f>TEXT(Table1[[#This Row],[Order Date]],"yyy")</f>
        <v>2023</v>
      </c>
      <c r="H96" t="s">
        <v>1016</v>
      </c>
      <c r="I96">
        <v>4.5</v>
      </c>
      <c r="J96" t="s">
        <v>1023</v>
      </c>
      <c r="K96">
        <v>5</v>
      </c>
    </row>
    <row r="97" spans="1:11" x14ac:dyDescent="0.3">
      <c r="A97" t="s">
        <v>104</v>
      </c>
      <c r="B97" t="s">
        <v>1013</v>
      </c>
      <c r="C97">
        <v>19988</v>
      </c>
      <c r="D97">
        <v>3</v>
      </c>
      <c r="E97" s="8">
        <v>44974.5</v>
      </c>
      <c r="F97" s="8" t="str">
        <f>TEXT(Table1[[#This Row],[Order Date]],"mmm")</f>
        <v>Feb</v>
      </c>
      <c r="G97" s="8" t="str">
        <f>TEXT(Table1[[#This Row],[Order Date]],"yyy")</f>
        <v>2023</v>
      </c>
      <c r="H97" t="s">
        <v>1019</v>
      </c>
      <c r="I97">
        <v>4.3</v>
      </c>
      <c r="J97" t="s">
        <v>1024</v>
      </c>
      <c r="K97">
        <v>15</v>
      </c>
    </row>
    <row r="98" spans="1:11" x14ac:dyDescent="0.3">
      <c r="A98" t="s">
        <v>105</v>
      </c>
      <c r="B98" t="s">
        <v>1009</v>
      </c>
      <c r="C98">
        <v>2954</v>
      </c>
      <c r="D98">
        <v>4</v>
      </c>
      <c r="E98" s="8">
        <v>44975</v>
      </c>
      <c r="F98" s="8" t="str">
        <f>TEXT(Table1[[#This Row],[Order Date]],"mmm")</f>
        <v>Feb</v>
      </c>
      <c r="G98" s="8" t="str">
        <f>TEXT(Table1[[#This Row],[Order Date]],"yyy")</f>
        <v>2023</v>
      </c>
      <c r="H98" t="s">
        <v>1017</v>
      </c>
      <c r="I98">
        <v>4.4000000000000004</v>
      </c>
      <c r="J98" t="s">
        <v>1023</v>
      </c>
      <c r="K98">
        <v>5</v>
      </c>
    </row>
    <row r="99" spans="1:11" x14ac:dyDescent="0.3">
      <c r="A99" t="s">
        <v>106</v>
      </c>
      <c r="B99" t="s">
        <v>1014</v>
      </c>
      <c r="C99">
        <v>12337</v>
      </c>
      <c r="D99">
        <v>6</v>
      </c>
      <c r="E99" s="8">
        <v>44975.5</v>
      </c>
      <c r="F99" s="8" t="str">
        <f>TEXT(Table1[[#This Row],[Order Date]],"mmm")</f>
        <v>Feb</v>
      </c>
      <c r="G99" s="8" t="str">
        <f>TEXT(Table1[[#This Row],[Order Date]],"yyy")</f>
        <v>2023</v>
      </c>
      <c r="H99" t="s">
        <v>1016</v>
      </c>
      <c r="I99">
        <v>4</v>
      </c>
      <c r="J99" t="s">
        <v>1020</v>
      </c>
      <c r="K99">
        <v>15</v>
      </c>
    </row>
    <row r="100" spans="1:11" x14ac:dyDescent="0.3">
      <c r="A100" t="s">
        <v>107</v>
      </c>
      <c r="B100" t="s">
        <v>1012</v>
      </c>
      <c r="C100">
        <v>14539</v>
      </c>
      <c r="D100">
        <v>8</v>
      </c>
      <c r="E100" s="8">
        <v>44976</v>
      </c>
      <c r="F100" s="8" t="str">
        <f>TEXT(Table1[[#This Row],[Order Date]],"mmm")</f>
        <v>Feb</v>
      </c>
      <c r="G100" s="8" t="str">
        <f>TEXT(Table1[[#This Row],[Order Date]],"yyy")</f>
        <v>2023</v>
      </c>
      <c r="H100" t="s">
        <v>1018</v>
      </c>
      <c r="I100">
        <v>4.7</v>
      </c>
      <c r="J100" t="s">
        <v>1021</v>
      </c>
      <c r="K100">
        <v>5</v>
      </c>
    </row>
    <row r="101" spans="1:11" x14ac:dyDescent="0.3">
      <c r="A101" t="s">
        <v>108</v>
      </c>
      <c r="B101" t="s">
        <v>1011</v>
      </c>
      <c r="C101">
        <v>19615</v>
      </c>
      <c r="D101">
        <v>1</v>
      </c>
      <c r="E101" s="8">
        <v>44976.5</v>
      </c>
      <c r="F101" s="8" t="str">
        <f>TEXT(Table1[[#This Row],[Order Date]],"mmm")</f>
        <v>Feb</v>
      </c>
      <c r="G101" s="8" t="str">
        <f>TEXT(Table1[[#This Row],[Order Date]],"yyy")</f>
        <v>2023</v>
      </c>
      <c r="H101" t="s">
        <v>1019</v>
      </c>
      <c r="I101">
        <v>4.0999999999999996</v>
      </c>
      <c r="J101" t="s">
        <v>1021</v>
      </c>
      <c r="K101">
        <v>15</v>
      </c>
    </row>
    <row r="102" spans="1:11" x14ac:dyDescent="0.3">
      <c r="A102" t="s">
        <v>109</v>
      </c>
      <c r="B102" t="s">
        <v>1011</v>
      </c>
      <c r="C102">
        <v>11465</v>
      </c>
      <c r="D102">
        <v>8</v>
      </c>
      <c r="E102" s="8">
        <v>44977</v>
      </c>
      <c r="F102" s="8" t="str">
        <f>TEXT(Table1[[#This Row],[Order Date]],"mmm")</f>
        <v>Feb</v>
      </c>
      <c r="G102" s="8" t="str">
        <f>TEXT(Table1[[#This Row],[Order Date]],"yyy")</f>
        <v>2023</v>
      </c>
      <c r="H102" t="s">
        <v>1017</v>
      </c>
      <c r="I102">
        <v>4.8</v>
      </c>
      <c r="J102" t="s">
        <v>1022</v>
      </c>
      <c r="K102">
        <v>20</v>
      </c>
    </row>
    <row r="103" spans="1:11" x14ac:dyDescent="0.3">
      <c r="A103" t="s">
        <v>110</v>
      </c>
      <c r="B103" t="s">
        <v>1012</v>
      </c>
      <c r="C103">
        <v>10262</v>
      </c>
      <c r="D103">
        <v>7</v>
      </c>
      <c r="E103" s="8">
        <v>44977.5</v>
      </c>
      <c r="F103" s="8" t="str">
        <f>TEXT(Table1[[#This Row],[Order Date]],"mmm")</f>
        <v>Feb</v>
      </c>
      <c r="G103" s="8" t="str">
        <f>TEXT(Table1[[#This Row],[Order Date]],"yyy")</f>
        <v>2023</v>
      </c>
      <c r="H103" t="s">
        <v>1019</v>
      </c>
      <c r="I103">
        <v>4.3</v>
      </c>
      <c r="J103" t="s">
        <v>1024</v>
      </c>
      <c r="K103">
        <v>10</v>
      </c>
    </row>
    <row r="104" spans="1:11" x14ac:dyDescent="0.3">
      <c r="A104" t="s">
        <v>111</v>
      </c>
      <c r="B104" t="s">
        <v>1013</v>
      </c>
      <c r="C104">
        <v>5556</v>
      </c>
      <c r="D104">
        <v>1</v>
      </c>
      <c r="E104" s="8">
        <v>44978</v>
      </c>
      <c r="F104" s="8" t="str">
        <f>TEXT(Table1[[#This Row],[Order Date]],"mmm")</f>
        <v>Feb</v>
      </c>
      <c r="G104" s="8" t="str">
        <f>TEXT(Table1[[#This Row],[Order Date]],"yyy")</f>
        <v>2023</v>
      </c>
      <c r="H104" t="s">
        <v>1016</v>
      </c>
      <c r="I104">
        <v>4.0999999999999996</v>
      </c>
      <c r="J104" t="s">
        <v>1020</v>
      </c>
      <c r="K104">
        <v>15</v>
      </c>
    </row>
    <row r="105" spans="1:11" x14ac:dyDescent="0.3">
      <c r="A105" t="s">
        <v>112</v>
      </c>
      <c r="B105" t="s">
        <v>1009</v>
      </c>
      <c r="C105">
        <v>15448</v>
      </c>
      <c r="D105">
        <v>2</v>
      </c>
      <c r="E105" s="8">
        <v>44978.5</v>
      </c>
      <c r="F105" s="8" t="str">
        <f>TEXT(Table1[[#This Row],[Order Date]],"mmm")</f>
        <v>Feb</v>
      </c>
      <c r="G105" s="8" t="str">
        <f>TEXT(Table1[[#This Row],[Order Date]],"yyy")</f>
        <v>2023</v>
      </c>
      <c r="H105" t="s">
        <v>1019</v>
      </c>
      <c r="I105">
        <v>2.2999999999999998</v>
      </c>
      <c r="J105" t="s">
        <v>1024</v>
      </c>
      <c r="K105">
        <v>20</v>
      </c>
    </row>
    <row r="106" spans="1:11" x14ac:dyDescent="0.3">
      <c r="A106" t="s">
        <v>113</v>
      </c>
      <c r="B106" t="s">
        <v>1008</v>
      </c>
      <c r="C106">
        <v>8610</v>
      </c>
      <c r="D106">
        <v>3</v>
      </c>
      <c r="E106" s="8">
        <v>44979</v>
      </c>
      <c r="F106" s="8" t="str">
        <f>TEXT(Table1[[#This Row],[Order Date]],"mmm")</f>
        <v>Feb</v>
      </c>
      <c r="G106" s="8" t="str">
        <f>TEXT(Table1[[#This Row],[Order Date]],"yyy")</f>
        <v>2023</v>
      </c>
      <c r="H106" t="s">
        <v>1018</v>
      </c>
      <c r="I106">
        <v>2.2999999999999998</v>
      </c>
      <c r="J106" t="s">
        <v>1023</v>
      </c>
      <c r="K106">
        <v>15</v>
      </c>
    </row>
    <row r="107" spans="1:11" x14ac:dyDescent="0.3">
      <c r="A107" t="s">
        <v>114</v>
      </c>
      <c r="B107" t="s">
        <v>1010</v>
      </c>
      <c r="C107">
        <v>14273</v>
      </c>
      <c r="D107">
        <v>1</v>
      </c>
      <c r="E107" s="8">
        <v>44979.5</v>
      </c>
      <c r="F107" s="8" t="str">
        <f>TEXT(Table1[[#This Row],[Order Date]],"mmm")</f>
        <v>Feb</v>
      </c>
      <c r="G107" s="8" t="str">
        <f>TEXT(Table1[[#This Row],[Order Date]],"yyy")</f>
        <v>2023</v>
      </c>
      <c r="H107" t="s">
        <v>1017</v>
      </c>
      <c r="I107">
        <v>1.5</v>
      </c>
      <c r="J107" t="s">
        <v>1023</v>
      </c>
      <c r="K107">
        <v>25</v>
      </c>
    </row>
    <row r="108" spans="1:11" x14ac:dyDescent="0.3">
      <c r="A108" t="s">
        <v>115</v>
      </c>
      <c r="B108" t="s">
        <v>1010</v>
      </c>
      <c r="C108">
        <v>17912</v>
      </c>
      <c r="D108">
        <v>9</v>
      </c>
      <c r="E108" s="8">
        <v>44980</v>
      </c>
      <c r="F108" s="8" t="str">
        <f>TEXT(Table1[[#This Row],[Order Date]],"mmm")</f>
        <v>Feb</v>
      </c>
      <c r="G108" s="8" t="str">
        <f>TEXT(Table1[[#This Row],[Order Date]],"yyy")</f>
        <v>2023</v>
      </c>
      <c r="H108" t="s">
        <v>1019</v>
      </c>
      <c r="I108">
        <v>4.3</v>
      </c>
      <c r="J108" t="s">
        <v>1021</v>
      </c>
      <c r="K108">
        <v>25</v>
      </c>
    </row>
    <row r="109" spans="1:11" x14ac:dyDescent="0.3">
      <c r="A109" t="s">
        <v>116</v>
      </c>
      <c r="B109" t="s">
        <v>1008</v>
      </c>
      <c r="C109">
        <v>1002</v>
      </c>
      <c r="D109">
        <v>8</v>
      </c>
      <c r="E109" s="8">
        <v>44980.5</v>
      </c>
      <c r="F109" s="8" t="str">
        <f>TEXT(Table1[[#This Row],[Order Date]],"mmm")</f>
        <v>Feb</v>
      </c>
      <c r="G109" s="8" t="str">
        <f>TEXT(Table1[[#This Row],[Order Date]],"yyy")</f>
        <v>2023</v>
      </c>
      <c r="H109" t="s">
        <v>1017</v>
      </c>
      <c r="I109">
        <v>5</v>
      </c>
      <c r="J109" t="s">
        <v>1022</v>
      </c>
      <c r="K109">
        <v>5</v>
      </c>
    </row>
    <row r="110" spans="1:11" x14ac:dyDescent="0.3">
      <c r="A110" t="s">
        <v>117</v>
      </c>
      <c r="B110" t="s">
        <v>1009</v>
      </c>
      <c r="C110">
        <v>7410</v>
      </c>
      <c r="D110">
        <v>2</v>
      </c>
      <c r="E110" s="8">
        <v>44981</v>
      </c>
      <c r="F110" s="8" t="str">
        <f>TEXT(Table1[[#This Row],[Order Date]],"mmm")</f>
        <v>Feb</v>
      </c>
      <c r="G110" s="8" t="str">
        <f>TEXT(Table1[[#This Row],[Order Date]],"yyy")</f>
        <v>2023</v>
      </c>
      <c r="H110" t="s">
        <v>1015</v>
      </c>
      <c r="I110">
        <v>3.6</v>
      </c>
      <c r="J110" t="s">
        <v>1022</v>
      </c>
      <c r="K110">
        <v>15</v>
      </c>
    </row>
    <row r="111" spans="1:11" x14ac:dyDescent="0.3">
      <c r="A111" t="s">
        <v>118</v>
      </c>
      <c r="B111" t="s">
        <v>1012</v>
      </c>
      <c r="C111">
        <v>13185</v>
      </c>
      <c r="D111">
        <v>9</v>
      </c>
      <c r="E111" s="8">
        <v>44981.5</v>
      </c>
      <c r="F111" s="8" t="str">
        <f>TEXT(Table1[[#This Row],[Order Date]],"mmm")</f>
        <v>Feb</v>
      </c>
      <c r="G111" s="8" t="str">
        <f>TEXT(Table1[[#This Row],[Order Date]],"yyy")</f>
        <v>2023</v>
      </c>
      <c r="H111" t="s">
        <v>1015</v>
      </c>
      <c r="I111">
        <v>2</v>
      </c>
      <c r="J111" t="s">
        <v>1021</v>
      </c>
      <c r="K111">
        <v>25</v>
      </c>
    </row>
    <row r="112" spans="1:11" x14ac:dyDescent="0.3">
      <c r="A112" t="s">
        <v>119</v>
      </c>
      <c r="B112" t="s">
        <v>1014</v>
      </c>
      <c r="C112">
        <v>706</v>
      </c>
      <c r="D112">
        <v>7</v>
      </c>
      <c r="E112" s="8">
        <v>44982</v>
      </c>
      <c r="F112" s="8" t="str">
        <f>TEXT(Table1[[#This Row],[Order Date]],"mmm")</f>
        <v>Feb</v>
      </c>
      <c r="G112" s="8" t="str">
        <f>TEXT(Table1[[#This Row],[Order Date]],"yyy")</f>
        <v>2023</v>
      </c>
      <c r="H112" t="s">
        <v>1016</v>
      </c>
      <c r="I112">
        <v>2.8</v>
      </c>
      <c r="J112" t="s">
        <v>1024</v>
      </c>
      <c r="K112">
        <v>25</v>
      </c>
    </row>
    <row r="113" spans="1:11" x14ac:dyDescent="0.3">
      <c r="A113" t="s">
        <v>120</v>
      </c>
      <c r="B113" t="s">
        <v>1012</v>
      </c>
      <c r="C113">
        <v>18368</v>
      </c>
      <c r="D113">
        <v>9</v>
      </c>
      <c r="E113" s="8">
        <v>44982.5</v>
      </c>
      <c r="F113" s="8" t="str">
        <f>TEXT(Table1[[#This Row],[Order Date]],"mmm")</f>
        <v>Feb</v>
      </c>
      <c r="G113" s="8" t="str">
        <f>TEXT(Table1[[#This Row],[Order Date]],"yyy")</f>
        <v>2023</v>
      </c>
      <c r="H113" t="s">
        <v>1016</v>
      </c>
      <c r="I113">
        <v>4.3</v>
      </c>
      <c r="J113" t="s">
        <v>1020</v>
      </c>
      <c r="K113">
        <v>25</v>
      </c>
    </row>
    <row r="114" spans="1:11" x14ac:dyDescent="0.3">
      <c r="A114" t="s">
        <v>121</v>
      </c>
      <c r="B114" t="s">
        <v>1009</v>
      </c>
      <c r="C114">
        <v>16434</v>
      </c>
      <c r="D114">
        <v>6</v>
      </c>
      <c r="E114" s="8">
        <v>44983</v>
      </c>
      <c r="F114" s="8" t="str">
        <f>TEXT(Table1[[#This Row],[Order Date]],"mmm")</f>
        <v>Feb</v>
      </c>
      <c r="G114" s="8" t="str">
        <f>TEXT(Table1[[#This Row],[Order Date]],"yyy")</f>
        <v>2023</v>
      </c>
      <c r="H114" t="s">
        <v>1017</v>
      </c>
      <c r="I114">
        <v>1</v>
      </c>
      <c r="J114" t="s">
        <v>1020</v>
      </c>
      <c r="K114">
        <v>25</v>
      </c>
    </row>
    <row r="115" spans="1:11" x14ac:dyDescent="0.3">
      <c r="A115" t="s">
        <v>122</v>
      </c>
      <c r="B115" t="s">
        <v>1011</v>
      </c>
      <c r="C115">
        <v>17747</v>
      </c>
      <c r="D115">
        <v>6</v>
      </c>
      <c r="E115" s="8">
        <v>44983.5</v>
      </c>
      <c r="F115" s="8" t="str">
        <f>TEXT(Table1[[#This Row],[Order Date]],"mmm")</f>
        <v>Feb</v>
      </c>
      <c r="G115" s="8" t="str">
        <f>TEXT(Table1[[#This Row],[Order Date]],"yyy")</f>
        <v>2023</v>
      </c>
      <c r="H115" t="s">
        <v>1017</v>
      </c>
      <c r="I115">
        <v>2.8</v>
      </c>
      <c r="J115" t="s">
        <v>1023</v>
      </c>
      <c r="K115">
        <v>10</v>
      </c>
    </row>
    <row r="116" spans="1:11" x14ac:dyDescent="0.3">
      <c r="A116" t="s">
        <v>123</v>
      </c>
      <c r="B116" t="s">
        <v>1009</v>
      </c>
      <c r="C116">
        <v>19674</v>
      </c>
      <c r="D116">
        <v>4</v>
      </c>
      <c r="E116" s="8">
        <v>44984</v>
      </c>
      <c r="F116" s="8" t="str">
        <f>TEXT(Table1[[#This Row],[Order Date]],"mmm")</f>
        <v>Feb</v>
      </c>
      <c r="G116" s="8" t="str">
        <f>TEXT(Table1[[#This Row],[Order Date]],"yyy")</f>
        <v>2023</v>
      </c>
      <c r="H116" t="s">
        <v>1015</v>
      </c>
      <c r="I116">
        <v>3.9</v>
      </c>
      <c r="J116" t="s">
        <v>1024</v>
      </c>
      <c r="K116">
        <v>15</v>
      </c>
    </row>
    <row r="117" spans="1:11" x14ac:dyDescent="0.3">
      <c r="A117" t="s">
        <v>124</v>
      </c>
      <c r="B117" t="s">
        <v>1012</v>
      </c>
      <c r="C117">
        <v>9255</v>
      </c>
      <c r="D117">
        <v>2</v>
      </c>
      <c r="E117" s="8">
        <v>44984.5</v>
      </c>
      <c r="F117" s="8" t="str">
        <f>TEXT(Table1[[#This Row],[Order Date]],"mmm")</f>
        <v>Feb</v>
      </c>
      <c r="G117" s="8" t="str">
        <f>TEXT(Table1[[#This Row],[Order Date]],"yyy")</f>
        <v>2023</v>
      </c>
      <c r="H117" t="s">
        <v>1017</v>
      </c>
      <c r="I117">
        <v>2.6</v>
      </c>
      <c r="J117" t="s">
        <v>1024</v>
      </c>
      <c r="K117">
        <v>20</v>
      </c>
    </row>
    <row r="118" spans="1:11" x14ac:dyDescent="0.3">
      <c r="A118" t="s">
        <v>125</v>
      </c>
      <c r="B118" t="s">
        <v>1009</v>
      </c>
      <c r="C118">
        <v>12883</v>
      </c>
      <c r="D118">
        <v>7</v>
      </c>
      <c r="E118" s="8">
        <v>44985</v>
      </c>
      <c r="F118" s="8" t="str">
        <f>TEXT(Table1[[#This Row],[Order Date]],"mmm")</f>
        <v>Feb</v>
      </c>
      <c r="G118" s="8" t="str">
        <f>TEXT(Table1[[#This Row],[Order Date]],"yyy")</f>
        <v>2023</v>
      </c>
      <c r="H118" t="s">
        <v>1015</v>
      </c>
      <c r="I118">
        <v>4.7</v>
      </c>
      <c r="J118" t="s">
        <v>1023</v>
      </c>
      <c r="K118">
        <v>25</v>
      </c>
    </row>
    <row r="119" spans="1:11" x14ac:dyDescent="0.3">
      <c r="A119" t="s">
        <v>126</v>
      </c>
      <c r="B119" t="s">
        <v>1012</v>
      </c>
      <c r="C119">
        <v>18641</v>
      </c>
      <c r="D119">
        <v>5</v>
      </c>
      <c r="E119" s="8">
        <v>44985.5</v>
      </c>
      <c r="F119" s="8" t="str">
        <f>TEXT(Table1[[#This Row],[Order Date]],"mmm")</f>
        <v>Feb</v>
      </c>
      <c r="G119" s="8" t="str">
        <f>TEXT(Table1[[#This Row],[Order Date]],"yyy")</f>
        <v>2023</v>
      </c>
      <c r="H119" t="s">
        <v>1017</v>
      </c>
      <c r="I119">
        <v>3.3</v>
      </c>
      <c r="J119" t="s">
        <v>1021</v>
      </c>
      <c r="K119">
        <v>5</v>
      </c>
    </row>
    <row r="120" spans="1:11" x14ac:dyDescent="0.3">
      <c r="A120" t="s">
        <v>127</v>
      </c>
      <c r="B120" t="s">
        <v>1013</v>
      </c>
      <c r="C120">
        <v>15320</v>
      </c>
      <c r="D120">
        <v>6</v>
      </c>
      <c r="E120" s="8">
        <v>44986</v>
      </c>
      <c r="F120" s="8" t="str">
        <f>TEXT(Table1[[#This Row],[Order Date]],"mmm")</f>
        <v>Mar</v>
      </c>
      <c r="G120" s="8" t="str">
        <f>TEXT(Table1[[#This Row],[Order Date]],"yyy")</f>
        <v>2023</v>
      </c>
      <c r="H120" t="s">
        <v>1018</v>
      </c>
      <c r="I120">
        <v>3.8</v>
      </c>
      <c r="J120" t="s">
        <v>1021</v>
      </c>
      <c r="K120">
        <v>20</v>
      </c>
    </row>
    <row r="121" spans="1:11" x14ac:dyDescent="0.3">
      <c r="A121" t="s">
        <v>128</v>
      </c>
      <c r="B121" t="s">
        <v>1013</v>
      </c>
      <c r="C121">
        <v>8074</v>
      </c>
      <c r="D121">
        <v>2</v>
      </c>
      <c r="E121" s="8">
        <v>44986.5</v>
      </c>
      <c r="F121" s="8" t="str">
        <f>TEXT(Table1[[#This Row],[Order Date]],"mmm")</f>
        <v>Mar</v>
      </c>
      <c r="G121" s="8" t="str">
        <f>TEXT(Table1[[#This Row],[Order Date]],"yyy")</f>
        <v>2023</v>
      </c>
      <c r="H121" t="s">
        <v>1019</v>
      </c>
      <c r="I121">
        <v>4.5999999999999996</v>
      </c>
      <c r="J121" t="s">
        <v>1021</v>
      </c>
      <c r="K121">
        <v>10</v>
      </c>
    </row>
    <row r="122" spans="1:11" x14ac:dyDescent="0.3">
      <c r="A122" t="s">
        <v>129</v>
      </c>
      <c r="B122" t="s">
        <v>1013</v>
      </c>
      <c r="C122">
        <v>6874</v>
      </c>
      <c r="D122">
        <v>5</v>
      </c>
      <c r="E122" s="8">
        <v>44987</v>
      </c>
      <c r="F122" s="8" t="str">
        <f>TEXT(Table1[[#This Row],[Order Date]],"mmm")</f>
        <v>Mar</v>
      </c>
      <c r="G122" s="8" t="str">
        <f>TEXT(Table1[[#This Row],[Order Date]],"yyy")</f>
        <v>2023</v>
      </c>
      <c r="H122" t="s">
        <v>1018</v>
      </c>
      <c r="I122">
        <v>1.5</v>
      </c>
      <c r="J122" t="s">
        <v>1024</v>
      </c>
      <c r="K122">
        <v>10</v>
      </c>
    </row>
    <row r="123" spans="1:11" x14ac:dyDescent="0.3">
      <c r="A123" t="s">
        <v>130</v>
      </c>
      <c r="B123" t="s">
        <v>1012</v>
      </c>
      <c r="C123">
        <v>2178</v>
      </c>
      <c r="D123">
        <v>4</v>
      </c>
      <c r="E123" s="8">
        <v>44987.5</v>
      </c>
      <c r="F123" s="8" t="str">
        <f>TEXT(Table1[[#This Row],[Order Date]],"mmm")</f>
        <v>Mar</v>
      </c>
      <c r="G123" s="8" t="str">
        <f>TEXT(Table1[[#This Row],[Order Date]],"yyy")</f>
        <v>2023</v>
      </c>
      <c r="H123" t="s">
        <v>1015</v>
      </c>
      <c r="I123">
        <v>1.7</v>
      </c>
      <c r="J123" t="s">
        <v>1024</v>
      </c>
      <c r="K123">
        <v>25</v>
      </c>
    </row>
    <row r="124" spans="1:11" x14ac:dyDescent="0.3">
      <c r="A124" t="s">
        <v>131</v>
      </c>
      <c r="B124" t="s">
        <v>1010</v>
      </c>
      <c r="C124">
        <v>1559</v>
      </c>
      <c r="D124">
        <v>9</v>
      </c>
      <c r="E124" s="8">
        <v>44988</v>
      </c>
      <c r="F124" s="8" t="str">
        <f>TEXT(Table1[[#This Row],[Order Date]],"mmm")</f>
        <v>Mar</v>
      </c>
      <c r="G124" s="8" t="str">
        <f>TEXT(Table1[[#This Row],[Order Date]],"yyy")</f>
        <v>2023</v>
      </c>
      <c r="H124" t="s">
        <v>1015</v>
      </c>
      <c r="I124">
        <v>2</v>
      </c>
      <c r="J124" t="s">
        <v>1023</v>
      </c>
      <c r="K124">
        <v>15</v>
      </c>
    </row>
    <row r="125" spans="1:11" x14ac:dyDescent="0.3">
      <c r="A125" t="s">
        <v>132</v>
      </c>
      <c r="B125" t="s">
        <v>1009</v>
      </c>
      <c r="C125">
        <v>16698</v>
      </c>
      <c r="D125">
        <v>6</v>
      </c>
      <c r="E125" s="8">
        <v>44988.5</v>
      </c>
      <c r="F125" s="8" t="str">
        <f>TEXT(Table1[[#This Row],[Order Date]],"mmm")</f>
        <v>Mar</v>
      </c>
      <c r="G125" s="8" t="str">
        <f>TEXT(Table1[[#This Row],[Order Date]],"yyy")</f>
        <v>2023</v>
      </c>
      <c r="H125" t="s">
        <v>1015</v>
      </c>
      <c r="I125">
        <v>3</v>
      </c>
      <c r="J125" t="s">
        <v>1024</v>
      </c>
      <c r="K125">
        <v>5</v>
      </c>
    </row>
    <row r="126" spans="1:11" x14ac:dyDescent="0.3">
      <c r="A126" t="s">
        <v>133</v>
      </c>
      <c r="B126" t="s">
        <v>1012</v>
      </c>
      <c r="C126">
        <v>10414</v>
      </c>
      <c r="D126">
        <v>2</v>
      </c>
      <c r="E126" s="8">
        <v>44989</v>
      </c>
      <c r="F126" s="8" t="str">
        <f>TEXT(Table1[[#This Row],[Order Date]],"mmm")</f>
        <v>Mar</v>
      </c>
      <c r="G126" s="8" t="str">
        <f>TEXT(Table1[[#This Row],[Order Date]],"yyy")</f>
        <v>2023</v>
      </c>
      <c r="H126" t="s">
        <v>1019</v>
      </c>
      <c r="I126">
        <v>1.8</v>
      </c>
      <c r="J126" t="s">
        <v>1020</v>
      </c>
      <c r="K126">
        <v>5</v>
      </c>
    </row>
    <row r="127" spans="1:11" x14ac:dyDescent="0.3">
      <c r="A127" t="s">
        <v>134</v>
      </c>
      <c r="B127" t="s">
        <v>1012</v>
      </c>
      <c r="C127">
        <v>11317</v>
      </c>
      <c r="D127">
        <v>1</v>
      </c>
      <c r="E127" s="8">
        <v>44989.5</v>
      </c>
      <c r="F127" s="8" t="str">
        <f>TEXT(Table1[[#This Row],[Order Date]],"mmm")</f>
        <v>Mar</v>
      </c>
      <c r="G127" s="8" t="str">
        <f>TEXT(Table1[[#This Row],[Order Date]],"yyy")</f>
        <v>2023</v>
      </c>
      <c r="H127" t="s">
        <v>1019</v>
      </c>
      <c r="I127">
        <v>1.8</v>
      </c>
      <c r="J127" t="s">
        <v>1023</v>
      </c>
      <c r="K127">
        <v>25</v>
      </c>
    </row>
    <row r="128" spans="1:11" x14ac:dyDescent="0.3">
      <c r="A128" t="s">
        <v>135</v>
      </c>
      <c r="B128" t="s">
        <v>1012</v>
      </c>
      <c r="C128">
        <v>11421</v>
      </c>
      <c r="D128">
        <v>5</v>
      </c>
      <c r="E128" s="8">
        <v>44990</v>
      </c>
      <c r="F128" s="8" t="str">
        <f>TEXT(Table1[[#This Row],[Order Date]],"mmm")</f>
        <v>Mar</v>
      </c>
      <c r="G128" s="8" t="str">
        <f>TEXT(Table1[[#This Row],[Order Date]],"yyy")</f>
        <v>2023</v>
      </c>
      <c r="H128" t="s">
        <v>1015</v>
      </c>
      <c r="I128">
        <v>3.8</v>
      </c>
      <c r="J128" t="s">
        <v>1023</v>
      </c>
      <c r="K128">
        <v>5</v>
      </c>
    </row>
    <row r="129" spans="1:11" x14ac:dyDescent="0.3">
      <c r="A129" t="s">
        <v>136</v>
      </c>
      <c r="B129" t="s">
        <v>1011</v>
      </c>
      <c r="C129">
        <v>10289</v>
      </c>
      <c r="D129">
        <v>9</v>
      </c>
      <c r="E129" s="8">
        <v>44990.5</v>
      </c>
      <c r="F129" s="8" t="str">
        <f>TEXT(Table1[[#This Row],[Order Date]],"mmm")</f>
        <v>Mar</v>
      </c>
      <c r="G129" s="8" t="str">
        <f>TEXT(Table1[[#This Row],[Order Date]],"yyy")</f>
        <v>2023</v>
      </c>
      <c r="H129" t="s">
        <v>1017</v>
      </c>
      <c r="I129">
        <v>2.2999999999999998</v>
      </c>
      <c r="J129" t="s">
        <v>1023</v>
      </c>
      <c r="K129">
        <v>25</v>
      </c>
    </row>
    <row r="130" spans="1:11" x14ac:dyDescent="0.3">
      <c r="A130" t="s">
        <v>137</v>
      </c>
      <c r="B130" t="s">
        <v>1014</v>
      </c>
      <c r="C130">
        <v>16812</v>
      </c>
      <c r="D130">
        <v>6</v>
      </c>
      <c r="E130" s="8">
        <v>44991</v>
      </c>
      <c r="F130" s="8" t="str">
        <f>TEXT(Table1[[#This Row],[Order Date]],"mmm")</f>
        <v>Mar</v>
      </c>
      <c r="G130" s="8" t="str">
        <f>TEXT(Table1[[#This Row],[Order Date]],"yyy")</f>
        <v>2023</v>
      </c>
      <c r="H130" t="s">
        <v>1018</v>
      </c>
      <c r="I130">
        <v>2.8</v>
      </c>
      <c r="J130" t="s">
        <v>1023</v>
      </c>
      <c r="K130">
        <v>25</v>
      </c>
    </row>
    <row r="131" spans="1:11" x14ac:dyDescent="0.3">
      <c r="A131" t="s">
        <v>138</v>
      </c>
      <c r="B131" t="s">
        <v>1009</v>
      </c>
      <c r="C131">
        <v>11752</v>
      </c>
      <c r="D131">
        <v>7</v>
      </c>
      <c r="E131" s="8">
        <v>44991.5</v>
      </c>
      <c r="F131" s="8" t="str">
        <f>TEXT(Table1[[#This Row],[Order Date]],"mmm")</f>
        <v>Mar</v>
      </c>
      <c r="G131" s="8" t="str">
        <f>TEXT(Table1[[#This Row],[Order Date]],"yyy")</f>
        <v>2023</v>
      </c>
      <c r="H131" t="s">
        <v>1017</v>
      </c>
      <c r="I131">
        <v>4.5999999999999996</v>
      </c>
      <c r="J131" t="s">
        <v>1024</v>
      </c>
      <c r="K131">
        <v>5</v>
      </c>
    </row>
    <row r="132" spans="1:11" x14ac:dyDescent="0.3">
      <c r="A132" t="s">
        <v>139</v>
      </c>
      <c r="B132" t="s">
        <v>1013</v>
      </c>
      <c r="C132">
        <v>3193</v>
      </c>
      <c r="D132">
        <v>5</v>
      </c>
      <c r="E132" s="8">
        <v>44992</v>
      </c>
      <c r="F132" s="8" t="str">
        <f>TEXT(Table1[[#This Row],[Order Date]],"mmm")</f>
        <v>Mar</v>
      </c>
      <c r="G132" s="8" t="str">
        <f>TEXT(Table1[[#This Row],[Order Date]],"yyy")</f>
        <v>2023</v>
      </c>
      <c r="H132" t="s">
        <v>1016</v>
      </c>
      <c r="I132">
        <v>2.5</v>
      </c>
      <c r="J132" t="s">
        <v>1023</v>
      </c>
      <c r="K132">
        <v>20</v>
      </c>
    </row>
    <row r="133" spans="1:11" x14ac:dyDescent="0.3">
      <c r="A133" t="s">
        <v>140</v>
      </c>
      <c r="B133" t="s">
        <v>1008</v>
      </c>
      <c r="C133">
        <v>14431</v>
      </c>
      <c r="D133">
        <v>6</v>
      </c>
      <c r="E133" s="8">
        <v>44992.5</v>
      </c>
      <c r="F133" s="8" t="str">
        <f>TEXT(Table1[[#This Row],[Order Date]],"mmm")</f>
        <v>Mar</v>
      </c>
      <c r="G133" s="8" t="str">
        <f>TEXT(Table1[[#This Row],[Order Date]],"yyy")</f>
        <v>2023</v>
      </c>
      <c r="H133" t="s">
        <v>1018</v>
      </c>
      <c r="I133">
        <v>1.5</v>
      </c>
      <c r="J133" t="s">
        <v>1021</v>
      </c>
      <c r="K133">
        <v>15</v>
      </c>
    </row>
    <row r="134" spans="1:11" x14ac:dyDescent="0.3">
      <c r="A134" t="s">
        <v>141</v>
      </c>
      <c r="B134" t="s">
        <v>1010</v>
      </c>
      <c r="C134">
        <v>4127</v>
      </c>
      <c r="D134">
        <v>5</v>
      </c>
      <c r="E134" s="8">
        <v>44993</v>
      </c>
      <c r="F134" s="8" t="str">
        <f>TEXT(Table1[[#This Row],[Order Date]],"mmm")</f>
        <v>Mar</v>
      </c>
      <c r="G134" s="8" t="str">
        <f>TEXT(Table1[[#This Row],[Order Date]],"yyy")</f>
        <v>2023</v>
      </c>
      <c r="H134" t="s">
        <v>1016</v>
      </c>
      <c r="I134">
        <v>2.5</v>
      </c>
      <c r="J134" t="s">
        <v>1021</v>
      </c>
      <c r="K134">
        <v>25</v>
      </c>
    </row>
    <row r="135" spans="1:11" x14ac:dyDescent="0.3">
      <c r="A135" t="s">
        <v>142</v>
      </c>
      <c r="B135" t="s">
        <v>1014</v>
      </c>
      <c r="C135">
        <v>16657</v>
      </c>
      <c r="D135">
        <v>9</v>
      </c>
      <c r="E135" s="8">
        <v>44993.5</v>
      </c>
      <c r="F135" s="8" t="str">
        <f>TEXT(Table1[[#This Row],[Order Date]],"mmm")</f>
        <v>Mar</v>
      </c>
      <c r="G135" s="8" t="str">
        <f>TEXT(Table1[[#This Row],[Order Date]],"yyy")</f>
        <v>2023</v>
      </c>
      <c r="H135" t="s">
        <v>1017</v>
      </c>
      <c r="I135">
        <v>3</v>
      </c>
      <c r="J135" t="s">
        <v>1022</v>
      </c>
      <c r="K135">
        <v>10</v>
      </c>
    </row>
    <row r="136" spans="1:11" x14ac:dyDescent="0.3">
      <c r="A136" t="s">
        <v>143</v>
      </c>
      <c r="B136" t="s">
        <v>1013</v>
      </c>
      <c r="C136">
        <v>10673</v>
      </c>
      <c r="D136">
        <v>6</v>
      </c>
      <c r="E136" s="8">
        <v>44994</v>
      </c>
      <c r="F136" s="8" t="str">
        <f>TEXT(Table1[[#This Row],[Order Date]],"mmm")</f>
        <v>Mar</v>
      </c>
      <c r="G136" s="8" t="str">
        <f>TEXT(Table1[[#This Row],[Order Date]],"yyy")</f>
        <v>2023</v>
      </c>
      <c r="H136" t="s">
        <v>1018</v>
      </c>
      <c r="I136">
        <v>3.3</v>
      </c>
      <c r="J136" t="s">
        <v>1021</v>
      </c>
      <c r="K136">
        <v>5</v>
      </c>
    </row>
    <row r="137" spans="1:11" x14ac:dyDescent="0.3">
      <c r="A137" t="s">
        <v>144</v>
      </c>
      <c r="B137" t="s">
        <v>1011</v>
      </c>
      <c r="C137">
        <v>18547</v>
      </c>
      <c r="D137">
        <v>8</v>
      </c>
      <c r="E137" s="8">
        <v>44994.5</v>
      </c>
      <c r="F137" s="8" t="str">
        <f>TEXT(Table1[[#This Row],[Order Date]],"mmm")</f>
        <v>Mar</v>
      </c>
      <c r="G137" s="8" t="str">
        <f>TEXT(Table1[[#This Row],[Order Date]],"yyy")</f>
        <v>2023</v>
      </c>
      <c r="H137" t="s">
        <v>1015</v>
      </c>
      <c r="I137">
        <v>2.7</v>
      </c>
      <c r="J137" t="s">
        <v>1020</v>
      </c>
      <c r="K137">
        <v>20</v>
      </c>
    </row>
    <row r="138" spans="1:11" x14ac:dyDescent="0.3">
      <c r="A138" t="s">
        <v>145</v>
      </c>
      <c r="B138" t="s">
        <v>1008</v>
      </c>
      <c r="C138">
        <v>10730</v>
      </c>
      <c r="D138">
        <v>2</v>
      </c>
      <c r="E138" s="8">
        <v>44995</v>
      </c>
      <c r="F138" s="8" t="str">
        <f>TEXT(Table1[[#This Row],[Order Date]],"mmm")</f>
        <v>Mar</v>
      </c>
      <c r="G138" s="8" t="str">
        <f>TEXT(Table1[[#This Row],[Order Date]],"yyy")</f>
        <v>2023</v>
      </c>
      <c r="H138" t="s">
        <v>1018</v>
      </c>
      <c r="I138">
        <v>4.5</v>
      </c>
      <c r="J138" t="s">
        <v>1024</v>
      </c>
      <c r="K138">
        <v>25</v>
      </c>
    </row>
    <row r="139" spans="1:11" x14ac:dyDescent="0.3">
      <c r="A139" t="s">
        <v>146</v>
      </c>
      <c r="B139" t="s">
        <v>1011</v>
      </c>
      <c r="C139">
        <v>16207</v>
      </c>
      <c r="D139">
        <v>9</v>
      </c>
      <c r="E139" s="8">
        <v>44995.5</v>
      </c>
      <c r="F139" s="8" t="str">
        <f>TEXT(Table1[[#This Row],[Order Date]],"mmm")</f>
        <v>Mar</v>
      </c>
      <c r="G139" s="8" t="str">
        <f>TEXT(Table1[[#This Row],[Order Date]],"yyy")</f>
        <v>2023</v>
      </c>
      <c r="H139" t="s">
        <v>1015</v>
      </c>
      <c r="I139">
        <v>1.4</v>
      </c>
      <c r="J139" t="s">
        <v>1020</v>
      </c>
      <c r="K139">
        <v>5</v>
      </c>
    </row>
    <row r="140" spans="1:11" x14ac:dyDescent="0.3">
      <c r="A140" t="s">
        <v>147</v>
      </c>
      <c r="B140" t="s">
        <v>1008</v>
      </c>
      <c r="C140">
        <v>11994</v>
      </c>
      <c r="D140">
        <v>5</v>
      </c>
      <c r="E140" s="8">
        <v>44996</v>
      </c>
      <c r="F140" s="8" t="str">
        <f>TEXT(Table1[[#This Row],[Order Date]],"mmm")</f>
        <v>Mar</v>
      </c>
      <c r="G140" s="8" t="str">
        <f>TEXT(Table1[[#This Row],[Order Date]],"yyy")</f>
        <v>2023</v>
      </c>
      <c r="H140" t="s">
        <v>1019</v>
      </c>
      <c r="I140">
        <v>3.7</v>
      </c>
      <c r="J140" t="s">
        <v>1021</v>
      </c>
      <c r="K140">
        <v>20</v>
      </c>
    </row>
    <row r="141" spans="1:11" x14ac:dyDescent="0.3">
      <c r="A141" t="s">
        <v>148</v>
      </c>
      <c r="B141" t="s">
        <v>1008</v>
      </c>
      <c r="C141">
        <v>1806</v>
      </c>
      <c r="D141">
        <v>7</v>
      </c>
      <c r="E141" s="8">
        <v>44996.5</v>
      </c>
      <c r="F141" s="8" t="str">
        <f>TEXT(Table1[[#This Row],[Order Date]],"mmm")</f>
        <v>Mar</v>
      </c>
      <c r="G141" s="8" t="str">
        <f>TEXT(Table1[[#This Row],[Order Date]],"yyy")</f>
        <v>2023</v>
      </c>
      <c r="H141" t="s">
        <v>1018</v>
      </c>
      <c r="I141">
        <v>4.5999999999999996</v>
      </c>
      <c r="J141" t="s">
        <v>1020</v>
      </c>
      <c r="K141">
        <v>10</v>
      </c>
    </row>
    <row r="142" spans="1:11" x14ac:dyDescent="0.3">
      <c r="A142" t="s">
        <v>149</v>
      </c>
      <c r="B142" t="s">
        <v>1008</v>
      </c>
      <c r="C142">
        <v>7276</v>
      </c>
      <c r="D142">
        <v>1</v>
      </c>
      <c r="E142" s="8">
        <v>44997</v>
      </c>
      <c r="F142" s="8" t="str">
        <f>TEXT(Table1[[#This Row],[Order Date]],"mmm")</f>
        <v>Mar</v>
      </c>
      <c r="G142" s="8" t="str">
        <f>TEXT(Table1[[#This Row],[Order Date]],"yyy")</f>
        <v>2023</v>
      </c>
      <c r="H142" t="s">
        <v>1016</v>
      </c>
      <c r="I142">
        <v>3.9</v>
      </c>
      <c r="J142" t="s">
        <v>1021</v>
      </c>
      <c r="K142">
        <v>5</v>
      </c>
    </row>
    <row r="143" spans="1:11" x14ac:dyDescent="0.3">
      <c r="A143" t="s">
        <v>150</v>
      </c>
      <c r="B143" t="s">
        <v>1014</v>
      </c>
      <c r="C143">
        <v>9974</v>
      </c>
      <c r="D143">
        <v>5</v>
      </c>
      <c r="E143" s="8">
        <v>44997.5</v>
      </c>
      <c r="F143" s="8" t="str">
        <f>TEXT(Table1[[#This Row],[Order Date]],"mmm")</f>
        <v>Mar</v>
      </c>
      <c r="G143" s="8" t="str">
        <f>TEXT(Table1[[#This Row],[Order Date]],"yyy")</f>
        <v>2023</v>
      </c>
      <c r="H143" t="s">
        <v>1016</v>
      </c>
      <c r="I143">
        <v>4.2</v>
      </c>
      <c r="J143" t="s">
        <v>1024</v>
      </c>
      <c r="K143">
        <v>5</v>
      </c>
    </row>
    <row r="144" spans="1:11" x14ac:dyDescent="0.3">
      <c r="A144" t="s">
        <v>151</v>
      </c>
      <c r="B144" t="s">
        <v>1010</v>
      </c>
      <c r="C144">
        <v>8026</v>
      </c>
      <c r="D144">
        <v>2</v>
      </c>
      <c r="E144" s="8">
        <v>44998</v>
      </c>
      <c r="F144" s="8" t="str">
        <f>TEXT(Table1[[#This Row],[Order Date]],"mmm")</f>
        <v>Mar</v>
      </c>
      <c r="G144" s="8" t="str">
        <f>TEXT(Table1[[#This Row],[Order Date]],"yyy")</f>
        <v>2023</v>
      </c>
      <c r="H144" t="s">
        <v>1017</v>
      </c>
      <c r="I144">
        <v>3.1</v>
      </c>
      <c r="J144" t="s">
        <v>1024</v>
      </c>
      <c r="K144">
        <v>10</v>
      </c>
    </row>
    <row r="145" spans="1:11" x14ac:dyDescent="0.3">
      <c r="A145" t="s">
        <v>152</v>
      </c>
      <c r="B145" t="s">
        <v>1013</v>
      </c>
      <c r="C145">
        <v>6030</v>
      </c>
      <c r="D145">
        <v>6</v>
      </c>
      <c r="E145" s="8">
        <v>44998.5</v>
      </c>
      <c r="F145" s="8" t="str">
        <f>TEXT(Table1[[#This Row],[Order Date]],"mmm")</f>
        <v>Mar</v>
      </c>
      <c r="G145" s="8" t="str">
        <f>TEXT(Table1[[#This Row],[Order Date]],"yyy")</f>
        <v>2023</v>
      </c>
      <c r="H145" t="s">
        <v>1016</v>
      </c>
      <c r="I145">
        <v>4.5999999999999996</v>
      </c>
      <c r="J145" t="s">
        <v>1020</v>
      </c>
      <c r="K145">
        <v>20</v>
      </c>
    </row>
    <row r="146" spans="1:11" x14ac:dyDescent="0.3">
      <c r="A146" t="s">
        <v>153</v>
      </c>
      <c r="B146" t="s">
        <v>1014</v>
      </c>
      <c r="C146">
        <v>4248</v>
      </c>
      <c r="D146">
        <v>1</v>
      </c>
      <c r="E146" s="8">
        <v>44999</v>
      </c>
      <c r="F146" s="8" t="str">
        <f>TEXT(Table1[[#This Row],[Order Date]],"mmm")</f>
        <v>Mar</v>
      </c>
      <c r="G146" s="8" t="str">
        <f>TEXT(Table1[[#This Row],[Order Date]],"yyy")</f>
        <v>2023</v>
      </c>
      <c r="H146" t="s">
        <v>1019</v>
      </c>
      <c r="I146">
        <v>4</v>
      </c>
      <c r="J146" t="s">
        <v>1023</v>
      </c>
      <c r="K146">
        <v>20</v>
      </c>
    </row>
    <row r="147" spans="1:11" x14ac:dyDescent="0.3">
      <c r="A147" t="s">
        <v>154</v>
      </c>
      <c r="B147" t="s">
        <v>1012</v>
      </c>
      <c r="C147">
        <v>14045</v>
      </c>
      <c r="D147">
        <v>3</v>
      </c>
      <c r="E147" s="8">
        <v>44999.5</v>
      </c>
      <c r="F147" s="8" t="str">
        <f>TEXT(Table1[[#This Row],[Order Date]],"mmm")</f>
        <v>Mar</v>
      </c>
      <c r="G147" s="8" t="str">
        <f>TEXT(Table1[[#This Row],[Order Date]],"yyy")</f>
        <v>2023</v>
      </c>
      <c r="H147" t="s">
        <v>1019</v>
      </c>
      <c r="I147">
        <v>2.6</v>
      </c>
      <c r="J147" t="s">
        <v>1024</v>
      </c>
      <c r="K147">
        <v>15</v>
      </c>
    </row>
    <row r="148" spans="1:11" x14ac:dyDescent="0.3">
      <c r="A148" t="s">
        <v>155</v>
      </c>
      <c r="B148" t="s">
        <v>1013</v>
      </c>
      <c r="C148">
        <v>1163</v>
      </c>
      <c r="D148">
        <v>5</v>
      </c>
      <c r="E148" s="8">
        <v>45000</v>
      </c>
      <c r="F148" s="8" t="str">
        <f>TEXT(Table1[[#This Row],[Order Date]],"mmm")</f>
        <v>Mar</v>
      </c>
      <c r="G148" s="8" t="str">
        <f>TEXT(Table1[[#This Row],[Order Date]],"yyy")</f>
        <v>2023</v>
      </c>
      <c r="H148" t="s">
        <v>1017</v>
      </c>
      <c r="I148">
        <v>3.1</v>
      </c>
      <c r="J148" t="s">
        <v>1020</v>
      </c>
      <c r="K148">
        <v>10</v>
      </c>
    </row>
    <row r="149" spans="1:11" x14ac:dyDescent="0.3">
      <c r="A149" t="s">
        <v>156</v>
      </c>
      <c r="B149" t="s">
        <v>1013</v>
      </c>
      <c r="C149">
        <v>2498</v>
      </c>
      <c r="D149">
        <v>4</v>
      </c>
      <c r="E149" s="8">
        <v>45000.5</v>
      </c>
      <c r="F149" s="8" t="str">
        <f>TEXT(Table1[[#This Row],[Order Date]],"mmm")</f>
        <v>Mar</v>
      </c>
      <c r="G149" s="8" t="str">
        <f>TEXT(Table1[[#This Row],[Order Date]],"yyy")</f>
        <v>2023</v>
      </c>
      <c r="H149" t="s">
        <v>1018</v>
      </c>
      <c r="I149">
        <v>1.2</v>
      </c>
      <c r="J149" t="s">
        <v>1023</v>
      </c>
      <c r="K149">
        <v>5</v>
      </c>
    </row>
    <row r="150" spans="1:11" x14ac:dyDescent="0.3">
      <c r="A150" t="s">
        <v>157</v>
      </c>
      <c r="B150" t="s">
        <v>1014</v>
      </c>
      <c r="C150">
        <v>8494</v>
      </c>
      <c r="D150">
        <v>3</v>
      </c>
      <c r="E150" s="8">
        <v>45001</v>
      </c>
      <c r="F150" s="8" t="str">
        <f>TEXT(Table1[[#This Row],[Order Date]],"mmm")</f>
        <v>Mar</v>
      </c>
      <c r="G150" s="8" t="str">
        <f>TEXT(Table1[[#This Row],[Order Date]],"yyy")</f>
        <v>2023</v>
      </c>
      <c r="H150" t="s">
        <v>1017</v>
      </c>
      <c r="I150">
        <v>4.3</v>
      </c>
      <c r="J150" t="s">
        <v>1024</v>
      </c>
      <c r="K150">
        <v>5</v>
      </c>
    </row>
    <row r="151" spans="1:11" x14ac:dyDescent="0.3">
      <c r="A151" t="s">
        <v>158</v>
      </c>
      <c r="B151" t="s">
        <v>1010</v>
      </c>
      <c r="C151">
        <v>18379</v>
      </c>
      <c r="D151">
        <v>5</v>
      </c>
      <c r="E151" s="8">
        <v>45001.5</v>
      </c>
      <c r="F151" s="8" t="str">
        <f>TEXT(Table1[[#This Row],[Order Date]],"mmm")</f>
        <v>Mar</v>
      </c>
      <c r="G151" s="8" t="str">
        <f>TEXT(Table1[[#This Row],[Order Date]],"yyy")</f>
        <v>2023</v>
      </c>
      <c r="H151" t="s">
        <v>1019</v>
      </c>
      <c r="I151">
        <v>2.8</v>
      </c>
      <c r="J151" t="s">
        <v>1021</v>
      </c>
      <c r="K151">
        <v>10</v>
      </c>
    </row>
    <row r="152" spans="1:11" x14ac:dyDescent="0.3">
      <c r="A152" t="s">
        <v>159</v>
      </c>
      <c r="B152" t="s">
        <v>1008</v>
      </c>
      <c r="C152">
        <v>3804</v>
      </c>
      <c r="D152">
        <v>8</v>
      </c>
      <c r="E152" s="8">
        <v>45002</v>
      </c>
      <c r="F152" s="8" t="str">
        <f>TEXT(Table1[[#This Row],[Order Date]],"mmm")</f>
        <v>Mar</v>
      </c>
      <c r="G152" s="8" t="str">
        <f>TEXT(Table1[[#This Row],[Order Date]],"yyy")</f>
        <v>2023</v>
      </c>
      <c r="H152" t="s">
        <v>1016</v>
      </c>
      <c r="I152">
        <v>3.7</v>
      </c>
      <c r="J152" t="s">
        <v>1024</v>
      </c>
      <c r="K152">
        <v>20</v>
      </c>
    </row>
    <row r="153" spans="1:11" x14ac:dyDescent="0.3">
      <c r="A153" t="s">
        <v>160</v>
      </c>
      <c r="B153" t="s">
        <v>1011</v>
      </c>
      <c r="C153">
        <v>18737</v>
      </c>
      <c r="D153">
        <v>4</v>
      </c>
      <c r="E153" s="8">
        <v>45002.5</v>
      </c>
      <c r="F153" s="8" t="str">
        <f>TEXT(Table1[[#This Row],[Order Date]],"mmm")</f>
        <v>Mar</v>
      </c>
      <c r="G153" s="8" t="str">
        <f>TEXT(Table1[[#This Row],[Order Date]],"yyy")</f>
        <v>2023</v>
      </c>
      <c r="H153" t="s">
        <v>1017</v>
      </c>
      <c r="I153">
        <v>3.3</v>
      </c>
      <c r="J153" t="s">
        <v>1020</v>
      </c>
      <c r="K153">
        <v>25</v>
      </c>
    </row>
    <row r="154" spans="1:11" x14ac:dyDescent="0.3">
      <c r="A154" t="s">
        <v>161</v>
      </c>
      <c r="B154" t="s">
        <v>1013</v>
      </c>
      <c r="C154">
        <v>14308</v>
      </c>
      <c r="D154">
        <v>1</v>
      </c>
      <c r="E154" s="8">
        <v>45003</v>
      </c>
      <c r="F154" s="8" t="str">
        <f>TEXT(Table1[[#This Row],[Order Date]],"mmm")</f>
        <v>Mar</v>
      </c>
      <c r="G154" s="8" t="str">
        <f>TEXT(Table1[[#This Row],[Order Date]],"yyy")</f>
        <v>2023</v>
      </c>
      <c r="H154" t="s">
        <v>1017</v>
      </c>
      <c r="I154">
        <v>2.9</v>
      </c>
      <c r="J154" t="s">
        <v>1020</v>
      </c>
      <c r="K154">
        <v>20</v>
      </c>
    </row>
    <row r="155" spans="1:11" x14ac:dyDescent="0.3">
      <c r="A155" t="s">
        <v>162</v>
      </c>
      <c r="B155" t="s">
        <v>1012</v>
      </c>
      <c r="C155">
        <v>7085</v>
      </c>
      <c r="D155">
        <v>7</v>
      </c>
      <c r="E155" s="8">
        <v>45003.5</v>
      </c>
      <c r="F155" s="8" t="str">
        <f>TEXT(Table1[[#This Row],[Order Date]],"mmm")</f>
        <v>Mar</v>
      </c>
      <c r="G155" s="8" t="str">
        <f>TEXT(Table1[[#This Row],[Order Date]],"yyy")</f>
        <v>2023</v>
      </c>
      <c r="H155" t="s">
        <v>1018</v>
      </c>
      <c r="I155">
        <v>1.8</v>
      </c>
      <c r="J155" t="s">
        <v>1020</v>
      </c>
      <c r="K155">
        <v>10</v>
      </c>
    </row>
    <row r="156" spans="1:11" x14ac:dyDescent="0.3">
      <c r="A156" t="s">
        <v>163</v>
      </c>
      <c r="B156" t="s">
        <v>1011</v>
      </c>
      <c r="C156">
        <v>18175</v>
      </c>
      <c r="D156">
        <v>8</v>
      </c>
      <c r="E156" s="8">
        <v>45004</v>
      </c>
      <c r="F156" s="8" t="str">
        <f>TEXT(Table1[[#This Row],[Order Date]],"mmm")</f>
        <v>Mar</v>
      </c>
      <c r="G156" s="8" t="str">
        <f>TEXT(Table1[[#This Row],[Order Date]],"yyy")</f>
        <v>2023</v>
      </c>
      <c r="H156" t="s">
        <v>1015</v>
      </c>
      <c r="I156">
        <v>2</v>
      </c>
      <c r="J156" t="s">
        <v>1023</v>
      </c>
      <c r="K156">
        <v>15</v>
      </c>
    </row>
    <row r="157" spans="1:11" x14ac:dyDescent="0.3">
      <c r="A157" t="s">
        <v>164</v>
      </c>
      <c r="B157" t="s">
        <v>1010</v>
      </c>
      <c r="C157">
        <v>12149</v>
      </c>
      <c r="D157">
        <v>3</v>
      </c>
      <c r="E157" s="8">
        <v>45004.5</v>
      </c>
      <c r="F157" s="8" t="str">
        <f>TEXT(Table1[[#This Row],[Order Date]],"mmm")</f>
        <v>Mar</v>
      </c>
      <c r="G157" s="8" t="str">
        <f>TEXT(Table1[[#This Row],[Order Date]],"yyy")</f>
        <v>2023</v>
      </c>
      <c r="H157" t="s">
        <v>1017</v>
      </c>
      <c r="I157">
        <v>4.8</v>
      </c>
      <c r="J157" t="s">
        <v>1020</v>
      </c>
      <c r="K157">
        <v>15</v>
      </c>
    </row>
    <row r="158" spans="1:11" x14ac:dyDescent="0.3">
      <c r="A158" t="s">
        <v>165</v>
      </c>
      <c r="B158" t="s">
        <v>1012</v>
      </c>
      <c r="C158">
        <v>2136</v>
      </c>
      <c r="D158">
        <v>6</v>
      </c>
      <c r="E158" s="8">
        <v>45005</v>
      </c>
      <c r="F158" s="8" t="str">
        <f>TEXT(Table1[[#This Row],[Order Date]],"mmm")</f>
        <v>Mar</v>
      </c>
      <c r="G158" s="8" t="str">
        <f>TEXT(Table1[[#This Row],[Order Date]],"yyy")</f>
        <v>2023</v>
      </c>
      <c r="H158" t="s">
        <v>1017</v>
      </c>
      <c r="I158">
        <v>4.2</v>
      </c>
      <c r="J158" t="s">
        <v>1023</v>
      </c>
      <c r="K158">
        <v>25</v>
      </c>
    </row>
    <row r="159" spans="1:11" x14ac:dyDescent="0.3">
      <c r="A159" t="s">
        <v>166</v>
      </c>
      <c r="B159" t="s">
        <v>1008</v>
      </c>
      <c r="C159">
        <v>17582</v>
      </c>
      <c r="D159">
        <v>2</v>
      </c>
      <c r="E159" s="8">
        <v>45005.5</v>
      </c>
      <c r="F159" s="8" t="str">
        <f>TEXT(Table1[[#This Row],[Order Date]],"mmm")</f>
        <v>Mar</v>
      </c>
      <c r="G159" s="8" t="str">
        <f>TEXT(Table1[[#This Row],[Order Date]],"yyy")</f>
        <v>2023</v>
      </c>
      <c r="H159" t="s">
        <v>1015</v>
      </c>
      <c r="I159">
        <v>2.9</v>
      </c>
      <c r="J159" t="s">
        <v>1022</v>
      </c>
      <c r="K159">
        <v>5</v>
      </c>
    </row>
    <row r="160" spans="1:11" x14ac:dyDescent="0.3">
      <c r="A160" t="s">
        <v>167</v>
      </c>
      <c r="B160" t="s">
        <v>1008</v>
      </c>
      <c r="C160">
        <v>5237</v>
      </c>
      <c r="D160">
        <v>7</v>
      </c>
      <c r="E160" s="8">
        <v>45006</v>
      </c>
      <c r="F160" s="8" t="str">
        <f>TEXT(Table1[[#This Row],[Order Date]],"mmm")</f>
        <v>Mar</v>
      </c>
      <c r="G160" s="8" t="str">
        <f>TEXT(Table1[[#This Row],[Order Date]],"yyy")</f>
        <v>2023</v>
      </c>
      <c r="H160" t="s">
        <v>1019</v>
      </c>
      <c r="I160">
        <v>2.5</v>
      </c>
      <c r="J160" t="s">
        <v>1023</v>
      </c>
      <c r="K160">
        <v>5</v>
      </c>
    </row>
    <row r="161" spans="1:11" x14ac:dyDescent="0.3">
      <c r="A161" t="s">
        <v>168</v>
      </c>
      <c r="B161" t="s">
        <v>1010</v>
      </c>
      <c r="C161">
        <v>15055</v>
      </c>
      <c r="D161">
        <v>8</v>
      </c>
      <c r="E161" s="8">
        <v>45006.5</v>
      </c>
      <c r="F161" s="8" t="str">
        <f>TEXT(Table1[[#This Row],[Order Date]],"mmm")</f>
        <v>Mar</v>
      </c>
      <c r="G161" s="8" t="str">
        <f>TEXT(Table1[[#This Row],[Order Date]],"yyy")</f>
        <v>2023</v>
      </c>
      <c r="H161" t="s">
        <v>1019</v>
      </c>
      <c r="I161">
        <v>4.5999999999999996</v>
      </c>
      <c r="J161" t="s">
        <v>1021</v>
      </c>
      <c r="K161">
        <v>25</v>
      </c>
    </row>
    <row r="162" spans="1:11" x14ac:dyDescent="0.3">
      <c r="A162" t="s">
        <v>169</v>
      </c>
      <c r="B162" t="s">
        <v>1011</v>
      </c>
      <c r="C162">
        <v>14377</v>
      </c>
      <c r="D162">
        <v>6</v>
      </c>
      <c r="E162" s="8">
        <v>45007</v>
      </c>
      <c r="F162" s="8" t="str">
        <f>TEXT(Table1[[#This Row],[Order Date]],"mmm")</f>
        <v>Mar</v>
      </c>
      <c r="G162" s="8" t="str">
        <f>TEXT(Table1[[#This Row],[Order Date]],"yyy")</f>
        <v>2023</v>
      </c>
      <c r="H162" t="s">
        <v>1017</v>
      </c>
      <c r="I162">
        <v>2.2000000000000002</v>
      </c>
      <c r="J162" t="s">
        <v>1021</v>
      </c>
      <c r="K162">
        <v>10</v>
      </c>
    </row>
    <row r="163" spans="1:11" x14ac:dyDescent="0.3">
      <c r="A163" t="s">
        <v>170</v>
      </c>
      <c r="B163" t="s">
        <v>1013</v>
      </c>
      <c r="C163">
        <v>1354</v>
      </c>
      <c r="D163">
        <v>6</v>
      </c>
      <c r="E163" s="8">
        <v>45007.5</v>
      </c>
      <c r="F163" s="8" t="str">
        <f>TEXT(Table1[[#This Row],[Order Date]],"mmm")</f>
        <v>Mar</v>
      </c>
      <c r="G163" s="8" t="str">
        <f>TEXT(Table1[[#This Row],[Order Date]],"yyy")</f>
        <v>2023</v>
      </c>
      <c r="H163" t="s">
        <v>1018</v>
      </c>
      <c r="I163">
        <v>1.7</v>
      </c>
      <c r="J163" t="s">
        <v>1021</v>
      </c>
      <c r="K163">
        <v>10</v>
      </c>
    </row>
    <row r="164" spans="1:11" x14ac:dyDescent="0.3">
      <c r="A164" t="s">
        <v>171</v>
      </c>
      <c r="B164" t="s">
        <v>1013</v>
      </c>
      <c r="C164">
        <v>6355</v>
      </c>
      <c r="D164">
        <v>5</v>
      </c>
      <c r="E164" s="8">
        <v>45008</v>
      </c>
      <c r="F164" s="8" t="str">
        <f>TEXT(Table1[[#This Row],[Order Date]],"mmm")</f>
        <v>Mar</v>
      </c>
      <c r="G164" s="8" t="str">
        <f>TEXT(Table1[[#This Row],[Order Date]],"yyy")</f>
        <v>2023</v>
      </c>
      <c r="H164" t="s">
        <v>1015</v>
      </c>
      <c r="I164">
        <v>1.2</v>
      </c>
      <c r="J164" t="s">
        <v>1023</v>
      </c>
      <c r="K164">
        <v>5</v>
      </c>
    </row>
    <row r="165" spans="1:11" x14ac:dyDescent="0.3">
      <c r="A165" t="s">
        <v>172</v>
      </c>
      <c r="B165" t="s">
        <v>1014</v>
      </c>
      <c r="C165">
        <v>7892</v>
      </c>
      <c r="D165">
        <v>8</v>
      </c>
      <c r="E165" s="8">
        <v>45008.5</v>
      </c>
      <c r="F165" s="8" t="str">
        <f>TEXT(Table1[[#This Row],[Order Date]],"mmm")</f>
        <v>Mar</v>
      </c>
      <c r="G165" s="8" t="str">
        <f>TEXT(Table1[[#This Row],[Order Date]],"yyy")</f>
        <v>2023</v>
      </c>
      <c r="H165" t="s">
        <v>1015</v>
      </c>
      <c r="I165">
        <v>3.2</v>
      </c>
      <c r="J165" t="s">
        <v>1020</v>
      </c>
      <c r="K165">
        <v>10</v>
      </c>
    </row>
    <row r="166" spans="1:11" x14ac:dyDescent="0.3">
      <c r="A166" t="s">
        <v>173</v>
      </c>
      <c r="B166" t="s">
        <v>1012</v>
      </c>
      <c r="C166">
        <v>14449</v>
      </c>
      <c r="D166">
        <v>1</v>
      </c>
      <c r="E166" s="8">
        <v>45009</v>
      </c>
      <c r="F166" s="8" t="str">
        <f>TEXT(Table1[[#This Row],[Order Date]],"mmm")</f>
        <v>Mar</v>
      </c>
      <c r="G166" s="8" t="str">
        <f>TEXT(Table1[[#This Row],[Order Date]],"yyy")</f>
        <v>2023</v>
      </c>
      <c r="H166" t="s">
        <v>1017</v>
      </c>
      <c r="I166">
        <v>3.8</v>
      </c>
      <c r="J166" t="s">
        <v>1024</v>
      </c>
      <c r="K166">
        <v>25</v>
      </c>
    </row>
    <row r="167" spans="1:11" x14ac:dyDescent="0.3">
      <c r="A167" t="s">
        <v>174</v>
      </c>
      <c r="B167" t="s">
        <v>1013</v>
      </c>
      <c r="C167">
        <v>18591</v>
      </c>
      <c r="D167">
        <v>4</v>
      </c>
      <c r="E167" s="8">
        <v>45009.5</v>
      </c>
      <c r="F167" s="8" t="str">
        <f>TEXT(Table1[[#This Row],[Order Date]],"mmm")</f>
        <v>Mar</v>
      </c>
      <c r="G167" s="8" t="str">
        <f>TEXT(Table1[[#This Row],[Order Date]],"yyy")</f>
        <v>2023</v>
      </c>
      <c r="H167" t="s">
        <v>1015</v>
      </c>
      <c r="I167">
        <v>2</v>
      </c>
      <c r="J167" t="s">
        <v>1020</v>
      </c>
      <c r="K167">
        <v>20</v>
      </c>
    </row>
    <row r="168" spans="1:11" x14ac:dyDescent="0.3">
      <c r="A168" t="s">
        <v>175</v>
      </c>
      <c r="B168" t="s">
        <v>1013</v>
      </c>
      <c r="C168">
        <v>6291</v>
      </c>
      <c r="D168">
        <v>4</v>
      </c>
      <c r="E168" s="8">
        <v>45010</v>
      </c>
      <c r="F168" s="8" t="str">
        <f>TEXT(Table1[[#This Row],[Order Date]],"mmm")</f>
        <v>Mar</v>
      </c>
      <c r="G168" s="8" t="str">
        <f>TEXT(Table1[[#This Row],[Order Date]],"yyy")</f>
        <v>2023</v>
      </c>
      <c r="H168" t="s">
        <v>1016</v>
      </c>
      <c r="I168">
        <v>3.1</v>
      </c>
      <c r="J168" t="s">
        <v>1020</v>
      </c>
      <c r="K168">
        <v>15</v>
      </c>
    </row>
    <row r="169" spans="1:11" x14ac:dyDescent="0.3">
      <c r="A169" t="s">
        <v>176</v>
      </c>
      <c r="B169" t="s">
        <v>1011</v>
      </c>
      <c r="C169">
        <v>5431</v>
      </c>
      <c r="D169">
        <v>3</v>
      </c>
      <c r="E169" s="8">
        <v>45010.5</v>
      </c>
      <c r="F169" s="8" t="str">
        <f>TEXT(Table1[[#This Row],[Order Date]],"mmm")</f>
        <v>Mar</v>
      </c>
      <c r="G169" s="8" t="str">
        <f>TEXT(Table1[[#This Row],[Order Date]],"yyy")</f>
        <v>2023</v>
      </c>
      <c r="H169" t="s">
        <v>1016</v>
      </c>
      <c r="I169">
        <v>3.1</v>
      </c>
      <c r="J169" t="s">
        <v>1024</v>
      </c>
      <c r="K169">
        <v>25</v>
      </c>
    </row>
    <row r="170" spans="1:11" x14ac:dyDescent="0.3">
      <c r="A170" t="s">
        <v>177</v>
      </c>
      <c r="B170" t="s">
        <v>1011</v>
      </c>
      <c r="C170">
        <v>702</v>
      </c>
      <c r="D170">
        <v>3</v>
      </c>
      <c r="E170" s="8">
        <v>45011</v>
      </c>
      <c r="F170" s="8" t="str">
        <f>TEXT(Table1[[#This Row],[Order Date]],"mmm")</f>
        <v>Mar</v>
      </c>
      <c r="G170" s="8" t="str">
        <f>TEXT(Table1[[#This Row],[Order Date]],"yyy")</f>
        <v>2023</v>
      </c>
      <c r="H170" t="s">
        <v>1018</v>
      </c>
      <c r="I170">
        <v>3.5</v>
      </c>
      <c r="J170" t="s">
        <v>1024</v>
      </c>
      <c r="K170">
        <v>5</v>
      </c>
    </row>
    <row r="171" spans="1:11" x14ac:dyDescent="0.3">
      <c r="A171" t="s">
        <v>178</v>
      </c>
      <c r="B171" t="s">
        <v>1009</v>
      </c>
      <c r="C171">
        <v>11947</v>
      </c>
      <c r="D171">
        <v>4</v>
      </c>
      <c r="E171" s="8">
        <v>45011.5</v>
      </c>
      <c r="F171" s="8" t="str">
        <f>TEXT(Table1[[#This Row],[Order Date]],"mmm")</f>
        <v>Mar</v>
      </c>
      <c r="G171" s="8" t="str">
        <f>TEXT(Table1[[#This Row],[Order Date]],"yyy")</f>
        <v>2023</v>
      </c>
      <c r="H171" t="s">
        <v>1019</v>
      </c>
      <c r="I171">
        <v>3.5</v>
      </c>
      <c r="J171" t="s">
        <v>1021</v>
      </c>
      <c r="K171">
        <v>25</v>
      </c>
    </row>
    <row r="172" spans="1:11" x14ac:dyDescent="0.3">
      <c r="A172" t="s">
        <v>179</v>
      </c>
      <c r="B172" t="s">
        <v>1014</v>
      </c>
      <c r="C172">
        <v>13188</v>
      </c>
      <c r="D172">
        <v>1</v>
      </c>
      <c r="E172" s="8">
        <v>45012</v>
      </c>
      <c r="F172" s="8" t="str">
        <f>TEXT(Table1[[#This Row],[Order Date]],"mmm")</f>
        <v>Mar</v>
      </c>
      <c r="G172" s="8" t="str">
        <f>TEXT(Table1[[#This Row],[Order Date]],"yyy")</f>
        <v>2023</v>
      </c>
      <c r="H172" t="s">
        <v>1018</v>
      </c>
      <c r="I172">
        <v>1.1000000000000001</v>
      </c>
      <c r="J172" t="s">
        <v>1024</v>
      </c>
      <c r="K172">
        <v>5</v>
      </c>
    </row>
    <row r="173" spans="1:11" x14ac:dyDescent="0.3">
      <c r="A173" t="s">
        <v>180</v>
      </c>
      <c r="B173" t="s">
        <v>1012</v>
      </c>
      <c r="C173">
        <v>4889</v>
      </c>
      <c r="D173">
        <v>2</v>
      </c>
      <c r="E173" s="8">
        <v>45012.5</v>
      </c>
      <c r="F173" s="8" t="str">
        <f>TEXT(Table1[[#This Row],[Order Date]],"mmm")</f>
        <v>Mar</v>
      </c>
      <c r="G173" s="8" t="str">
        <f>TEXT(Table1[[#This Row],[Order Date]],"yyy")</f>
        <v>2023</v>
      </c>
      <c r="H173" t="s">
        <v>1017</v>
      </c>
      <c r="I173">
        <v>3.8</v>
      </c>
      <c r="J173" t="s">
        <v>1021</v>
      </c>
      <c r="K173">
        <v>25</v>
      </c>
    </row>
    <row r="174" spans="1:11" x14ac:dyDescent="0.3">
      <c r="A174" t="s">
        <v>181</v>
      </c>
      <c r="B174" t="s">
        <v>1011</v>
      </c>
      <c r="C174">
        <v>2827</v>
      </c>
      <c r="D174">
        <v>9</v>
      </c>
      <c r="E174" s="8">
        <v>45013</v>
      </c>
      <c r="F174" s="8" t="str">
        <f>TEXT(Table1[[#This Row],[Order Date]],"mmm")</f>
        <v>Mar</v>
      </c>
      <c r="G174" s="8" t="str">
        <f>TEXT(Table1[[#This Row],[Order Date]],"yyy")</f>
        <v>2023</v>
      </c>
      <c r="H174" t="s">
        <v>1016</v>
      </c>
      <c r="I174">
        <v>2.2999999999999998</v>
      </c>
      <c r="J174" t="s">
        <v>1023</v>
      </c>
      <c r="K174">
        <v>25</v>
      </c>
    </row>
    <row r="175" spans="1:11" x14ac:dyDescent="0.3">
      <c r="A175" t="s">
        <v>182</v>
      </c>
      <c r="B175" t="s">
        <v>1012</v>
      </c>
      <c r="C175">
        <v>8504</v>
      </c>
      <c r="D175">
        <v>2</v>
      </c>
      <c r="E175" s="8">
        <v>45013.5</v>
      </c>
      <c r="F175" s="8" t="str">
        <f>TEXT(Table1[[#This Row],[Order Date]],"mmm")</f>
        <v>Mar</v>
      </c>
      <c r="G175" s="8" t="str">
        <f>TEXT(Table1[[#This Row],[Order Date]],"yyy")</f>
        <v>2023</v>
      </c>
      <c r="H175" t="s">
        <v>1016</v>
      </c>
      <c r="I175">
        <v>4.5</v>
      </c>
      <c r="J175" t="s">
        <v>1020</v>
      </c>
      <c r="K175">
        <v>20</v>
      </c>
    </row>
    <row r="176" spans="1:11" x14ac:dyDescent="0.3">
      <c r="A176" t="s">
        <v>183</v>
      </c>
      <c r="B176" t="s">
        <v>1011</v>
      </c>
      <c r="C176">
        <v>19815</v>
      </c>
      <c r="D176">
        <v>5</v>
      </c>
      <c r="E176" s="8">
        <v>45014</v>
      </c>
      <c r="F176" s="8" t="str">
        <f>TEXT(Table1[[#This Row],[Order Date]],"mmm")</f>
        <v>Mar</v>
      </c>
      <c r="G176" s="8" t="str">
        <f>TEXT(Table1[[#This Row],[Order Date]],"yyy")</f>
        <v>2023</v>
      </c>
      <c r="H176" t="s">
        <v>1017</v>
      </c>
      <c r="I176">
        <v>4.4000000000000004</v>
      </c>
      <c r="J176" t="s">
        <v>1021</v>
      </c>
      <c r="K176">
        <v>10</v>
      </c>
    </row>
    <row r="177" spans="1:11" x14ac:dyDescent="0.3">
      <c r="A177" t="s">
        <v>184</v>
      </c>
      <c r="B177" t="s">
        <v>1010</v>
      </c>
      <c r="C177">
        <v>8277</v>
      </c>
      <c r="D177">
        <v>9</v>
      </c>
      <c r="E177" s="8">
        <v>45014.5</v>
      </c>
      <c r="F177" s="8" t="str">
        <f>TEXT(Table1[[#This Row],[Order Date]],"mmm")</f>
        <v>Mar</v>
      </c>
      <c r="G177" s="8" t="str">
        <f>TEXT(Table1[[#This Row],[Order Date]],"yyy")</f>
        <v>2023</v>
      </c>
      <c r="H177" t="s">
        <v>1015</v>
      </c>
      <c r="I177">
        <v>2.2000000000000002</v>
      </c>
      <c r="J177" t="s">
        <v>1021</v>
      </c>
      <c r="K177">
        <v>5</v>
      </c>
    </row>
    <row r="178" spans="1:11" x14ac:dyDescent="0.3">
      <c r="A178" t="s">
        <v>185</v>
      </c>
      <c r="B178" t="s">
        <v>1014</v>
      </c>
      <c r="C178">
        <v>697</v>
      </c>
      <c r="D178">
        <v>9</v>
      </c>
      <c r="E178" s="8">
        <v>45015</v>
      </c>
      <c r="F178" s="8" t="str">
        <f>TEXT(Table1[[#This Row],[Order Date]],"mmm")</f>
        <v>Mar</v>
      </c>
      <c r="G178" s="8" t="str">
        <f>TEXT(Table1[[#This Row],[Order Date]],"yyy")</f>
        <v>2023</v>
      </c>
      <c r="H178" t="s">
        <v>1018</v>
      </c>
      <c r="I178">
        <v>4.4000000000000004</v>
      </c>
      <c r="J178" t="s">
        <v>1021</v>
      </c>
      <c r="K178">
        <v>10</v>
      </c>
    </row>
    <row r="179" spans="1:11" x14ac:dyDescent="0.3">
      <c r="A179" t="s">
        <v>186</v>
      </c>
      <c r="B179" t="s">
        <v>1010</v>
      </c>
      <c r="C179">
        <v>2430</v>
      </c>
      <c r="D179">
        <v>8</v>
      </c>
      <c r="E179" s="8">
        <v>45015.5</v>
      </c>
      <c r="F179" s="8" t="str">
        <f>TEXT(Table1[[#This Row],[Order Date]],"mmm")</f>
        <v>Mar</v>
      </c>
      <c r="G179" s="8" t="str">
        <f>TEXT(Table1[[#This Row],[Order Date]],"yyy")</f>
        <v>2023</v>
      </c>
      <c r="H179" t="s">
        <v>1019</v>
      </c>
      <c r="I179">
        <v>4.9000000000000004</v>
      </c>
      <c r="J179" t="s">
        <v>1023</v>
      </c>
      <c r="K179">
        <v>5</v>
      </c>
    </row>
    <row r="180" spans="1:11" x14ac:dyDescent="0.3">
      <c r="A180" t="s">
        <v>187</v>
      </c>
      <c r="B180" t="s">
        <v>1008</v>
      </c>
      <c r="C180">
        <v>12274</v>
      </c>
      <c r="D180">
        <v>1</v>
      </c>
      <c r="E180" s="8">
        <v>45016</v>
      </c>
      <c r="F180" s="8" t="str">
        <f>TEXT(Table1[[#This Row],[Order Date]],"mmm")</f>
        <v>Mar</v>
      </c>
      <c r="G180" s="8" t="str">
        <f>TEXT(Table1[[#This Row],[Order Date]],"yyy")</f>
        <v>2023</v>
      </c>
      <c r="H180" t="s">
        <v>1018</v>
      </c>
      <c r="I180">
        <v>2.8</v>
      </c>
      <c r="J180" t="s">
        <v>1020</v>
      </c>
      <c r="K180">
        <v>5</v>
      </c>
    </row>
    <row r="181" spans="1:11" x14ac:dyDescent="0.3">
      <c r="A181" t="s">
        <v>188</v>
      </c>
      <c r="B181" t="s">
        <v>1014</v>
      </c>
      <c r="C181">
        <v>15587</v>
      </c>
      <c r="D181">
        <v>1</v>
      </c>
      <c r="E181" s="8">
        <v>45016.5</v>
      </c>
      <c r="F181" s="8" t="str">
        <f>TEXT(Table1[[#This Row],[Order Date]],"mmm")</f>
        <v>Mar</v>
      </c>
      <c r="G181" s="8" t="str">
        <f>TEXT(Table1[[#This Row],[Order Date]],"yyy")</f>
        <v>2023</v>
      </c>
      <c r="H181" t="s">
        <v>1018</v>
      </c>
      <c r="I181">
        <v>1.7</v>
      </c>
      <c r="J181" t="s">
        <v>1022</v>
      </c>
      <c r="K181">
        <v>10</v>
      </c>
    </row>
    <row r="182" spans="1:11" x14ac:dyDescent="0.3">
      <c r="A182" t="s">
        <v>189</v>
      </c>
      <c r="B182" t="s">
        <v>1008</v>
      </c>
      <c r="C182">
        <v>9839</v>
      </c>
      <c r="D182">
        <v>9</v>
      </c>
      <c r="E182" s="8">
        <v>45017</v>
      </c>
      <c r="F182" s="8" t="str">
        <f>TEXT(Table1[[#This Row],[Order Date]],"mmm")</f>
        <v>Apr</v>
      </c>
      <c r="G182" s="8" t="str">
        <f>TEXT(Table1[[#This Row],[Order Date]],"yyy")</f>
        <v>2023</v>
      </c>
      <c r="H182" t="s">
        <v>1017</v>
      </c>
      <c r="I182">
        <v>3.8</v>
      </c>
      <c r="J182" t="s">
        <v>1023</v>
      </c>
      <c r="K182">
        <v>20</v>
      </c>
    </row>
    <row r="183" spans="1:11" x14ac:dyDescent="0.3">
      <c r="A183" t="s">
        <v>190</v>
      </c>
      <c r="B183" t="s">
        <v>1009</v>
      </c>
      <c r="C183">
        <v>12089</v>
      </c>
      <c r="D183">
        <v>8</v>
      </c>
      <c r="E183" s="8">
        <v>45017.5</v>
      </c>
      <c r="F183" s="8" t="str">
        <f>TEXT(Table1[[#This Row],[Order Date]],"mmm")</f>
        <v>Apr</v>
      </c>
      <c r="G183" s="8" t="str">
        <f>TEXT(Table1[[#This Row],[Order Date]],"yyy")</f>
        <v>2023</v>
      </c>
      <c r="H183" t="s">
        <v>1015</v>
      </c>
      <c r="I183">
        <v>4.5</v>
      </c>
      <c r="J183" t="s">
        <v>1022</v>
      </c>
      <c r="K183">
        <v>25</v>
      </c>
    </row>
    <row r="184" spans="1:11" x14ac:dyDescent="0.3">
      <c r="A184" t="s">
        <v>191</v>
      </c>
      <c r="B184" t="s">
        <v>1013</v>
      </c>
      <c r="C184">
        <v>19395</v>
      </c>
      <c r="D184">
        <v>9</v>
      </c>
      <c r="E184" s="8">
        <v>45018</v>
      </c>
      <c r="F184" s="8" t="str">
        <f>TEXT(Table1[[#This Row],[Order Date]],"mmm")</f>
        <v>Apr</v>
      </c>
      <c r="G184" s="8" t="str">
        <f>TEXT(Table1[[#This Row],[Order Date]],"yyy")</f>
        <v>2023</v>
      </c>
      <c r="H184" t="s">
        <v>1019</v>
      </c>
      <c r="I184">
        <v>2.2000000000000002</v>
      </c>
      <c r="J184" t="s">
        <v>1024</v>
      </c>
      <c r="K184">
        <v>20</v>
      </c>
    </row>
    <row r="185" spans="1:11" x14ac:dyDescent="0.3">
      <c r="A185" t="s">
        <v>192</v>
      </c>
      <c r="B185" t="s">
        <v>1011</v>
      </c>
      <c r="C185">
        <v>16208</v>
      </c>
      <c r="D185">
        <v>7</v>
      </c>
      <c r="E185" s="8">
        <v>45018.5</v>
      </c>
      <c r="F185" s="8" t="str">
        <f>TEXT(Table1[[#This Row],[Order Date]],"mmm")</f>
        <v>Apr</v>
      </c>
      <c r="G185" s="8" t="str">
        <f>TEXT(Table1[[#This Row],[Order Date]],"yyy")</f>
        <v>2023</v>
      </c>
      <c r="H185" t="s">
        <v>1019</v>
      </c>
      <c r="I185">
        <v>2.2000000000000002</v>
      </c>
      <c r="J185" t="s">
        <v>1021</v>
      </c>
      <c r="K185">
        <v>20</v>
      </c>
    </row>
    <row r="186" spans="1:11" x14ac:dyDescent="0.3">
      <c r="A186" t="s">
        <v>193</v>
      </c>
      <c r="B186" t="s">
        <v>1014</v>
      </c>
      <c r="C186">
        <v>17543</v>
      </c>
      <c r="D186">
        <v>3</v>
      </c>
      <c r="E186" s="8">
        <v>45019</v>
      </c>
      <c r="F186" s="8" t="str">
        <f>TEXT(Table1[[#This Row],[Order Date]],"mmm")</f>
        <v>Apr</v>
      </c>
      <c r="G186" s="8" t="str">
        <f>TEXT(Table1[[#This Row],[Order Date]],"yyy")</f>
        <v>2023</v>
      </c>
      <c r="H186" t="s">
        <v>1017</v>
      </c>
      <c r="I186">
        <v>1.3</v>
      </c>
      <c r="J186" t="s">
        <v>1024</v>
      </c>
      <c r="K186">
        <v>5</v>
      </c>
    </row>
    <row r="187" spans="1:11" x14ac:dyDescent="0.3">
      <c r="A187" t="s">
        <v>194</v>
      </c>
      <c r="B187" t="s">
        <v>1014</v>
      </c>
      <c r="C187">
        <v>3311</v>
      </c>
      <c r="D187">
        <v>3</v>
      </c>
      <c r="E187" s="8">
        <v>45019.5</v>
      </c>
      <c r="F187" s="8" t="str">
        <f>TEXT(Table1[[#This Row],[Order Date]],"mmm")</f>
        <v>Apr</v>
      </c>
      <c r="G187" s="8" t="str">
        <f>TEXT(Table1[[#This Row],[Order Date]],"yyy")</f>
        <v>2023</v>
      </c>
      <c r="H187" t="s">
        <v>1016</v>
      </c>
      <c r="I187">
        <v>2.7</v>
      </c>
      <c r="J187" t="s">
        <v>1020</v>
      </c>
      <c r="K187">
        <v>10</v>
      </c>
    </row>
    <row r="188" spans="1:11" x14ac:dyDescent="0.3">
      <c r="A188" t="s">
        <v>195</v>
      </c>
      <c r="B188" t="s">
        <v>1012</v>
      </c>
      <c r="C188">
        <v>14743</v>
      </c>
      <c r="D188">
        <v>2</v>
      </c>
      <c r="E188" s="8">
        <v>45020</v>
      </c>
      <c r="F188" s="8" t="str">
        <f>TEXT(Table1[[#This Row],[Order Date]],"mmm")</f>
        <v>Apr</v>
      </c>
      <c r="G188" s="8" t="str">
        <f>TEXT(Table1[[#This Row],[Order Date]],"yyy")</f>
        <v>2023</v>
      </c>
      <c r="H188" t="s">
        <v>1019</v>
      </c>
      <c r="I188">
        <v>4.8</v>
      </c>
      <c r="J188" t="s">
        <v>1023</v>
      </c>
      <c r="K188">
        <v>25</v>
      </c>
    </row>
    <row r="189" spans="1:11" x14ac:dyDescent="0.3">
      <c r="A189" t="s">
        <v>196</v>
      </c>
      <c r="B189" t="s">
        <v>1013</v>
      </c>
      <c r="C189">
        <v>7046</v>
      </c>
      <c r="D189">
        <v>5</v>
      </c>
      <c r="E189" s="8">
        <v>45020.5</v>
      </c>
      <c r="F189" s="8" t="str">
        <f>TEXT(Table1[[#This Row],[Order Date]],"mmm")</f>
        <v>Apr</v>
      </c>
      <c r="G189" s="8" t="str">
        <f>TEXT(Table1[[#This Row],[Order Date]],"yyy")</f>
        <v>2023</v>
      </c>
      <c r="H189" t="s">
        <v>1019</v>
      </c>
      <c r="I189">
        <v>4.5999999999999996</v>
      </c>
      <c r="J189" t="s">
        <v>1024</v>
      </c>
      <c r="K189">
        <v>15</v>
      </c>
    </row>
    <row r="190" spans="1:11" x14ac:dyDescent="0.3">
      <c r="A190" t="s">
        <v>197</v>
      </c>
      <c r="B190" t="s">
        <v>1008</v>
      </c>
      <c r="C190">
        <v>2486</v>
      </c>
      <c r="D190">
        <v>3</v>
      </c>
      <c r="E190" s="8">
        <v>45021</v>
      </c>
      <c r="F190" s="8" t="str">
        <f>TEXT(Table1[[#This Row],[Order Date]],"mmm")</f>
        <v>Apr</v>
      </c>
      <c r="G190" s="8" t="str">
        <f>TEXT(Table1[[#This Row],[Order Date]],"yyy")</f>
        <v>2023</v>
      </c>
      <c r="H190" t="s">
        <v>1016</v>
      </c>
      <c r="I190">
        <v>3.9</v>
      </c>
      <c r="J190" t="s">
        <v>1022</v>
      </c>
      <c r="K190">
        <v>5</v>
      </c>
    </row>
    <row r="191" spans="1:11" x14ac:dyDescent="0.3">
      <c r="A191" t="s">
        <v>198</v>
      </c>
      <c r="B191" t="s">
        <v>1012</v>
      </c>
      <c r="C191">
        <v>8838</v>
      </c>
      <c r="D191">
        <v>6</v>
      </c>
      <c r="E191" s="8">
        <v>45021.5</v>
      </c>
      <c r="F191" s="8" t="str">
        <f>TEXT(Table1[[#This Row],[Order Date]],"mmm")</f>
        <v>Apr</v>
      </c>
      <c r="G191" s="8" t="str">
        <f>TEXT(Table1[[#This Row],[Order Date]],"yyy")</f>
        <v>2023</v>
      </c>
      <c r="H191" t="s">
        <v>1019</v>
      </c>
      <c r="I191">
        <v>4.0999999999999996</v>
      </c>
      <c r="J191" t="s">
        <v>1020</v>
      </c>
      <c r="K191">
        <v>15</v>
      </c>
    </row>
    <row r="192" spans="1:11" x14ac:dyDescent="0.3">
      <c r="A192" t="s">
        <v>199</v>
      </c>
      <c r="B192" t="s">
        <v>1010</v>
      </c>
      <c r="C192">
        <v>11911</v>
      </c>
      <c r="D192">
        <v>2</v>
      </c>
      <c r="E192" s="8">
        <v>45022</v>
      </c>
      <c r="F192" s="8" t="str">
        <f>TEXT(Table1[[#This Row],[Order Date]],"mmm")</f>
        <v>Apr</v>
      </c>
      <c r="G192" s="8" t="str">
        <f>TEXT(Table1[[#This Row],[Order Date]],"yyy")</f>
        <v>2023</v>
      </c>
      <c r="H192" t="s">
        <v>1019</v>
      </c>
      <c r="I192">
        <v>2.6</v>
      </c>
      <c r="J192" t="s">
        <v>1024</v>
      </c>
      <c r="K192">
        <v>15</v>
      </c>
    </row>
    <row r="193" spans="1:11" x14ac:dyDescent="0.3">
      <c r="A193" t="s">
        <v>200</v>
      </c>
      <c r="B193" t="s">
        <v>1014</v>
      </c>
      <c r="C193">
        <v>3411</v>
      </c>
      <c r="D193">
        <v>3</v>
      </c>
      <c r="E193" s="8">
        <v>45022.5</v>
      </c>
      <c r="F193" s="8" t="str">
        <f>TEXT(Table1[[#This Row],[Order Date]],"mmm")</f>
        <v>Apr</v>
      </c>
      <c r="G193" s="8" t="str">
        <f>TEXT(Table1[[#This Row],[Order Date]],"yyy")</f>
        <v>2023</v>
      </c>
      <c r="H193" t="s">
        <v>1016</v>
      </c>
      <c r="I193">
        <v>2.4</v>
      </c>
      <c r="J193" t="s">
        <v>1024</v>
      </c>
      <c r="K193">
        <v>10</v>
      </c>
    </row>
    <row r="194" spans="1:11" x14ac:dyDescent="0.3">
      <c r="A194" t="s">
        <v>201</v>
      </c>
      <c r="B194" t="s">
        <v>1010</v>
      </c>
      <c r="C194">
        <v>2234</v>
      </c>
      <c r="D194">
        <v>5</v>
      </c>
      <c r="E194" s="8">
        <v>45023</v>
      </c>
      <c r="F194" s="8" t="str">
        <f>TEXT(Table1[[#This Row],[Order Date]],"mmm")</f>
        <v>Apr</v>
      </c>
      <c r="G194" s="8" t="str">
        <f>TEXT(Table1[[#This Row],[Order Date]],"yyy")</f>
        <v>2023</v>
      </c>
      <c r="H194" t="s">
        <v>1018</v>
      </c>
      <c r="I194">
        <v>1.5</v>
      </c>
      <c r="J194" t="s">
        <v>1023</v>
      </c>
      <c r="K194">
        <v>15</v>
      </c>
    </row>
    <row r="195" spans="1:11" x14ac:dyDescent="0.3">
      <c r="A195" t="s">
        <v>202</v>
      </c>
      <c r="B195" t="s">
        <v>1009</v>
      </c>
      <c r="C195">
        <v>18727</v>
      </c>
      <c r="D195">
        <v>1</v>
      </c>
      <c r="E195" s="8">
        <v>45023.5</v>
      </c>
      <c r="F195" s="8" t="str">
        <f>TEXT(Table1[[#This Row],[Order Date]],"mmm")</f>
        <v>Apr</v>
      </c>
      <c r="G195" s="8" t="str">
        <f>TEXT(Table1[[#This Row],[Order Date]],"yyy")</f>
        <v>2023</v>
      </c>
      <c r="H195" t="s">
        <v>1015</v>
      </c>
      <c r="I195">
        <v>3.8</v>
      </c>
      <c r="J195" t="s">
        <v>1023</v>
      </c>
      <c r="K195">
        <v>10</v>
      </c>
    </row>
    <row r="196" spans="1:11" x14ac:dyDescent="0.3">
      <c r="A196" t="s">
        <v>203</v>
      </c>
      <c r="B196" t="s">
        <v>1009</v>
      </c>
      <c r="C196">
        <v>9180</v>
      </c>
      <c r="D196">
        <v>1</v>
      </c>
      <c r="E196" s="8">
        <v>45024</v>
      </c>
      <c r="F196" s="8" t="str">
        <f>TEXT(Table1[[#This Row],[Order Date]],"mmm")</f>
        <v>Apr</v>
      </c>
      <c r="G196" s="8" t="str">
        <f>TEXT(Table1[[#This Row],[Order Date]],"yyy")</f>
        <v>2023</v>
      </c>
      <c r="H196" t="s">
        <v>1018</v>
      </c>
      <c r="I196">
        <v>2.8</v>
      </c>
      <c r="J196" t="s">
        <v>1022</v>
      </c>
      <c r="K196">
        <v>5</v>
      </c>
    </row>
    <row r="197" spans="1:11" x14ac:dyDescent="0.3">
      <c r="A197" t="s">
        <v>204</v>
      </c>
      <c r="B197" t="s">
        <v>1013</v>
      </c>
      <c r="C197">
        <v>19860</v>
      </c>
      <c r="D197">
        <v>9</v>
      </c>
      <c r="E197" s="8">
        <v>45024.5</v>
      </c>
      <c r="F197" s="8" t="str">
        <f>TEXT(Table1[[#This Row],[Order Date]],"mmm")</f>
        <v>Apr</v>
      </c>
      <c r="G197" s="8" t="str">
        <f>TEXT(Table1[[#This Row],[Order Date]],"yyy")</f>
        <v>2023</v>
      </c>
      <c r="H197" t="s">
        <v>1018</v>
      </c>
      <c r="I197">
        <v>4.3</v>
      </c>
      <c r="J197" t="s">
        <v>1023</v>
      </c>
      <c r="K197">
        <v>20</v>
      </c>
    </row>
    <row r="198" spans="1:11" x14ac:dyDescent="0.3">
      <c r="A198" t="s">
        <v>205</v>
      </c>
      <c r="B198" t="s">
        <v>1012</v>
      </c>
      <c r="C198">
        <v>18843</v>
      </c>
      <c r="D198">
        <v>7</v>
      </c>
      <c r="E198" s="8">
        <v>45025</v>
      </c>
      <c r="F198" s="8" t="str">
        <f>TEXT(Table1[[#This Row],[Order Date]],"mmm")</f>
        <v>Apr</v>
      </c>
      <c r="G198" s="8" t="str">
        <f>TEXT(Table1[[#This Row],[Order Date]],"yyy")</f>
        <v>2023</v>
      </c>
      <c r="H198" t="s">
        <v>1019</v>
      </c>
      <c r="I198">
        <v>4.5999999999999996</v>
      </c>
      <c r="J198" t="s">
        <v>1024</v>
      </c>
      <c r="K198">
        <v>25</v>
      </c>
    </row>
    <row r="199" spans="1:11" x14ac:dyDescent="0.3">
      <c r="A199" t="s">
        <v>206</v>
      </c>
      <c r="B199" t="s">
        <v>1011</v>
      </c>
      <c r="C199">
        <v>6259</v>
      </c>
      <c r="D199">
        <v>1</v>
      </c>
      <c r="E199" s="8">
        <v>45025.5</v>
      </c>
      <c r="F199" s="8" t="str">
        <f>TEXT(Table1[[#This Row],[Order Date]],"mmm")</f>
        <v>Apr</v>
      </c>
      <c r="G199" s="8" t="str">
        <f>TEXT(Table1[[#This Row],[Order Date]],"yyy")</f>
        <v>2023</v>
      </c>
      <c r="H199" t="s">
        <v>1018</v>
      </c>
      <c r="I199">
        <v>4.7</v>
      </c>
      <c r="J199" t="s">
        <v>1020</v>
      </c>
      <c r="K199">
        <v>20</v>
      </c>
    </row>
    <row r="200" spans="1:11" x14ac:dyDescent="0.3">
      <c r="A200" t="s">
        <v>207</v>
      </c>
      <c r="B200" t="s">
        <v>1010</v>
      </c>
      <c r="C200">
        <v>2885</v>
      </c>
      <c r="D200">
        <v>8</v>
      </c>
      <c r="E200" s="8">
        <v>45026</v>
      </c>
      <c r="F200" s="8" t="str">
        <f>TEXT(Table1[[#This Row],[Order Date]],"mmm")</f>
        <v>Apr</v>
      </c>
      <c r="G200" s="8" t="str">
        <f>TEXT(Table1[[#This Row],[Order Date]],"yyy")</f>
        <v>2023</v>
      </c>
      <c r="H200" t="s">
        <v>1015</v>
      </c>
      <c r="I200">
        <v>2.5</v>
      </c>
      <c r="J200" t="s">
        <v>1021</v>
      </c>
      <c r="K200">
        <v>10</v>
      </c>
    </row>
    <row r="201" spans="1:11" x14ac:dyDescent="0.3">
      <c r="A201" t="s">
        <v>208</v>
      </c>
      <c r="B201" t="s">
        <v>1012</v>
      </c>
      <c r="C201">
        <v>11611</v>
      </c>
      <c r="D201">
        <v>3</v>
      </c>
      <c r="E201" s="8">
        <v>45026.5</v>
      </c>
      <c r="F201" s="8" t="str">
        <f>TEXT(Table1[[#This Row],[Order Date]],"mmm")</f>
        <v>Apr</v>
      </c>
      <c r="G201" s="8" t="str">
        <f>TEXT(Table1[[#This Row],[Order Date]],"yyy")</f>
        <v>2023</v>
      </c>
      <c r="H201" t="s">
        <v>1018</v>
      </c>
      <c r="I201">
        <v>4.3</v>
      </c>
      <c r="J201" t="s">
        <v>1023</v>
      </c>
      <c r="K201">
        <v>20</v>
      </c>
    </row>
    <row r="202" spans="1:11" x14ac:dyDescent="0.3">
      <c r="A202" t="s">
        <v>209</v>
      </c>
      <c r="B202" t="s">
        <v>1012</v>
      </c>
      <c r="C202">
        <v>5236</v>
      </c>
      <c r="D202">
        <v>8</v>
      </c>
      <c r="E202" s="8">
        <v>45027</v>
      </c>
      <c r="F202" s="8" t="str">
        <f>TEXT(Table1[[#This Row],[Order Date]],"mmm")</f>
        <v>Apr</v>
      </c>
      <c r="G202" s="8" t="str">
        <f>TEXT(Table1[[#This Row],[Order Date]],"yyy")</f>
        <v>2023</v>
      </c>
      <c r="H202" t="s">
        <v>1016</v>
      </c>
      <c r="I202">
        <v>2.7</v>
      </c>
      <c r="J202" t="s">
        <v>1023</v>
      </c>
      <c r="K202">
        <v>20</v>
      </c>
    </row>
    <row r="203" spans="1:11" x14ac:dyDescent="0.3">
      <c r="A203" t="s">
        <v>210</v>
      </c>
      <c r="B203" t="s">
        <v>1008</v>
      </c>
      <c r="C203">
        <v>2302</v>
      </c>
      <c r="D203">
        <v>5</v>
      </c>
      <c r="E203" s="8">
        <v>45027.5</v>
      </c>
      <c r="F203" s="8" t="str">
        <f>TEXT(Table1[[#This Row],[Order Date]],"mmm")</f>
        <v>Apr</v>
      </c>
      <c r="G203" s="8" t="str">
        <f>TEXT(Table1[[#This Row],[Order Date]],"yyy")</f>
        <v>2023</v>
      </c>
      <c r="H203" t="s">
        <v>1017</v>
      </c>
      <c r="I203">
        <v>4.4000000000000004</v>
      </c>
      <c r="J203" t="s">
        <v>1020</v>
      </c>
      <c r="K203">
        <v>20</v>
      </c>
    </row>
    <row r="204" spans="1:11" x14ac:dyDescent="0.3">
      <c r="A204" t="s">
        <v>211</v>
      </c>
      <c r="B204" t="s">
        <v>1011</v>
      </c>
      <c r="C204">
        <v>8655</v>
      </c>
      <c r="D204">
        <v>1</v>
      </c>
      <c r="E204" s="8">
        <v>45028</v>
      </c>
      <c r="F204" s="8" t="str">
        <f>TEXT(Table1[[#This Row],[Order Date]],"mmm")</f>
        <v>Apr</v>
      </c>
      <c r="G204" s="8" t="str">
        <f>TEXT(Table1[[#This Row],[Order Date]],"yyy")</f>
        <v>2023</v>
      </c>
      <c r="H204" t="s">
        <v>1018</v>
      </c>
      <c r="I204">
        <v>2.8</v>
      </c>
      <c r="J204" t="s">
        <v>1023</v>
      </c>
      <c r="K204">
        <v>15</v>
      </c>
    </row>
    <row r="205" spans="1:11" x14ac:dyDescent="0.3">
      <c r="A205" t="s">
        <v>212</v>
      </c>
      <c r="B205" t="s">
        <v>1012</v>
      </c>
      <c r="C205">
        <v>8620</v>
      </c>
      <c r="D205">
        <v>7</v>
      </c>
      <c r="E205" s="8">
        <v>45028.5</v>
      </c>
      <c r="F205" s="8" t="str">
        <f>TEXT(Table1[[#This Row],[Order Date]],"mmm")</f>
        <v>Apr</v>
      </c>
      <c r="G205" s="8" t="str">
        <f>TEXT(Table1[[#This Row],[Order Date]],"yyy")</f>
        <v>2023</v>
      </c>
      <c r="H205" t="s">
        <v>1019</v>
      </c>
      <c r="I205">
        <v>1.8</v>
      </c>
      <c r="J205" t="s">
        <v>1023</v>
      </c>
      <c r="K205">
        <v>25</v>
      </c>
    </row>
    <row r="206" spans="1:11" x14ac:dyDescent="0.3">
      <c r="A206" t="s">
        <v>213</v>
      </c>
      <c r="B206" t="s">
        <v>1009</v>
      </c>
      <c r="C206">
        <v>7116</v>
      </c>
      <c r="D206">
        <v>5</v>
      </c>
      <c r="E206" s="8">
        <v>45029</v>
      </c>
      <c r="F206" s="8" t="str">
        <f>TEXT(Table1[[#This Row],[Order Date]],"mmm")</f>
        <v>Apr</v>
      </c>
      <c r="G206" s="8" t="str">
        <f>TEXT(Table1[[#This Row],[Order Date]],"yyy")</f>
        <v>2023</v>
      </c>
      <c r="H206" t="s">
        <v>1015</v>
      </c>
      <c r="I206">
        <v>2</v>
      </c>
      <c r="J206" t="s">
        <v>1024</v>
      </c>
      <c r="K206">
        <v>10</v>
      </c>
    </row>
    <row r="207" spans="1:11" x14ac:dyDescent="0.3">
      <c r="A207" t="s">
        <v>214</v>
      </c>
      <c r="B207" t="s">
        <v>1010</v>
      </c>
      <c r="C207">
        <v>14757</v>
      </c>
      <c r="D207">
        <v>6</v>
      </c>
      <c r="E207" s="8">
        <v>45029.5</v>
      </c>
      <c r="F207" s="8" t="str">
        <f>TEXT(Table1[[#This Row],[Order Date]],"mmm")</f>
        <v>Apr</v>
      </c>
      <c r="G207" s="8" t="str">
        <f>TEXT(Table1[[#This Row],[Order Date]],"yyy")</f>
        <v>2023</v>
      </c>
      <c r="H207" t="s">
        <v>1018</v>
      </c>
      <c r="I207">
        <v>3.5</v>
      </c>
      <c r="J207" t="s">
        <v>1023</v>
      </c>
      <c r="K207">
        <v>5</v>
      </c>
    </row>
    <row r="208" spans="1:11" x14ac:dyDescent="0.3">
      <c r="A208" t="s">
        <v>215</v>
      </c>
      <c r="B208" t="s">
        <v>1014</v>
      </c>
      <c r="C208">
        <v>14986</v>
      </c>
      <c r="D208">
        <v>6</v>
      </c>
      <c r="E208" s="8">
        <v>45030</v>
      </c>
      <c r="F208" s="8" t="str">
        <f>TEXT(Table1[[#This Row],[Order Date]],"mmm")</f>
        <v>Apr</v>
      </c>
      <c r="G208" s="8" t="str">
        <f>TEXT(Table1[[#This Row],[Order Date]],"yyy")</f>
        <v>2023</v>
      </c>
      <c r="H208" t="s">
        <v>1015</v>
      </c>
      <c r="I208">
        <v>1.7</v>
      </c>
      <c r="J208" t="s">
        <v>1023</v>
      </c>
      <c r="K208">
        <v>15</v>
      </c>
    </row>
    <row r="209" spans="1:11" x14ac:dyDescent="0.3">
      <c r="A209" t="s">
        <v>216</v>
      </c>
      <c r="B209" t="s">
        <v>1012</v>
      </c>
      <c r="C209">
        <v>17146</v>
      </c>
      <c r="D209">
        <v>8</v>
      </c>
      <c r="E209" s="8">
        <v>45030.5</v>
      </c>
      <c r="F209" s="8" t="str">
        <f>TEXT(Table1[[#This Row],[Order Date]],"mmm")</f>
        <v>Apr</v>
      </c>
      <c r="G209" s="8" t="str">
        <f>TEXT(Table1[[#This Row],[Order Date]],"yyy")</f>
        <v>2023</v>
      </c>
      <c r="H209" t="s">
        <v>1017</v>
      </c>
      <c r="I209">
        <v>1.4</v>
      </c>
      <c r="J209" t="s">
        <v>1022</v>
      </c>
      <c r="K209">
        <v>10</v>
      </c>
    </row>
    <row r="210" spans="1:11" x14ac:dyDescent="0.3">
      <c r="A210" t="s">
        <v>217</v>
      </c>
      <c r="B210" t="s">
        <v>1011</v>
      </c>
      <c r="C210">
        <v>14575</v>
      </c>
      <c r="D210">
        <v>9</v>
      </c>
      <c r="E210" s="8">
        <v>45031</v>
      </c>
      <c r="F210" s="8" t="str">
        <f>TEXT(Table1[[#This Row],[Order Date]],"mmm")</f>
        <v>Apr</v>
      </c>
      <c r="G210" s="8" t="str">
        <f>TEXT(Table1[[#This Row],[Order Date]],"yyy")</f>
        <v>2023</v>
      </c>
      <c r="H210" t="s">
        <v>1018</v>
      </c>
      <c r="I210">
        <v>1.6</v>
      </c>
      <c r="J210" t="s">
        <v>1022</v>
      </c>
      <c r="K210">
        <v>15</v>
      </c>
    </row>
    <row r="211" spans="1:11" x14ac:dyDescent="0.3">
      <c r="A211" t="s">
        <v>218</v>
      </c>
      <c r="B211" t="s">
        <v>1013</v>
      </c>
      <c r="C211">
        <v>9708</v>
      </c>
      <c r="D211">
        <v>2</v>
      </c>
      <c r="E211" s="8">
        <v>45031.5</v>
      </c>
      <c r="F211" s="8" t="str">
        <f>TEXT(Table1[[#This Row],[Order Date]],"mmm")</f>
        <v>Apr</v>
      </c>
      <c r="G211" s="8" t="str">
        <f>TEXT(Table1[[#This Row],[Order Date]],"yyy")</f>
        <v>2023</v>
      </c>
      <c r="H211" t="s">
        <v>1016</v>
      </c>
      <c r="I211">
        <v>4.0999999999999996</v>
      </c>
      <c r="J211" t="s">
        <v>1020</v>
      </c>
      <c r="K211">
        <v>25</v>
      </c>
    </row>
    <row r="212" spans="1:11" x14ac:dyDescent="0.3">
      <c r="A212" t="s">
        <v>219</v>
      </c>
      <c r="B212" t="s">
        <v>1009</v>
      </c>
      <c r="C212">
        <v>16871</v>
      </c>
      <c r="D212">
        <v>9</v>
      </c>
      <c r="E212" s="8">
        <v>45032</v>
      </c>
      <c r="F212" s="8" t="str">
        <f>TEXT(Table1[[#This Row],[Order Date]],"mmm")</f>
        <v>Apr</v>
      </c>
      <c r="G212" s="8" t="str">
        <f>TEXT(Table1[[#This Row],[Order Date]],"yyy")</f>
        <v>2023</v>
      </c>
      <c r="H212" t="s">
        <v>1016</v>
      </c>
      <c r="I212">
        <v>2.9</v>
      </c>
      <c r="J212" t="s">
        <v>1024</v>
      </c>
      <c r="K212">
        <v>20</v>
      </c>
    </row>
    <row r="213" spans="1:11" x14ac:dyDescent="0.3">
      <c r="A213" t="s">
        <v>220</v>
      </c>
      <c r="B213" t="s">
        <v>1012</v>
      </c>
      <c r="C213">
        <v>12335</v>
      </c>
      <c r="D213">
        <v>9</v>
      </c>
      <c r="E213" s="8">
        <v>45032.5</v>
      </c>
      <c r="F213" s="8" t="str">
        <f>TEXT(Table1[[#This Row],[Order Date]],"mmm")</f>
        <v>Apr</v>
      </c>
      <c r="G213" s="8" t="str">
        <f>TEXT(Table1[[#This Row],[Order Date]],"yyy")</f>
        <v>2023</v>
      </c>
      <c r="H213" t="s">
        <v>1015</v>
      </c>
      <c r="I213">
        <v>1.1000000000000001</v>
      </c>
      <c r="J213" t="s">
        <v>1020</v>
      </c>
      <c r="K213">
        <v>10</v>
      </c>
    </row>
    <row r="214" spans="1:11" x14ac:dyDescent="0.3">
      <c r="A214" t="s">
        <v>221</v>
      </c>
      <c r="B214" t="s">
        <v>1012</v>
      </c>
      <c r="C214">
        <v>13668</v>
      </c>
      <c r="D214">
        <v>7</v>
      </c>
      <c r="E214" s="8">
        <v>45033</v>
      </c>
      <c r="F214" s="8" t="str">
        <f>TEXT(Table1[[#This Row],[Order Date]],"mmm")</f>
        <v>Apr</v>
      </c>
      <c r="G214" s="8" t="str">
        <f>TEXT(Table1[[#This Row],[Order Date]],"yyy")</f>
        <v>2023</v>
      </c>
      <c r="H214" t="s">
        <v>1017</v>
      </c>
      <c r="I214">
        <v>4.7</v>
      </c>
      <c r="J214" t="s">
        <v>1024</v>
      </c>
      <c r="K214">
        <v>20</v>
      </c>
    </row>
    <row r="215" spans="1:11" x14ac:dyDescent="0.3">
      <c r="A215" t="s">
        <v>222</v>
      </c>
      <c r="B215" t="s">
        <v>1013</v>
      </c>
      <c r="C215">
        <v>2549</v>
      </c>
      <c r="D215">
        <v>1</v>
      </c>
      <c r="E215" s="8">
        <v>45033.5</v>
      </c>
      <c r="F215" s="8" t="str">
        <f>TEXT(Table1[[#This Row],[Order Date]],"mmm")</f>
        <v>Apr</v>
      </c>
      <c r="G215" s="8" t="str">
        <f>TEXT(Table1[[#This Row],[Order Date]],"yyy")</f>
        <v>2023</v>
      </c>
      <c r="H215" t="s">
        <v>1015</v>
      </c>
      <c r="I215">
        <v>1.3</v>
      </c>
      <c r="J215" t="s">
        <v>1022</v>
      </c>
      <c r="K215">
        <v>5</v>
      </c>
    </row>
    <row r="216" spans="1:11" x14ac:dyDescent="0.3">
      <c r="A216" t="s">
        <v>223</v>
      </c>
      <c r="B216" t="s">
        <v>1012</v>
      </c>
      <c r="C216">
        <v>5923</v>
      </c>
      <c r="D216">
        <v>7</v>
      </c>
      <c r="E216" s="8">
        <v>45034</v>
      </c>
      <c r="F216" s="8" t="str">
        <f>TEXT(Table1[[#This Row],[Order Date]],"mmm")</f>
        <v>Apr</v>
      </c>
      <c r="G216" s="8" t="str">
        <f>TEXT(Table1[[#This Row],[Order Date]],"yyy")</f>
        <v>2023</v>
      </c>
      <c r="H216" t="s">
        <v>1015</v>
      </c>
      <c r="I216">
        <v>3.4</v>
      </c>
      <c r="J216" t="s">
        <v>1023</v>
      </c>
      <c r="K216">
        <v>10</v>
      </c>
    </row>
    <row r="217" spans="1:11" x14ac:dyDescent="0.3">
      <c r="A217" t="s">
        <v>224</v>
      </c>
      <c r="B217" t="s">
        <v>1011</v>
      </c>
      <c r="C217">
        <v>15089</v>
      </c>
      <c r="D217">
        <v>5</v>
      </c>
      <c r="E217" s="8">
        <v>45034.5</v>
      </c>
      <c r="F217" s="8" t="str">
        <f>TEXT(Table1[[#This Row],[Order Date]],"mmm")</f>
        <v>Apr</v>
      </c>
      <c r="G217" s="8" t="str">
        <f>TEXT(Table1[[#This Row],[Order Date]],"yyy")</f>
        <v>2023</v>
      </c>
      <c r="H217" t="s">
        <v>1015</v>
      </c>
      <c r="I217">
        <v>1.6</v>
      </c>
      <c r="J217" t="s">
        <v>1022</v>
      </c>
      <c r="K217">
        <v>5</v>
      </c>
    </row>
    <row r="218" spans="1:11" x14ac:dyDescent="0.3">
      <c r="A218" t="s">
        <v>225</v>
      </c>
      <c r="B218" t="s">
        <v>1010</v>
      </c>
      <c r="C218">
        <v>19992</v>
      </c>
      <c r="D218">
        <v>6</v>
      </c>
      <c r="E218" s="8">
        <v>45035</v>
      </c>
      <c r="F218" s="8" t="str">
        <f>TEXT(Table1[[#This Row],[Order Date]],"mmm")</f>
        <v>Apr</v>
      </c>
      <c r="G218" s="8" t="str">
        <f>TEXT(Table1[[#This Row],[Order Date]],"yyy")</f>
        <v>2023</v>
      </c>
      <c r="H218" t="s">
        <v>1017</v>
      </c>
      <c r="I218">
        <v>4.4000000000000004</v>
      </c>
      <c r="J218" t="s">
        <v>1021</v>
      </c>
      <c r="K218">
        <v>10</v>
      </c>
    </row>
    <row r="219" spans="1:11" x14ac:dyDescent="0.3">
      <c r="A219" t="s">
        <v>226</v>
      </c>
      <c r="B219" t="s">
        <v>1008</v>
      </c>
      <c r="C219">
        <v>7658</v>
      </c>
      <c r="D219">
        <v>7</v>
      </c>
      <c r="E219" s="8">
        <v>45035.5</v>
      </c>
      <c r="F219" s="8" t="str">
        <f>TEXT(Table1[[#This Row],[Order Date]],"mmm")</f>
        <v>Apr</v>
      </c>
      <c r="G219" s="8" t="str">
        <f>TEXT(Table1[[#This Row],[Order Date]],"yyy")</f>
        <v>2023</v>
      </c>
      <c r="H219" t="s">
        <v>1016</v>
      </c>
      <c r="I219">
        <v>2.5</v>
      </c>
      <c r="J219" t="s">
        <v>1020</v>
      </c>
      <c r="K219">
        <v>5</v>
      </c>
    </row>
    <row r="220" spans="1:11" x14ac:dyDescent="0.3">
      <c r="A220" t="s">
        <v>227</v>
      </c>
      <c r="B220" t="s">
        <v>1014</v>
      </c>
      <c r="C220">
        <v>10748</v>
      </c>
      <c r="D220">
        <v>5</v>
      </c>
      <c r="E220" s="8">
        <v>45036</v>
      </c>
      <c r="F220" s="8" t="str">
        <f>TEXT(Table1[[#This Row],[Order Date]],"mmm")</f>
        <v>Apr</v>
      </c>
      <c r="G220" s="8" t="str">
        <f>TEXT(Table1[[#This Row],[Order Date]],"yyy")</f>
        <v>2023</v>
      </c>
      <c r="H220" t="s">
        <v>1019</v>
      </c>
      <c r="I220">
        <v>2.5</v>
      </c>
      <c r="J220" t="s">
        <v>1020</v>
      </c>
      <c r="K220">
        <v>25</v>
      </c>
    </row>
    <row r="221" spans="1:11" x14ac:dyDescent="0.3">
      <c r="A221" t="s">
        <v>228</v>
      </c>
      <c r="B221" t="s">
        <v>1010</v>
      </c>
      <c r="C221">
        <v>7900</v>
      </c>
      <c r="D221">
        <v>7</v>
      </c>
      <c r="E221" s="8">
        <v>45036.5</v>
      </c>
      <c r="F221" s="8" t="str">
        <f>TEXT(Table1[[#This Row],[Order Date]],"mmm")</f>
        <v>Apr</v>
      </c>
      <c r="G221" s="8" t="str">
        <f>TEXT(Table1[[#This Row],[Order Date]],"yyy")</f>
        <v>2023</v>
      </c>
      <c r="H221" t="s">
        <v>1017</v>
      </c>
      <c r="I221">
        <v>2.1</v>
      </c>
      <c r="J221" t="s">
        <v>1024</v>
      </c>
      <c r="K221">
        <v>20</v>
      </c>
    </row>
    <row r="222" spans="1:11" x14ac:dyDescent="0.3">
      <c r="A222" t="s">
        <v>229</v>
      </c>
      <c r="B222" t="s">
        <v>1008</v>
      </c>
      <c r="C222">
        <v>10374</v>
      </c>
      <c r="D222">
        <v>9</v>
      </c>
      <c r="E222" s="8">
        <v>45037</v>
      </c>
      <c r="F222" s="8" t="str">
        <f>TEXT(Table1[[#This Row],[Order Date]],"mmm")</f>
        <v>Apr</v>
      </c>
      <c r="G222" s="8" t="str">
        <f>TEXT(Table1[[#This Row],[Order Date]],"yyy")</f>
        <v>2023</v>
      </c>
      <c r="H222" t="s">
        <v>1019</v>
      </c>
      <c r="I222">
        <v>2.2000000000000002</v>
      </c>
      <c r="J222" t="s">
        <v>1024</v>
      </c>
      <c r="K222">
        <v>5</v>
      </c>
    </row>
    <row r="223" spans="1:11" x14ac:dyDescent="0.3">
      <c r="A223" t="s">
        <v>230</v>
      </c>
      <c r="B223" t="s">
        <v>1010</v>
      </c>
      <c r="C223">
        <v>15651</v>
      </c>
      <c r="D223">
        <v>3</v>
      </c>
      <c r="E223" s="8">
        <v>45037.5</v>
      </c>
      <c r="F223" s="8" t="str">
        <f>TEXT(Table1[[#This Row],[Order Date]],"mmm")</f>
        <v>Apr</v>
      </c>
      <c r="G223" s="8" t="str">
        <f>TEXT(Table1[[#This Row],[Order Date]],"yyy")</f>
        <v>2023</v>
      </c>
      <c r="H223" t="s">
        <v>1017</v>
      </c>
      <c r="I223">
        <v>2.8</v>
      </c>
      <c r="J223" t="s">
        <v>1020</v>
      </c>
      <c r="K223">
        <v>10</v>
      </c>
    </row>
    <row r="224" spans="1:11" x14ac:dyDescent="0.3">
      <c r="A224" t="s">
        <v>231</v>
      </c>
      <c r="B224" t="s">
        <v>1014</v>
      </c>
      <c r="C224">
        <v>19139</v>
      </c>
      <c r="D224">
        <v>8</v>
      </c>
      <c r="E224" s="8">
        <v>45038</v>
      </c>
      <c r="F224" s="8" t="str">
        <f>TEXT(Table1[[#This Row],[Order Date]],"mmm")</f>
        <v>Apr</v>
      </c>
      <c r="G224" s="8" t="str">
        <f>TEXT(Table1[[#This Row],[Order Date]],"yyy")</f>
        <v>2023</v>
      </c>
      <c r="H224" t="s">
        <v>1015</v>
      </c>
      <c r="I224">
        <v>4.5</v>
      </c>
      <c r="J224" t="s">
        <v>1023</v>
      </c>
      <c r="K224">
        <v>20</v>
      </c>
    </row>
    <row r="225" spans="1:11" x14ac:dyDescent="0.3">
      <c r="A225" t="s">
        <v>232</v>
      </c>
      <c r="B225" t="s">
        <v>1008</v>
      </c>
      <c r="C225">
        <v>1654</v>
      </c>
      <c r="D225">
        <v>2</v>
      </c>
      <c r="E225" s="8">
        <v>45038.5</v>
      </c>
      <c r="F225" s="8" t="str">
        <f>TEXT(Table1[[#This Row],[Order Date]],"mmm")</f>
        <v>Apr</v>
      </c>
      <c r="G225" s="8" t="str">
        <f>TEXT(Table1[[#This Row],[Order Date]],"yyy")</f>
        <v>2023</v>
      </c>
      <c r="H225" t="s">
        <v>1017</v>
      </c>
      <c r="I225">
        <v>1.3</v>
      </c>
      <c r="J225" t="s">
        <v>1022</v>
      </c>
      <c r="K225">
        <v>25</v>
      </c>
    </row>
    <row r="226" spans="1:11" x14ac:dyDescent="0.3">
      <c r="A226" t="s">
        <v>233</v>
      </c>
      <c r="B226" t="s">
        <v>1013</v>
      </c>
      <c r="C226">
        <v>4999</v>
      </c>
      <c r="D226">
        <v>7</v>
      </c>
      <c r="E226" s="8">
        <v>45039</v>
      </c>
      <c r="F226" s="8" t="str">
        <f>TEXT(Table1[[#This Row],[Order Date]],"mmm")</f>
        <v>Apr</v>
      </c>
      <c r="G226" s="8" t="str">
        <f>TEXT(Table1[[#This Row],[Order Date]],"yyy")</f>
        <v>2023</v>
      </c>
      <c r="H226" t="s">
        <v>1016</v>
      </c>
      <c r="I226">
        <v>3</v>
      </c>
      <c r="J226" t="s">
        <v>1021</v>
      </c>
      <c r="K226">
        <v>15</v>
      </c>
    </row>
    <row r="227" spans="1:11" x14ac:dyDescent="0.3">
      <c r="A227" t="s">
        <v>234</v>
      </c>
      <c r="B227" t="s">
        <v>1009</v>
      </c>
      <c r="C227">
        <v>6795</v>
      </c>
      <c r="D227">
        <v>2</v>
      </c>
      <c r="E227" s="8">
        <v>45039.5</v>
      </c>
      <c r="F227" s="8" t="str">
        <f>TEXT(Table1[[#This Row],[Order Date]],"mmm")</f>
        <v>Apr</v>
      </c>
      <c r="G227" s="8" t="str">
        <f>TEXT(Table1[[#This Row],[Order Date]],"yyy")</f>
        <v>2023</v>
      </c>
      <c r="H227" t="s">
        <v>1016</v>
      </c>
      <c r="I227">
        <v>3.3</v>
      </c>
      <c r="J227" t="s">
        <v>1023</v>
      </c>
      <c r="K227">
        <v>20</v>
      </c>
    </row>
    <row r="228" spans="1:11" x14ac:dyDescent="0.3">
      <c r="A228" t="s">
        <v>235</v>
      </c>
      <c r="B228" t="s">
        <v>1012</v>
      </c>
      <c r="C228">
        <v>12683</v>
      </c>
      <c r="D228">
        <v>4</v>
      </c>
      <c r="E228" s="8">
        <v>45040</v>
      </c>
      <c r="F228" s="8" t="str">
        <f>TEXT(Table1[[#This Row],[Order Date]],"mmm")</f>
        <v>Apr</v>
      </c>
      <c r="G228" s="8" t="str">
        <f>TEXT(Table1[[#This Row],[Order Date]],"yyy")</f>
        <v>2023</v>
      </c>
      <c r="H228" t="s">
        <v>1017</v>
      </c>
      <c r="I228">
        <v>2.9</v>
      </c>
      <c r="J228" t="s">
        <v>1022</v>
      </c>
      <c r="K228">
        <v>5</v>
      </c>
    </row>
    <row r="229" spans="1:11" x14ac:dyDescent="0.3">
      <c r="A229" t="s">
        <v>236</v>
      </c>
      <c r="B229" t="s">
        <v>1012</v>
      </c>
      <c r="C229">
        <v>13374</v>
      </c>
      <c r="D229">
        <v>7</v>
      </c>
      <c r="E229" s="8">
        <v>45040.5</v>
      </c>
      <c r="F229" s="8" t="str">
        <f>TEXT(Table1[[#This Row],[Order Date]],"mmm")</f>
        <v>Apr</v>
      </c>
      <c r="G229" s="8" t="str">
        <f>TEXT(Table1[[#This Row],[Order Date]],"yyy")</f>
        <v>2023</v>
      </c>
      <c r="H229" t="s">
        <v>1019</v>
      </c>
      <c r="I229">
        <v>3</v>
      </c>
      <c r="J229" t="s">
        <v>1024</v>
      </c>
      <c r="K229">
        <v>5</v>
      </c>
    </row>
    <row r="230" spans="1:11" x14ac:dyDescent="0.3">
      <c r="A230" t="s">
        <v>237</v>
      </c>
      <c r="B230" t="s">
        <v>1008</v>
      </c>
      <c r="C230">
        <v>18532</v>
      </c>
      <c r="D230">
        <v>3</v>
      </c>
      <c r="E230" s="8">
        <v>45041</v>
      </c>
      <c r="F230" s="8" t="str">
        <f>TEXT(Table1[[#This Row],[Order Date]],"mmm")</f>
        <v>Apr</v>
      </c>
      <c r="G230" s="8" t="str">
        <f>TEXT(Table1[[#This Row],[Order Date]],"yyy")</f>
        <v>2023</v>
      </c>
      <c r="H230" t="s">
        <v>1015</v>
      </c>
      <c r="I230">
        <v>1.5</v>
      </c>
      <c r="J230" t="s">
        <v>1023</v>
      </c>
      <c r="K230">
        <v>10</v>
      </c>
    </row>
    <row r="231" spans="1:11" x14ac:dyDescent="0.3">
      <c r="A231" t="s">
        <v>238</v>
      </c>
      <c r="B231" t="s">
        <v>1008</v>
      </c>
      <c r="C231">
        <v>6039</v>
      </c>
      <c r="D231">
        <v>2</v>
      </c>
      <c r="E231" s="8">
        <v>45041.5</v>
      </c>
      <c r="F231" s="8" t="str">
        <f>TEXT(Table1[[#This Row],[Order Date]],"mmm")</f>
        <v>Apr</v>
      </c>
      <c r="G231" s="8" t="str">
        <f>TEXT(Table1[[#This Row],[Order Date]],"yyy")</f>
        <v>2023</v>
      </c>
      <c r="H231" t="s">
        <v>1016</v>
      </c>
      <c r="I231">
        <v>2.2000000000000002</v>
      </c>
      <c r="J231" t="s">
        <v>1023</v>
      </c>
      <c r="K231">
        <v>20</v>
      </c>
    </row>
    <row r="232" spans="1:11" x14ac:dyDescent="0.3">
      <c r="A232" t="s">
        <v>239</v>
      </c>
      <c r="B232" t="s">
        <v>1013</v>
      </c>
      <c r="C232">
        <v>10137</v>
      </c>
      <c r="D232">
        <v>7</v>
      </c>
      <c r="E232" s="8">
        <v>45042</v>
      </c>
      <c r="F232" s="8" t="str">
        <f>TEXT(Table1[[#This Row],[Order Date]],"mmm")</f>
        <v>Apr</v>
      </c>
      <c r="G232" s="8" t="str">
        <f>TEXT(Table1[[#This Row],[Order Date]],"yyy")</f>
        <v>2023</v>
      </c>
      <c r="H232" t="s">
        <v>1016</v>
      </c>
      <c r="I232">
        <v>2.2999999999999998</v>
      </c>
      <c r="J232" t="s">
        <v>1022</v>
      </c>
      <c r="K232">
        <v>25</v>
      </c>
    </row>
    <row r="233" spans="1:11" x14ac:dyDescent="0.3">
      <c r="A233" t="s">
        <v>240</v>
      </c>
      <c r="B233" t="s">
        <v>1008</v>
      </c>
      <c r="C233">
        <v>16086</v>
      </c>
      <c r="D233">
        <v>1</v>
      </c>
      <c r="E233" s="8">
        <v>45042.5</v>
      </c>
      <c r="F233" s="8" t="str">
        <f>TEXT(Table1[[#This Row],[Order Date]],"mmm")</f>
        <v>Apr</v>
      </c>
      <c r="G233" s="8" t="str">
        <f>TEXT(Table1[[#This Row],[Order Date]],"yyy")</f>
        <v>2023</v>
      </c>
      <c r="H233" t="s">
        <v>1019</v>
      </c>
      <c r="I233">
        <v>1.9</v>
      </c>
      <c r="J233" t="s">
        <v>1022</v>
      </c>
      <c r="K233">
        <v>5</v>
      </c>
    </row>
    <row r="234" spans="1:11" x14ac:dyDescent="0.3">
      <c r="A234" t="s">
        <v>241</v>
      </c>
      <c r="B234" t="s">
        <v>1009</v>
      </c>
      <c r="C234">
        <v>3057</v>
      </c>
      <c r="D234">
        <v>8</v>
      </c>
      <c r="E234" s="8">
        <v>45043</v>
      </c>
      <c r="F234" s="8" t="str">
        <f>TEXT(Table1[[#This Row],[Order Date]],"mmm")</f>
        <v>Apr</v>
      </c>
      <c r="G234" s="8" t="str">
        <f>TEXT(Table1[[#This Row],[Order Date]],"yyy")</f>
        <v>2023</v>
      </c>
      <c r="H234" t="s">
        <v>1017</v>
      </c>
      <c r="I234">
        <v>2.5</v>
      </c>
      <c r="J234" t="s">
        <v>1020</v>
      </c>
      <c r="K234">
        <v>25</v>
      </c>
    </row>
    <row r="235" spans="1:11" x14ac:dyDescent="0.3">
      <c r="A235" t="s">
        <v>242</v>
      </c>
      <c r="B235" t="s">
        <v>1011</v>
      </c>
      <c r="C235">
        <v>6092</v>
      </c>
      <c r="D235">
        <v>3</v>
      </c>
      <c r="E235" s="8">
        <v>45043.5</v>
      </c>
      <c r="F235" s="8" t="str">
        <f>TEXT(Table1[[#This Row],[Order Date]],"mmm")</f>
        <v>Apr</v>
      </c>
      <c r="G235" s="8" t="str">
        <f>TEXT(Table1[[#This Row],[Order Date]],"yyy")</f>
        <v>2023</v>
      </c>
      <c r="H235" t="s">
        <v>1015</v>
      </c>
      <c r="I235">
        <v>1.5</v>
      </c>
      <c r="J235" t="s">
        <v>1020</v>
      </c>
      <c r="K235">
        <v>5</v>
      </c>
    </row>
    <row r="236" spans="1:11" x14ac:dyDescent="0.3">
      <c r="A236" t="s">
        <v>243</v>
      </c>
      <c r="B236" t="s">
        <v>1010</v>
      </c>
      <c r="C236">
        <v>16982</v>
      </c>
      <c r="D236">
        <v>2</v>
      </c>
      <c r="E236" s="8">
        <v>45044</v>
      </c>
      <c r="F236" s="8" t="str">
        <f>TEXT(Table1[[#This Row],[Order Date]],"mmm")</f>
        <v>Apr</v>
      </c>
      <c r="G236" s="8" t="str">
        <f>TEXT(Table1[[#This Row],[Order Date]],"yyy")</f>
        <v>2023</v>
      </c>
      <c r="H236" t="s">
        <v>1019</v>
      </c>
      <c r="I236">
        <v>1.8</v>
      </c>
      <c r="J236" t="s">
        <v>1024</v>
      </c>
      <c r="K236">
        <v>25</v>
      </c>
    </row>
    <row r="237" spans="1:11" x14ac:dyDescent="0.3">
      <c r="A237" t="s">
        <v>244</v>
      </c>
      <c r="B237" t="s">
        <v>1010</v>
      </c>
      <c r="C237">
        <v>2700</v>
      </c>
      <c r="D237">
        <v>3</v>
      </c>
      <c r="E237" s="8">
        <v>45044.5</v>
      </c>
      <c r="F237" s="8" t="str">
        <f>TEXT(Table1[[#This Row],[Order Date]],"mmm")</f>
        <v>Apr</v>
      </c>
      <c r="G237" s="8" t="str">
        <f>TEXT(Table1[[#This Row],[Order Date]],"yyy")</f>
        <v>2023</v>
      </c>
      <c r="H237" t="s">
        <v>1015</v>
      </c>
      <c r="I237">
        <v>4.0999999999999996</v>
      </c>
      <c r="J237" t="s">
        <v>1021</v>
      </c>
      <c r="K237">
        <v>20</v>
      </c>
    </row>
    <row r="238" spans="1:11" x14ac:dyDescent="0.3">
      <c r="A238" t="s">
        <v>245</v>
      </c>
      <c r="B238" t="s">
        <v>1012</v>
      </c>
      <c r="C238">
        <v>14672</v>
      </c>
      <c r="D238">
        <v>5</v>
      </c>
      <c r="E238" s="8">
        <v>45045</v>
      </c>
      <c r="F238" s="8" t="str">
        <f>TEXT(Table1[[#This Row],[Order Date]],"mmm")</f>
        <v>Apr</v>
      </c>
      <c r="G238" s="8" t="str">
        <f>TEXT(Table1[[#This Row],[Order Date]],"yyy")</f>
        <v>2023</v>
      </c>
      <c r="H238" t="s">
        <v>1018</v>
      </c>
      <c r="I238">
        <v>4.5999999999999996</v>
      </c>
      <c r="J238" t="s">
        <v>1023</v>
      </c>
      <c r="K238">
        <v>15</v>
      </c>
    </row>
    <row r="239" spans="1:11" x14ac:dyDescent="0.3">
      <c r="A239" t="s">
        <v>246</v>
      </c>
      <c r="B239" t="s">
        <v>1012</v>
      </c>
      <c r="C239">
        <v>3461</v>
      </c>
      <c r="D239">
        <v>8</v>
      </c>
      <c r="E239" s="8">
        <v>45045.5</v>
      </c>
      <c r="F239" s="8" t="str">
        <f>TEXT(Table1[[#This Row],[Order Date]],"mmm")</f>
        <v>Apr</v>
      </c>
      <c r="G239" s="8" t="str">
        <f>TEXT(Table1[[#This Row],[Order Date]],"yyy")</f>
        <v>2023</v>
      </c>
      <c r="H239" t="s">
        <v>1015</v>
      </c>
      <c r="I239">
        <v>2.7</v>
      </c>
      <c r="J239" t="s">
        <v>1021</v>
      </c>
      <c r="K239">
        <v>25</v>
      </c>
    </row>
    <row r="240" spans="1:11" x14ac:dyDescent="0.3">
      <c r="A240" t="s">
        <v>247</v>
      </c>
      <c r="B240" t="s">
        <v>1011</v>
      </c>
      <c r="C240">
        <v>14707</v>
      </c>
      <c r="D240">
        <v>7</v>
      </c>
      <c r="E240" s="8">
        <v>45046</v>
      </c>
      <c r="F240" s="8" t="str">
        <f>TEXT(Table1[[#This Row],[Order Date]],"mmm")</f>
        <v>Apr</v>
      </c>
      <c r="G240" s="8" t="str">
        <f>TEXT(Table1[[#This Row],[Order Date]],"yyy")</f>
        <v>2023</v>
      </c>
      <c r="H240" t="s">
        <v>1016</v>
      </c>
      <c r="I240">
        <v>3.5</v>
      </c>
      <c r="J240" t="s">
        <v>1021</v>
      </c>
      <c r="K240">
        <v>5</v>
      </c>
    </row>
    <row r="241" spans="1:11" x14ac:dyDescent="0.3">
      <c r="A241" t="s">
        <v>248</v>
      </c>
      <c r="B241" t="s">
        <v>1012</v>
      </c>
      <c r="C241">
        <v>12469</v>
      </c>
      <c r="D241">
        <v>7</v>
      </c>
      <c r="E241" s="8">
        <v>45046.5</v>
      </c>
      <c r="F241" s="8" t="str">
        <f>TEXT(Table1[[#This Row],[Order Date]],"mmm")</f>
        <v>Apr</v>
      </c>
      <c r="G241" s="8" t="str">
        <f>TEXT(Table1[[#This Row],[Order Date]],"yyy")</f>
        <v>2023</v>
      </c>
      <c r="H241" t="s">
        <v>1017</v>
      </c>
      <c r="I241">
        <v>2.5</v>
      </c>
      <c r="J241" t="s">
        <v>1022</v>
      </c>
      <c r="K241">
        <v>20</v>
      </c>
    </row>
    <row r="242" spans="1:11" x14ac:dyDescent="0.3">
      <c r="A242" t="s">
        <v>249</v>
      </c>
      <c r="B242" t="s">
        <v>1012</v>
      </c>
      <c r="C242">
        <v>3369</v>
      </c>
      <c r="D242">
        <v>7</v>
      </c>
      <c r="E242" s="8">
        <v>45047</v>
      </c>
      <c r="F242" s="8" t="str">
        <f>TEXT(Table1[[#This Row],[Order Date]],"mmm")</f>
        <v>May</v>
      </c>
      <c r="G242" s="8" t="str">
        <f>TEXT(Table1[[#This Row],[Order Date]],"yyy")</f>
        <v>2023</v>
      </c>
      <c r="H242" t="s">
        <v>1015</v>
      </c>
      <c r="I242">
        <v>4.5999999999999996</v>
      </c>
      <c r="J242" t="s">
        <v>1023</v>
      </c>
      <c r="K242">
        <v>5</v>
      </c>
    </row>
    <row r="243" spans="1:11" x14ac:dyDescent="0.3">
      <c r="A243" t="s">
        <v>250</v>
      </c>
      <c r="B243" t="s">
        <v>1008</v>
      </c>
      <c r="C243">
        <v>17840</v>
      </c>
      <c r="D243">
        <v>8</v>
      </c>
      <c r="E243" s="8">
        <v>45047.5</v>
      </c>
      <c r="F243" s="8" t="str">
        <f>TEXT(Table1[[#This Row],[Order Date]],"mmm")</f>
        <v>May</v>
      </c>
      <c r="G243" s="8" t="str">
        <f>TEXT(Table1[[#This Row],[Order Date]],"yyy")</f>
        <v>2023</v>
      </c>
      <c r="H243" t="s">
        <v>1019</v>
      </c>
      <c r="I243">
        <v>4</v>
      </c>
      <c r="J243" t="s">
        <v>1023</v>
      </c>
      <c r="K243">
        <v>20</v>
      </c>
    </row>
    <row r="244" spans="1:11" x14ac:dyDescent="0.3">
      <c r="A244" t="s">
        <v>251</v>
      </c>
      <c r="B244" t="s">
        <v>1008</v>
      </c>
      <c r="C244">
        <v>14492</v>
      </c>
      <c r="D244">
        <v>1</v>
      </c>
      <c r="E244" s="8">
        <v>45048</v>
      </c>
      <c r="F244" s="8" t="str">
        <f>TEXT(Table1[[#This Row],[Order Date]],"mmm")</f>
        <v>May</v>
      </c>
      <c r="G244" s="8" t="str">
        <f>TEXT(Table1[[#This Row],[Order Date]],"yyy")</f>
        <v>2023</v>
      </c>
      <c r="H244" t="s">
        <v>1019</v>
      </c>
      <c r="I244">
        <v>4.5</v>
      </c>
      <c r="J244" t="s">
        <v>1021</v>
      </c>
      <c r="K244">
        <v>5</v>
      </c>
    </row>
    <row r="245" spans="1:11" x14ac:dyDescent="0.3">
      <c r="A245" t="s">
        <v>252</v>
      </c>
      <c r="B245" t="s">
        <v>1008</v>
      </c>
      <c r="C245">
        <v>6199</v>
      </c>
      <c r="D245">
        <v>4</v>
      </c>
      <c r="E245" s="8">
        <v>45048.5</v>
      </c>
      <c r="F245" s="8" t="str">
        <f>TEXT(Table1[[#This Row],[Order Date]],"mmm")</f>
        <v>May</v>
      </c>
      <c r="G245" s="8" t="str">
        <f>TEXT(Table1[[#This Row],[Order Date]],"yyy")</f>
        <v>2023</v>
      </c>
      <c r="H245" t="s">
        <v>1017</v>
      </c>
      <c r="I245">
        <v>2.4</v>
      </c>
      <c r="J245" t="s">
        <v>1024</v>
      </c>
      <c r="K245">
        <v>25</v>
      </c>
    </row>
    <row r="246" spans="1:11" x14ac:dyDescent="0.3">
      <c r="A246" t="s">
        <v>253</v>
      </c>
      <c r="B246" t="s">
        <v>1008</v>
      </c>
      <c r="C246">
        <v>4487</v>
      </c>
      <c r="D246">
        <v>6</v>
      </c>
      <c r="E246" s="8">
        <v>45049</v>
      </c>
      <c r="F246" s="8" t="str">
        <f>TEXT(Table1[[#This Row],[Order Date]],"mmm")</f>
        <v>May</v>
      </c>
      <c r="G246" s="8" t="str">
        <f>TEXT(Table1[[#This Row],[Order Date]],"yyy")</f>
        <v>2023</v>
      </c>
      <c r="H246" t="s">
        <v>1019</v>
      </c>
      <c r="I246">
        <v>3.4</v>
      </c>
      <c r="J246" t="s">
        <v>1022</v>
      </c>
      <c r="K246">
        <v>25</v>
      </c>
    </row>
    <row r="247" spans="1:11" x14ac:dyDescent="0.3">
      <c r="A247" t="s">
        <v>254</v>
      </c>
      <c r="B247" t="s">
        <v>1008</v>
      </c>
      <c r="C247">
        <v>13946</v>
      </c>
      <c r="D247">
        <v>9</v>
      </c>
      <c r="E247" s="8">
        <v>45049.5</v>
      </c>
      <c r="F247" s="8" t="str">
        <f>TEXT(Table1[[#This Row],[Order Date]],"mmm")</f>
        <v>May</v>
      </c>
      <c r="G247" s="8" t="str">
        <f>TEXT(Table1[[#This Row],[Order Date]],"yyy")</f>
        <v>2023</v>
      </c>
      <c r="H247" t="s">
        <v>1016</v>
      </c>
      <c r="I247">
        <v>4.7</v>
      </c>
      <c r="J247" t="s">
        <v>1022</v>
      </c>
      <c r="K247">
        <v>15</v>
      </c>
    </row>
    <row r="248" spans="1:11" x14ac:dyDescent="0.3">
      <c r="A248" t="s">
        <v>255</v>
      </c>
      <c r="B248" t="s">
        <v>1014</v>
      </c>
      <c r="C248">
        <v>1718</v>
      </c>
      <c r="D248">
        <v>2</v>
      </c>
      <c r="E248" s="8">
        <v>45050</v>
      </c>
      <c r="F248" s="8" t="str">
        <f>TEXT(Table1[[#This Row],[Order Date]],"mmm")</f>
        <v>May</v>
      </c>
      <c r="G248" s="8" t="str">
        <f>TEXT(Table1[[#This Row],[Order Date]],"yyy")</f>
        <v>2023</v>
      </c>
      <c r="H248" t="s">
        <v>1016</v>
      </c>
      <c r="I248">
        <v>1.6</v>
      </c>
      <c r="J248" t="s">
        <v>1024</v>
      </c>
      <c r="K248">
        <v>10</v>
      </c>
    </row>
    <row r="249" spans="1:11" x14ac:dyDescent="0.3">
      <c r="A249" t="s">
        <v>256</v>
      </c>
      <c r="B249" t="s">
        <v>1009</v>
      </c>
      <c r="C249">
        <v>5235</v>
      </c>
      <c r="D249">
        <v>1</v>
      </c>
      <c r="E249" s="8">
        <v>45050.5</v>
      </c>
      <c r="F249" s="8" t="str">
        <f>TEXT(Table1[[#This Row],[Order Date]],"mmm")</f>
        <v>May</v>
      </c>
      <c r="G249" s="8" t="str">
        <f>TEXT(Table1[[#This Row],[Order Date]],"yyy")</f>
        <v>2023</v>
      </c>
      <c r="H249" t="s">
        <v>1019</v>
      </c>
      <c r="I249">
        <v>4.8</v>
      </c>
      <c r="J249" t="s">
        <v>1021</v>
      </c>
      <c r="K249">
        <v>5</v>
      </c>
    </row>
    <row r="250" spans="1:11" x14ac:dyDescent="0.3">
      <c r="A250" t="s">
        <v>257</v>
      </c>
      <c r="B250" t="s">
        <v>1013</v>
      </c>
      <c r="C250">
        <v>11796</v>
      </c>
      <c r="D250">
        <v>2</v>
      </c>
      <c r="E250" s="8">
        <v>45051</v>
      </c>
      <c r="F250" s="8" t="str">
        <f>TEXT(Table1[[#This Row],[Order Date]],"mmm")</f>
        <v>May</v>
      </c>
      <c r="G250" s="8" t="str">
        <f>TEXT(Table1[[#This Row],[Order Date]],"yyy")</f>
        <v>2023</v>
      </c>
      <c r="H250" t="s">
        <v>1019</v>
      </c>
      <c r="I250">
        <v>4.4000000000000004</v>
      </c>
      <c r="J250" t="s">
        <v>1023</v>
      </c>
      <c r="K250">
        <v>5</v>
      </c>
    </row>
    <row r="251" spans="1:11" x14ac:dyDescent="0.3">
      <c r="A251" t="s">
        <v>258</v>
      </c>
      <c r="B251" t="s">
        <v>1012</v>
      </c>
      <c r="C251">
        <v>5055</v>
      </c>
      <c r="D251">
        <v>7</v>
      </c>
      <c r="E251" s="8">
        <v>45051.5</v>
      </c>
      <c r="F251" s="8" t="str">
        <f>TEXT(Table1[[#This Row],[Order Date]],"mmm")</f>
        <v>May</v>
      </c>
      <c r="G251" s="8" t="str">
        <f>TEXT(Table1[[#This Row],[Order Date]],"yyy")</f>
        <v>2023</v>
      </c>
      <c r="H251" t="s">
        <v>1017</v>
      </c>
      <c r="I251">
        <v>2</v>
      </c>
      <c r="J251" t="s">
        <v>1022</v>
      </c>
      <c r="K251">
        <v>10</v>
      </c>
    </row>
    <row r="252" spans="1:11" x14ac:dyDescent="0.3">
      <c r="A252" t="s">
        <v>259</v>
      </c>
      <c r="B252" t="s">
        <v>1013</v>
      </c>
      <c r="C252">
        <v>9646</v>
      </c>
      <c r="D252">
        <v>3</v>
      </c>
      <c r="E252" s="8">
        <v>45052</v>
      </c>
      <c r="F252" s="8" t="str">
        <f>TEXT(Table1[[#This Row],[Order Date]],"mmm")</f>
        <v>May</v>
      </c>
      <c r="G252" s="8" t="str">
        <f>TEXT(Table1[[#This Row],[Order Date]],"yyy")</f>
        <v>2023</v>
      </c>
      <c r="H252" t="s">
        <v>1017</v>
      </c>
      <c r="I252">
        <v>5</v>
      </c>
      <c r="J252" t="s">
        <v>1023</v>
      </c>
      <c r="K252">
        <v>25</v>
      </c>
    </row>
    <row r="253" spans="1:11" x14ac:dyDescent="0.3">
      <c r="A253" t="s">
        <v>260</v>
      </c>
      <c r="B253" t="s">
        <v>1009</v>
      </c>
      <c r="C253">
        <v>8550</v>
      </c>
      <c r="D253">
        <v>2</v>
      </c>
      <c r="E253" s="8">
        <v>45052.5</v>
      </c>
      <c r="F253" s="8" t="str">
        <f>TEXT(Table1[[#This Row],[Order Date]],"mmm")</f>
        <v>May</v>
      </c>
      <c r="G253" s="8" t="str">
        <f>TEXT(Table1[[#This Row],[Order Date]],"yyy")</f>
        <v>2023</v>
      </c>
      <c r="H253" t="s">
        <v>1018</v>
      </c>
      <c r="I253">
        <v>2.6</v>
      </c>
      <c r="J253" t="s">
        <v>1020</v>
      </c>
      <c r="K253">
        <v>10</v>
      </c>
    </row>
    <row r="254" spans="1:11" x14ac:dyDescent="0.3">
      <c r="A254" t="s">
        <v>261</v>
      </c>
      <c r="B254" t="s">
        <v>1008</v>
      </c>
      <c r="C254">
        <v>13257</v>
      </c>
      <c r="D254">
        <v>7</v>
      </c>
      <c r="E254" s="8">
        <v>45053</v>
      </c>
      <c r="F254" s="8" t="str">
        <f>TEXT(Table1[[#This Row],[Order Date]],"mmm")</f>
        <v>May</v>
      </c>
      <c r="G254" s="8" t="str">
        <f>TEXT(Table1[[#This Row],[Order Date]],"yyy")</f>
        <v>2023</v>
      </c>
      <c r="H254" t="s">
        <v>1016</v>
      </c>
      <c r="I254">
        <v>1.6</v>
      </c>
      <c r="J254" t="s">
        <v>1024</v>
      </c>
      <c r="K254">
        <v>15</v>
      </c>
    </row>
    <row r="255" spans="1:11" x14ac:dyDescent="0.3">
      <c r="A255" t="s">
        <v>262</v>
      </c>
      <c r="B255" t="s">
        <v>1009</v>
      </c>
      <c r="C255">
        <v>17929</v>
      </c>
      <c r="D255">
        <v>2</v>
      </c>
      <c r="E255" s="8">
        <v>45053.5</v>
      </c>
      <c r="F255" s="8" t="str">
        <f>TEXT(Table1[[#This Row],[Order Date]],"mmm")</f>
        <v>May</v>
      </c>
      <c r="G255" s="8" t="str">
        <f>TEXT(Table1[[#This Row],[Order Date]],"yyy")</f>
        <v>2023</v>
      </c>
      <c r="H255" t="s">
        <v>1015</v>
      </c>
      <c r="I255">
        <v>4.8</v>
      </c>
      <c r="J255" t="s">
        <v>1023</v>
      </c>
      <c r="K255">
        <v>20</v>
      </c>
    </row>
    <row r="256" spans="1:11" x14ac:dyDescent="0.3">
      <c r="A256" t="s">
        <v>263</v>
      </c>
      <c r="B256" t="s">
        <v>1009</v>
      </c>
      <c r="C256">
        <v>7393</v>
      </c>
      <c r="D256">
        <v>3</v>
      </c>
      <c r="E256" s="8">
        <v>45054</v>
      </c>
      <c r="F256" s="8" t="str">
        <f>TEXT(Table1[[#This Row],[Order Date]],"mmm")</f>
        <v>May</v>
      </c>
      <c r="G256" s="8" t="str">
        <f>TEXT(Table1[[#This Row],[Order Date]],"yyy")</f>
        <v>2023</v>
      </c>
      <c r="H256" t="s">
        <v>1017</v>
      </c>
      <c r="I256">
        <v>3.3</v>
      </c>
      <c r="J256" t="s">
        <v>1022</v>
      </c>
      <c r="K256">
        <v>5</v>
      </c>
    </row>
    <row r="257" spans="1:11" x14ac:dyDescent="0.3">
      <c r="A257" t="s">
        <v>264</v>
      </c>
      <c r="B257" t="s">
        <v>1012</v>
      </c>
      <c r="C257">
        <v>18577</v>
      </c>
      <c r="D257">
        <v>7</v>
      </c>
      <c r="E257" s="8">
        <v>45054.5</v>
      </c>
      <c r="F257" s="8" t="str">
        <f>TEXT(Table1[[#This Row],[Order Date]],"mmm")</f>
        <v>May</v>
      </c>
      <c r="G257" s="8" t="str">
        <f>TEXT(Table1[[#This Row],[Order Date]],"yyy")</f>
        <v>2023</v>
      </c>
      <c r="H257" t="s">
        <v>1015</v>
      </c>
      <c r="I257">
        <v>1.6</v>
      </c>
      <c r="J257" t="s">
        <v>1024</v>
      </c>
      <c r="K257">
        <v>15</v>
      </c>
    </row>
    <row r="258" spans="1:11" x14ac:dyDescent="0.3">
      <c r="A258" t="s">
        <v>265</v>
      </c>
      <c r="B258" t="s">
        <v>1009</v>
      </c>
      <c r="C258">
        <v>14873</v>
      </c>
      <c r="D258">
        <v>4</v>
      </c>
      <c r="E258" s="8">
        <v>45055</v>
      </c>
      <c r="F258" s="8" t="str">
        <f>TEXT(Table1[[#This Row],[Order Date]],"mmm")</f>
        <v>May</v>
      </c>
      <c r="G258" s="8" t="str">
        <f>TEXT(Table1[[#This Row],[Order Date]],"yyy")</f>
        <v>2023</v>
      </c>
      <c r="H258" t="s">
        <v>1019</v>
      </c>
      <c r="I258">
        <v>2.1</v>
      </c>
      <c r="J258" t="s">
        <v>1023</v>
      </c>
      <c r="K258">
        <v>10</v>
      </c>
    </row>
    <row r="259" spans="1:11" x14ac:dyDescent="0.3">
      <c r="A259" t="s">
        <v>266</v>
      </c>
      <c r="B259" t="s">
        <v>1008</v>
      </c>
      <c r="C259">
        <v>15065</v>
      </c>
      <c r="D259">
        <v>1</v>
      </c>
      <c r="E259" s="8">
        <v>45055.5</v>
      </c>
      <c r="F259" s="8" t="str">
        <f>TEXT(Table1[[#This Row],[Order Date]],"mmm")</f>
        <v>May</v>
      </c>
      <c r="G259" s="8" t="str">
        <f>TEXT(Table1[[#This Row],[Order Date]],"yyy")</f>
        <v>2023</v>
      </c>
      <c r="H259" t="s">
        <v>1015</v>
      </c>
      <c r="I259">
        <v>3.5</v>
      </c>
      <c r="J259" t="s">
        <v>1020</v>
      </c>
      <c r="K259">
        <v>20</v>
      </c>
    </row>
    <row r="260" spans="1:11" x14ac:dyDescent="0.3">
      <c r="A260" t="s">
        <v>267</v>
      </c>
      <c r="B260" t="s">
        <v>1012</v>
      </c>
      <c r="C260">
        <v>3936</v>
      </c>
      <c r="D260">
        <v>5</v>
      </c>
      <c r="E260" s="8">
        <v>45056</v>
      </c>
      <c r="F260" s="8" t="str">
        <f>TEXT(Table1[[#This Row],[Order Date]],"mmm")</f>
        <v>May</v>
      </c>
      <c r="G260" s="8" t="str">
        <f>TEXT(Table1[[#This Row],[Order Date]],"yyy")</f>
        <v>2023</v>
      </c>
      <c r="H260" t="s">
        <v>1019</v>
      </c>
      <c r="I260">
        <v>3.6</v>
      </c>
      <c r="J260" t="s">
        <v>1021</v>
      </c>
      <c r="K260">
        <v>20</v>
      </c>
    </row>
    <row r="261" spans="1:11" x14ac:dyDescent="0.3">
      <c r="A261" t="s">
        <v>268</v>
      </c>
      <c r="B261" t="s">
        <v>1013</v>
      </c>
      <c r="C261">
        <v>9254</v>
      </c>
      <c r="D261">
        <v>9</v>
      </c>
      <c r="E261" s="8">
        <v>45056.5</v>
      </c>
      <c r="F261" s="8" t="str">
        <f>TEXT(Table1[[#This Row],[Order Date]],"mmm")</f>
        <v>May</v>
      </c>
      <c r="G261" s="8" t="str">
        <f>TEXT(Table1[[#This Row],[Order Date]],"yyy")</f>
        <v>2023</v>
      </c>
      <c r="H261" t="s">
        <v>1018</v>
      </c>
      <c r="I261">
        <v>1.2</v>
      </c>
      <c r="J261" t="s">
        <v>1023</v>
      </c>
      <c r="K261">
        <v>25</v>
      </c>
    </row>
    <row r="262" spans="1:11" x14ac:dyDescent="0.3">
      <c r="A262" t="s">
        <v>269</v>
      </c>
      <c r="B262" t="s">
        <v>1011</v>
      </c>
      <c r="C262">
        <v>11177</v>
      </c>
      <c r="D262">
        <v>8</v>
      </c>
      <c r="E262" s="8">
        <v>45057</v>
      </c>
      <c r="F262" s="8" t="str">
        <f>TEXT(Table1[[#This Row],[Order Date]],"mmm")</f>
        <v>May</v>
      </c>
      <c r="G262" s="8" t="str">
        <f>TEXT(Table1[[#This Row],[Order Date]],"yyy")</f>
        <v>2023</v>
      </c>
      <c r="H262" t="s">
        <v>1017</v>
      </c>
      <c r="I262">
        <v>1.1000000000000001</v>
      </c>
      <c r="J262" t="s">
        <v>1020</v>
      </c>
      <c r="K262">
        <v>5</v>
      </c>
    </row>
    <row r="263" spans="1:11" x14ac:dyDescent="0.3">
      <c r="A263" t="s">
        <v>270</v>
      </c>
      <c r="B263" t="s">
        <v>1011</v>
      </c>
      <c r="C263">
        <v>6395</v>
      </c>
      <c r="D263">
        <v>9</v>
      </c>
      <c r="E263" s="8">
        <v>45057.5</v>
      </c>
      <c r="F263" s="8" t="str">
        <f>TEXT(Table1[[#This Row],[Order Date]],"mmm")</f>
        <v>May</v>
      </c>
      <c r="G263" s="8" t="str">
        <f>TEXT(Table1[[#This Row],[Order Date]],"yyy")</f>
        <v>2023</v>
      </c>
      <c r="H263" t="s">
        <v>1019</v>
      </c>
      <c r="I263">
        <v>1.3</v>
      </c>
      <c r="J263" t="s">
        <v>1022</v>
      </c>
      <c r="K263">
        <v>5</v>
      </c>
    </row>
    <row r="264" spans="1:11" x14ac:dyDescent="0.3">
      <c r="A264" t="s">
        <v>271</v>
      </c>
      <c r="B264" t="s">
        <v>1008</v>
      </c>
      <c r="C264">
        <v>17109</v>
      </c>
      <c r="D264">
        <v>9</v>
      </c>
      <c r="E264" s="8">
        <v>45058</v>
      </c>
      <c r="F264" s="8" t="str">
        <f>TEXT(Table1[[#This Row],[Order Date]],"mmm")</f>
        <v>May</v>
      </c>
      <c r="G264" s="8" t="str">
        <f>TEXT(Table1[[#This Row],[Order Date]],"yyy")</f>
        <v>2023</v>
      </c>
      <c r="H264" t="s">
        <v>1015</v>
      </c>
      <c r="I264">
        <v>3.4</v>
      </c>
      <c r="J264" t="s">
        <v>1024</v>
      </c>
      <c r="K264">
        <v>15</v>
      </c>
    </row>
    <row r="265" spans="1:11" x14ac:dyDescent="0.3">
      <c r="A265" t="s">
        <v>272</v>
      </c>
      <c r="B265" t="s">
        <v>1009</v>
      </c>
      <c r="C265">
        <v>16136</v>
      </c>
      <c r="D265">
        <v>7</v>
      </c>
      <c r="E265" s="8">
        <v>45058.5</v>
      </c>
      <c r="F265" s="8" t="str">
        <f>TEXT(Table1[[#This Row],[Order Date]],"mmm")</f>
        <v>May</v>
      </c>
      <c r="G265" s="8" t="str">
        <f>TEXT(Table1[[#This Row],[Order Date]],"yyy")</f>
        <v>2023</v>
      </c>
      <c r="H265" t="s">
        <v>1017</v>
      </c>
      <c r="I265">
        <v>3.5</v>
      </c>
      <c r="J265" t="s">
        <v>1024</v>
      </c>
      <c r="K265">
        <v>20</v>
      </c>
    </row>
    <row r="266" spans="1:11" x14ac:dyDescent="0.3">
      <c r="A266" t="s">
        <v>273</v>
      </c>
      <c r="B266" t="s">
        <v>1011</v>
      </c>
      <c r="C266">
        <v>7522</v>
      </c>
      <c r="D266">
        <v>4</v>
      </c>
      <c r="E266" s="8">
        <v>45059</v>
      </c>
      <c r="F266" s="8" t="str">
        <f>TEXT(Table1[[#This Row],[Order Date]],"mmm")</f>
        <v>May</v>
      </c>
      <c r="G266" s="8" t="str">
        <f>TEXT(Table1[[#This Row],[Order Date]],"yyy")</f>
        <v>2023</v>
      </c>
      <c r="H266" t="s">
        <v>1018</v>
      </c>
      <c r="I266">
        <v>3.8</v>
      </c>
      <c r="J266" t="s">
        <v>1023</v>
      </c>
      <c r="K266">
        <v>15</v>
      </c>
    </row>
    <row r="267" spans="1:11" x14ac:dyDescent="0.3">
      <c r="A267" t="s">
        <v>274</v>
      </c>
      <c r="B267" t="s">
        <v>1013</v>
      </c>
      <c r="C267">
        <v>9651</v>
      </c>
      <c r="D267">
        <v>5</v>
      </c>
      <c r="E267" s="8">
        <v>45059.5</v>
      </c>
      <c r="F267" s="8" t="str">
        <f>TEXT(Table1[[#This Row],[Order Date]],"mmm")</f>
        <v>May</v>
      </c>
      <c r="G267" s="8" t="str">
        <f>TEXT(Table1[[#This Row],[Order Date]],"yyy")</f>
        <v>2023</v>
      </c>
      <c r="H267" t="s">
        <v>1015</v>
      </c>
      <c r="I267">
        <v>1.7</v>
      </c>
      <c r="J267" t="s">
        <v>1021</v>
      </c>
      <c r="K267">
        <v>25</v>
      </c>
    </row>
    <row r="268" spans="1:11" x14ac:dyDescent="0.3">
      <c r="A268" t="s">
        <v>275</v>
      </c>
      <c r="B268" t="s">
        <v>1008</v>
      </c>
      <c r="C268">
        <v>6100</v>
      </c>
      <c r="D268">
        <v>1</v>
      </c>
      <c r="E268" s="8">
        <v>45060</v>
      </c>
      <c r="F268" s="8" t="str">
        <f>TEXT(Table1[[#This Row],[Order Date]],"mmm")</f>
        <v>May</v>
      </c>
      <c r="G268" s="8" t="str">
        <f>TEXT(Table1[[#This Row],[Order Date]],"yyy")</f>
        <v>2023</v>
      </c>
      <c r="H268" t="s">
        <v>1018</v>
      </c>
      <c r="I268">
        <v>3.4</v>
      </c>
      <c r="J268" t="s">
        <v>1024</v>
      </c>
      <c r="K268">
        <v>10</v>
      </c>
    </row>
    <row r="269" spans="1:11" x14ac:dyDescent="0.3">
      <c r="A269" t="s">
        <v>276</v>
      </c>
      <c r="B269" t="s">
        <v>1012</v>
      </c>
      <c r="C269">
        <v>8496</v>
      </c>
      <c r="D269">
        <v>1</v>
      </c>
      <c r="E269" s="8">
        <v>45060.5</v>
      </c>
      <c r="F269" s="8" t="str">
        <f>TEXT(Table1[[#This Row],[Order Date]],"mmm")</f>
        <v>May</v>
      </c>
      <c r="G269" s="8" t="str">
        <f>TEXT(Table1[[#This Row],[Order Date]],"yyy")</f>
        <v>2023</v>
      </c>
      <c r="H269" t="s">
        <v>1018</v>
      </c>
      <c r="I269">
        <v>5</v>
      </c>
      <c r="J269" t="s">
        <v>1021</v>
      </c>
      <c r="K269">
        <v>25</v>
      </c>
    </row>
    <row r="270" spans="1:11" x14ac:dyDescent="0.3">
      <c r="A270" t="s">
        <v>277</v>
      </c>
      <c r="B270" t="s">
        <v>1008</v>
      </c>
      <c r="C270">
        <v>9507</v>
      </c>
      <c r="D270">
        <v>3</v>
      </c>
      <c r="E270" s="8">
        <v>45061</v>
      </c>
      <c r="F270" s="8" t="str">
        <f>TEXT(Table1[[#This Row],[Order Date]],"mmm")</f>
        <v>May</v>
      </c>
      <c r="G270" s="8" t="str">
        <f>TEXT(Table1[[#This Row],[Order Date]],"yyy")</f>
        <v>2023</v>
      </c>
      <c r="H270" t="s">
        <v>1019</v>
      </c>
      <c r="I270">
        <v>3.5</v>
      </c>
      <c r="J270" t="s">
        <v>1020</v>
      </c>
      <c r="K270">
        <v>10</v>
      </c>
    </row>
    <row r="271" spans="1:11" x14ac:dyDescent="0.3">
      <c r="A271" t="s">
        <v>278</v>
      </c>
      <c r="B271" t="s">
        <v>1008</v>
      </c>
      <c r="C271">
        <v>13446</v>
      </c>
      <c r="D271">
        <v>8</v>
      </c>
      <c r="E271" s="8">
        <v>45061.5</v>
      </c>
      <c r="F271" s="8" t="str">
        <f>TEXT(Table1[[#This Row],[Order Date]],"mmm")</f>
        <v>May</v>
      </c>
      <c r="G271" s="8" t="str">
        <f>TEXT(Table1[[#This Row],[Order Date]],"yyy")</f>
        <v>2023</v>
      </c>
      <c r="H271" t="s">
        <v>1015</v>
      </c>
      <c r="I271">
        <v>3.9</v>
      </c>
      <c r="J271" t="s">
        <v>1021</v>
      </c>
      <c r="K271">
        <v>20</v>
      </c>
    </row>
    <row r="272" spans="1:11" x14ac:dyDescent="0.3">
      <c r="A272" t="s">
        <v>279</v>
      </c>
      <c r="B272" t="s">
        <v>1010</v>
      </c>
      <c r="C272">
        <v>5142</v>
      </c>
      <c r="D272">
        <v>2</v>
      </c>
      <c r="E272" s="8">
        <v>45062</v>
      </c>
      <c r="F272" s="8" t="str">
        <f>TEXT(Table1[[#This Row],[Order Date]],"mmm")</f>
        <v>May</v>
      </c>
      <c r="G272" s="8" t="str">
        <f>TEXT(Table1[[#This Row],[Order Date]],"yyy")</f>
        <v>2023</v>
      </c>
      <c r="H272" t="s">
        <v>1019</v>
      </c>
      <c r="I272">
        <v>1.6</v>
      </c>
      <c r="J272" t="s">
        <v>1024</v>
      </c>
      <c r="K272">
        <v>15</v>
      </c>
    </row>
    <row r="273" spans="1:11" x14ac:dyDescent="0.3">
      <c r="A273" t="s">
        <v>280</v>
      </c>
      <c r="B273" t="s">
        <v>1009</v>
      </c>
      <c r="C273">
        <v>11812</v>
      </c>
      <c r="D273">
        <v>4</v>
      </c>
      <c r="E273" s="8">
        <v>45062.5</v>
      </c>
      <c r="F273" s="8" t="str">
        <f>TEXT(Table1[[#This Row],[Order Date]],"mmm")</f>
        <v>May</v>
      </c>
      <c r="G273" s="8" t="str">
        <f>TEXT(Table1[[#This Row],[Order Date]],"yyy")</f>
        <v>2023</v>
      </c>
      <c r="H273" t="s">
        <v>1015</v>
      </c>
      <c r="I273">
        <v>2.4</v>
      </c>
      <c r="J273" t="s">
        <v>1023</v>
      </c>
      <c r="K273">
        <v>25</v>
      </c>
    </row>
    <row r="274" spans="1:11" x14ac:dyDescent="0.3">
      <c r="A274" t="s">
        <v>281</v>
      </c>
      <c r="B274" t="s">
        <v>1014</v>
      </c>
      <c r="C274">
        <v>8179</v>
      </c>
      <c r="D274">
        <v>2</v>
      </c>
      <c r="E274" s="8">
        <v>45063</v>
      </c>
      <c r="F274" s="8" t="str">
        <f>TEXT(Table1[[#This Row],[Order Date]],"mmm")</f>
        <v>May</v>
      </c>
      <c r="G274" s="8" t="str">
        <f>TEXT(Table1[[#This Row],[Order Date]],"yyy")</f>
        <v>2023</v>
      </c>
      <c r="H274" t="s">
        <v>1017</v>
      </c>
      <c r="I274">
        <v>3</v>
      </c>
      <c r="J274" t="s">
        <v>1020</v>
      </c>
      <c r="K274">
        <v>25</v>
      </c>
    </row>
    <row r="275" spans="1:11" x14ac:dyDescent="0.3">
      <c r="A275" t="s">
        <v>282</v>
      </c>
      <c r="B275" t="s">
        <v>1012</v>
      </c>
      <c r="C275">
        <v>8708</v>
      </c>
      <c r="D275">
        <v>5</v>
      </c>
      <c r="E275" s="8">
        <v>45063.5</v>
      </c>
      <c r="F275" s="8" t="str">
        <f>TEXT(Table1[[#This Row],[Order Date]],"mmm")</f>
        <v>May</v>
      </c>
      <c r="G275" s="8" t="str">
        <f>TEXT(Table1[[#This Row],[Order Date]],"yyy")</f>
        <v>2023</v>
      </c>
      <c r="H275" t="s">
        <v>1016</v>
      </c>
      <c r="I275">
        <v>1.8</v>
      </c>
      <c r="J275" t="s">
        <v>1024</v>
      </c>
      <c r="K275">
        <v>10</v>
      </c>
    </row>
    <row r="276" spans="1:11" x14ac:dyDescent="0.3">
      <c r="A276" t="s">
        <v>283</v>
      </c>
      <c r="B276" t="s">
        <v>1009</v>
      </c>
      <c r="C276">
        <v>19089</v>
      </c>
      <c r="D276">
        <v>9</v>
      </c>
      <c r="E276" s="8">
        <v>45064</v>
      </c>
      <c r="F276" s="8" t="str">
        <f>TEXT(Table1[[#This Row],[Order Date]],"mmm")</f>
        <v>May</v>
      </c>
      <c r="G276" s="8" t="str">
        <f>TEXT(Table1[[#This Row],[Order Date]],"yyy")</f>
        <v>2023</v>
      </c>
      <c r="H276" t="s">
        <v>1018</v>
      </c>
      <c r="I276">
        <v>3.8</v>
      </c>
      <c r="J276" t="s">
        <v>1023</v>
      </c>
      <c r="K276">
        <v>20</v>
      </c>
    </row>
    <row r="277" spans="1:11" x14ac:dyDescent="0.3">
      <c r="A277" t="s">
        <v>284</v>
      </c>
      <c r="B277" t="s">
        <v>1014</v>
      </c>
      <c r="C277">
        <v>11216</v>
      </c>
      <c r="D277">
        <v>1</v>
      </c>
      <c r="E277" s="8">
        <v>45064.5</v>
      </c>
      <c r="F277" s="8" t="str">
        <f>TEXT(Table1[[#This Row],[Order Date]],"mmm")</f>
        <v>May</v>
      </c>
      <c r="G277" s="8" t="str">
        <f>TEXT(Table1[[#This Row],[Order Date]],"yyy")</f>
        <v>2023</v>
      </c>
      <c r="H277" t="s">
        <v>1016</v>
      </c>
      <c r="I277">
        <v>2.8</v>
      </c>
      <c r="J277" t="s">
        <v>1023</v>
      </c>
      <c r="K277">
        <v>5</v>
      </c>
    </row>
    <row r="278" spans="1:11" x14ac:dyDescent="0.3">
      <c r="A278" t="s">
        <v>285</v>
      </c>
      <c r="B278" t="s">
        <v>1009</v>
      </c>
      <c r="C278">
        <v>17953</v>
      </c>
      <c r="D278">
        <v>5</v>
      </c>
      <c r="E278" s="8">
        <v>45065</v>
      </c>
      <c r="F278" s="8" t="str">
        <f>TEXT(Table1[[#This Row],[Order Date]],"mmm")</f>
        <v>May</v>
      </c>
      <c r="G278" s="8" t="str">
        <f>TEXT(Table1[[#This Row],[Order Date]],"yyy")</f>
        <v>2023</v>
      </c>
      <c r="H278" t="s">
        <v>1018</v>
      </c>
      <c r="I278">
        <v>4.5999999999999996</v>
      </c>
      <c r="J278" t="s">
        <v>1023</v>
      </c>
      <c r="K278">
        <v>15</v>
      </c>
    </row>
    <row r="279" spans="1:11" x14ac:dyDescent="0.3">
      <c r="A279" t="s">
        <v>286</v>
      </c>
      <c r="B279" t="s">
        <v>1008</v>
      </c>
      <c r="C279">
        <v>3944</v>
      </c>
      <c r="D279">
        <v>9</v>
      </c>
      <c r="E279" s="8">
        <v>45065.5</v>
      </c>
      <c r="F279" s="8" t="str">
        <f>TEXT(Table1[[#This Row],[Order Date]],"mmm")</f>
        <v>May</v>
      </c>
      <c r="G279" s="8" t="str">
        <f>TEXT(Table1[[#This Row],[Order Date]],"yyy")</f>
        <v>2023</v>
      </c>
      <c r="H279" t="s">
        <v>1019</v>
      </c>
      <c r="I279">
        <v>3</v>
      </c>
      <c r="J279" t="s">
        <v>1021</v>
      </c>
      <c r="K279">
        <v>10</v>
      </c>
    </row>
    <row r="280" spans="1:11" x14ac:dyDescent="0.3">
      <c r="A280" t="s">
        <v>287</v>
      </c>
      <c r="B280" t="s">
        <v>1013</v>
      </c>
      <c r="C280">
        <v>11257</v>
      </c>
      <c r="D280">
        <v>1</v>
      </c>
      <c r="E280" s="8">
        <v>45066</v>
      </c>
      <c r="F280" s="8" t="str">
        <f>TEXT(Table1[[#This Row],[Order Date]],"mmm")</f>
        <v>May</v>
      </c>
      <c r="G280" s="8" t="str">
        <f>TEXT(Table1[[#This Row],[Order Date]],"yyy")</f>
        <v>2023</v>
      </c>
      <c r="H280" t="s">
        <v>1016</v>
      </c>
      <c r="I280">
        <v>1.7</v>
      </c>
      <c r="J280" t="s">
        <v>1023</v>
      </c>
      <c r="K280">
        <v>15</v>
      </c>
    </row>
    <row r="281" spans="1:11" x14ac:dyDescent="0.3">
      <c r="A281" t="s">
        <v>288</v>
      </c>
      <c r="B281" t="s">
        <v>1010</v>
      </c>
      <c r="C281">
        <v>14934</v>
      </c>
      <c r="D281">
        <v>9</v>
      </c>
      <c r="E281" s="8">
        <v>45066.5</v>
      </c>
      <c r="F281" s="8" t="str">
        <f>TEXT(Table1[[#This Row],[Order Date]],"mmm")</f>
        <v>May</v>
      </c>
      <c r="G281" s="8" t="str">
        <f>TEXT(Table1[[#This Row],[Order Date]],"yyy")</f>
        <v>2023</v>
      </c>
      <c r="H281" t="s">
        <v>1018</v>
      </c>
      <c r="I281">
        <v>2.6</v>
      </c>
      <c r="J281" t="s">
        <v>1022</v>
      </c>
      <c r="K281">
        <v>10</v>
      </c>
    </row>
    <row r="282" spans="1:11" x14ac:dyDescent="0.3">
      <c r="A282" t="s">
        <v>289</v>
      </c>
      <c r="B282" t="s">
        <v>1012</v>
      </c>
      <c r="C282">
        <v>1560</v>
      </c>
      <c r="D282">
        <v>8</v>
      </c>
      <c r="E282" s="8">
        <v>45067</v>
      </c>
      <c r="F282" s="8" t="str">
        <f>TEXT(Table1[[#This Row],[Order Date]],"mmm")</f>
        <v>May</v>
      </c>
      <c r="G282" s="8" t="str">
        <f>TEXT(Table1[[#This Row],[Order Date]],"yyy")</f>
        <v>2023</v>
      </c>
      <c r="H282" t="s">
        <v>1019</v>
      </c>
      <c r="I282">
        <v>2.1</v>
      </c>
      <c r="J282" t="s">
        <v>1024</v>
      </c>
      <c r="K282">
        <v>5</v>
      </c>
    </row>
    <row r="283" spans="1:11" x14ac:dyDescent="0.3">
      <c r="A283" t="s">
        <v>290</v>
      </c>
      <c r="B283" t="s">
        <v>1010</v>
      </c>
      <c r="C283">
        <v>19211</v>
      </c>
      <c r="D283">
        <v>4</v>
      </c>
      <c r="E283" s="8">
        <v>45067.5</v>
      </c>
      <c r="F283" s="8" t="str">
        <f>TEXT(Table1[[#This Row],[Order Date]],"mmm")</f>
        <v>May</v>
      </c>
      <c r="G283" s="8" t="str">
        <f>TEXT(Table1[[#This Row],[Order Date]],"yyy")</f>
        <v>2023</v>
      </c>
      <c r="H283" t="s">
        <v>1017</v>
      </c>
      <c r="I283">
        <v>2.2999999999999998</v>
      </c>
      <c r="J283" t="s">
        <v>1023</v>
      </c>
      <c r="K283">
        <v>10</v>
      </c>
    </row>
    <row r="284" spans="1:11" x14ac:dyDescent="0.3">
      <c r="A284" t="s">
        <v>291</v>
      </c>
      <c r="B284" t="s">
        <v>1011</v>
      </c>
      <c r="C284">
        <v>3920</v>
      </c>
      <c r="D284">
        <v>5</v>
      </c>
      <c r="E284" s="8">
        <v>45068</v>
      </c>
      <c r="F284" s="8" t="str">
        <f>TEXT(Table1[[#This Row],[Order Date]],"mmm")</f>
        <v>May</v>
      </c>
      <c r="G284" s="8" t="str">
        <f>TEXT(Table1[[#This Row],[Order Date]],"yyy")</f>
        <v>2023</v>
      </c>
      <c r="H284" t="s">
        <v>1019</v>
      </c>
      <c r="I284">
        <v>3.2</v>
      </c>
      <c r="J284" t="s">
        <v>1021</v>
      </c>
      <c r="K284">
        <v>20</v>
      </c>
    </row>
    <row r="285" spans="1:11" x14ac:dyDescent="0.3">
      <c r="A285" t="s">
        <v>292</v>
      </c>
      <c r="B285" t="s">
        <v>1010</v>
      </c>
      <c r="C285">
        <v>801</v>
      </c>
      <c r="D285">
        <v>5</v>
      </c>
      <c r="E285" s="8">
        <v>45068.5</v>
      </c>
      <c r="F285" s="8" t="str">
        <f>TEXT(Table1[[#This Row],[Order Date]],"mmm")</f>
        <v>May</v>
      </c>
      <c r="G285" s="8" t="str">
        <f>TEXT(Table1[[#This Row],[Order Date]],"yyy")</f>
        <v>2023</v>
      </c>
      <c r="H285" t="s">
        <v>1019</v>
      </c>
      <c r="I285">
        <v>4.8</v>
      </c>
      <c r="J285" t="s">
        <v>1021</v>
      </c>
      <c r="K285">
        <v>20</v>
      </c>
    </row>
    <row r="286" spans="1:11" x14ac:dyDescent="0.3">
      <c r="A286" t="s">
        <v>293</v>
      </c>
      <c r="B286" t="s">
        <v>1012</v>
      </c>
      <c r="C286">
        <v>12968</v>
      </c>
      <c r="D286">
        <v>6</v>
      </c>
      <c r="E286" s="8">
        <v>45069</v>
      </c>
      <c r="F286" s="8" t="str">
        <f>TEXT(Table1[[#This Row],[Order Date]],"mmm")</f>
        <v>May</v>
      </c>
      <c r="G286" s="8" t="str">
        <f>TEXT(Table1[[#This Row],[Order Date]],"yyy")</f>
        <v>2023</v>
      </c>
      <c r="H286" t="s">
        <v>1017</v>
      </c>
      <c r="I286">
        <v>4</v>
      </c>
      <c r="J286" t="s">
        <v>1020</v>
      </c>
      <c r="K286">
        <v>25</v>
      </c>
    </row>
    <row r="287" spans="1:11" x14ac:dyDescent="0.3">
      <c r="A287" t="s">
        <v>294</v>
      </c>
      <c r="B287" t="s">
        <v>1014</v>
      </c>
      <c r="C287">
        <v>17490</v>
      </c>
      <c r="D287">
        <v>7</v>
      </c>
      <c r="E287" s="8">
        <v>45069.5</v>
      </c>
      <c r="F287" s="8" t="str">
        <f>TEXT(Table1[[#This Row],[Order Date]],"mmm")</f>
        <v>May</v>
      </c>
      <c r="G287" s="8" t="str">
        <f>TEXT(Table1[[#This Row],[Order Date]],"yyy")</f>
        <v>2023</v>
      </c>
      <c r="H287" t="s">
        <v>1019</v>
      </c>
      <c r="I287">
        <v>4.8</v>
      </c>
      <c r="J287" t="s">
        <v>1023</v>
      </c>
      <c r="K287">
        <v>5</v>
      </c>
    </row>
    <row r="288" spans="1:11" x14ac:dyDescent="0.3">
      <c r="A288" t="s">
        <v>295</v>
      </c>
      <c r="B288" t="s">
        <v>1012</v>
      </c>
      <c r="C288">
        <v>1199</v>
      </c>
      <c r="D288">
        <v>8</v>
      </c>
      <c r="E288" s="8">
        <v>45070</v>
      </c>
      <c r="F288" s="8" t="str">
        <f>TEXT(Table1[[#This Row],[Order Date]],"mmm")</f>
        <v>May</v>
      </c>
      <c r="G288" s="8" t="str">
        <f>TEXT(Table1[[#This Row],[Order Date]],"yyy")</f>
        <v>2023</v>
      </c>
      <c r="H288" t="s">
        <v>1019</v>
      </c>
      <c r="I288">
        <v>3.3</v>
      </c>
      <c r="J288" t="s">
        <v>1024</v>
      </c>
      <c r="K288">
        <v>5</v>
      </c>
    </row>
    <row r="289" spans="1:11" x14ac:dyDescent="0.3">
      <c r="A289" t="s">
        <v>296</v>
      </c>
      <c r="B289" t="s">
        <v>1013</v>
      </c>
      <c r="C289">
        <v>690</v>
      </c>
      <c r="D289">
        <v>8</v>
      </c>
      <c r="E289" s="8">
        <v>45070.5</v>
      </c>
      <c r="F289" s="8" t="str">
        <f>TEXT(Table1[[#This Row],[Order Date]],"mmm")</f>
        <v>May</v>
      </c>
      <c r="G289" s="8" t="str">
        <f>TEXT(Table1[[#This Row],[Order Date]],"yyy")</f>
        <v>2023</v>
      </c>
      <c r="H289" t="s">
        <v>1018</v>
      </c>
      <c r="I289">
        <v>3.7</v>
      </c>
      <c r="J289" t="s">
        <v>1022</v>
      </c>
      <c r="K289">
        <v>25</v>
      </c>
    </row>
    <row r="290" spans="1:11" x14ac:dyDescent="0.3">
      <c r="A290" t="s">
        <v>297</v>
      </c>
      <c r="B290" t="s">
        <v>1012</v>
      </c>
      <c r="C290">
        <v>10992</v>
      </c>
      <c r="D290">
        <v>2</v>
      </c>
      <c r="E290" s="8">
        <v>45071</v>
      </c>
      <c r="F290" s="8" t="str">
        <f>TEXT(Table1[[#This Row],[Order Date]],"mmm")</f>
        <v>May</v>
      </c>
      <c r="G290" s="8" t="str">
        <f>TEXT(Table1[[#This Row],[Order Date]],"yyy")</f>
        <v>2023</v>
      </c>
      <c r="H290" t="s">
        <v>1018</v>
      </c>
      <c r="I290">
        <v>2.1</v>
      </c>
      <c r="J290" t="s">
        <v>1023</v>
      </c>
      <c r="K290">
        <v>10</v>
      </c>
    </row>
    <row r="291" spans="1:11" x14ac:dyDescent="0.3">
      <c r="A291" t="s">
        <v>298</v>
      </c>
      <c r="B291" t="s">
        <v>1009</v>
      </c>
      <c r="C291">
        <v>17864</v>
      </c>
      <c r="D291">
        <v>9</v>
      </c>
      <c r="E291" s="8">
        <v>45071.5</v>
      </c>
      <c r="F291" s="8" t="str">
        <f>TEXT(Table1[[#This Row],[Order Date]],"mmm")</f>
        <v>May</v>
      </c>
      <c r="G291" s="8" t="str">
        <f>TEXT(Table1[[#This Row],[Order Date]],"yyy")</f>
        <v>2023</v>
      </c>
      <c r="H291" t="s">
        <v>1017</v>
      </c>
      <c r="I291">
        <v>3.9</v>
      </c>
      <c r="J291" t="s">
        <v>1024</v>
      </c>
      <c r="K291">
        <v>5</v>
      </c>
    </row>
    <row r="292" spans="1:11" x14ac:dyDescent="0.3">
      <c r="A292" t="s">
        <v>299</v>
      </c>
      <c r="B292" t="s">
        <v>1011</v>
      </c>
      <c r="C292">
        <v>3475</v>
      </c>
      <c r="D292">
        <v>7</v>
      </c>
      <c r="E292" s="8">
        <v>45072</v>
      </c>
      <c r="F292" s="8" t="str">
        <f>TEXT(Table1[[#This Row],[Order Date]],"mmm")</f>
        <v>May</v>
      </c>
      <c r="G292" s="8" t="str">
        <f>TEXT(Table1[[#This Row],[Order Date]],"yyy")</f>
        <v>2023</v>
      </c>
      <c r="H292" t="s">
        <v>1019</v>
      </c>
      <c r="I292">
        <v>3.1</v>
      </c>
      <c r="J292" t="s">
        <v>1020</v>
      </c>
      <c r="K292">
        <v>15</v>
      </c>
    </row>
    <row r="293" spans="1:11" x14ac:dyDescent="0.3">
      <c r="A293" t="s">
        <v>300</v>
      </c>
      <c r="B293" t="s">
        <v>1014</v>
      </c>
      <c r="C293">
        <v>6602</v>
      </c>
      <c r="D293">
        <v>4</v>
      </c>
      <c r="E293" s="8">
        <v>45072.5</v>
      </c>
      <c r="F293" s="8" t="str">
        <f>TEXT(Table1[[#This Row],[Order Date]],"mmm")</f>
        <v>May</v>
      </c>
      <c r="G293" s="8" t="str">
        <f>TEXT(Table1[[#This Row],[Order Date]],"yyy")</f>
        <v>2023</v>
      </c>
      <c r="H293" t="s">
        <v>1018</v>
      </c>
      <c r="I293">
        <v>4.5999999999999996</v>
      </c>
      <c r="J293" t="s">
        <v>1023</v>
      </c>
      <c r="K293">
        <v>15</v>
      </c>
    </row>
    <row r="294" spans="1:11" x14ac:dyDescent="0.3">
      <c r="A294" t="s">
        <v>301</v>
      </c>
      <c r="B294" t="s">
        <v>1014</v>
      </c>
      <c r="C294">
        <v>18068</v>
      </c>
      <c r="D294">
        <v>4</v>
      </c>
      <c r="E294" s="8">
        <v>45073</v>
      </c>
      <c r="F294" s="8" t="str">
        <f>TEXT(Table1[[#This Row],[Order Date]],"mmm")</f>
        <v>May</v>
      </c>
      <c r="G294" s="8" t="str">
        <f>TEXT(Table1[[#This Row],[Order Date]],"yyy")</f>
        <v>2023</v>
      </c>
      <c r="H294" t="s">
        <v>1016</v>
      </c>
      <c r="I294">
        <v>4.3</v>
      </c>
      <c r="J294" t="s">
        <v>1024</v>
      </c>
      <c r="K294">
        <v>20</v>
      </c>
    </row>
    <row r="295" spans="1:11" x14ac:dyDescent="0.3">
      <c r="A295" t="s">
        <v>302</v>
      </c>
      <c r="B295" t="s">
        <v>1008</v>
      </c>
      <c r="C295">
        <v>2316</v>
      </c>
      <c r="D295">
        <v>8</v>
      </c>
      <c r="E295" s="8">
        <v>45073.5</v>
      </c>
      <c r="F295" s="8" t="str">
        <f>TEXT(Table1[[#This Row],[Order Date]],"mmm")</f>
        <v>May</v>
      </c>
      <c r="G295" s="8" t="str">
        <f>TEXT(Table1[[#This Row],[Order Date]],"yyy")</f>
        <v>2023</v>
      </c>
      <c r="H295" t="s">
        <v>1015</v>
      </c>
      <c r="I295">
        <v>2.7</v>
      </c>
      <c r="J295" t="s">
        <v>1024</v>
      </c>
      <c r="K295">
        <v>10</v>
      </c>
    </row>
    <row r="296" spans="1:11" x14ac:dyDescent="0.3">
      <c r="A296" t="s">
        <v>303</v>
      </c>
      <c r="B296" t="s">
        <v>1011</v>
      </c>
      <c r="C296">
        <v>1069</v>
      </c>
      <c r="D296">
        <v>4</v>
      </c>
      <c r="E296" s="8">
        <v>45074</v>
      </c>
      <c r="F296" s="8" t="str">
        <f>TEXT(Table1[[#This Row],[Order Date]],"mmm")</f>
        <v>May</v>
      </c>
      <c r="G296" s="8" t="str">
        <f>TEXT(Table1[[#This Row],[Order Date]],"yyy")</f>
        <v>2023</v>
      </c>
      <c r="H296" t="s">
        <v>1015</v>
      </c>
      <c r="I296">
        <v>4.9000000000000004</v>
      </c>
      <c r="J296" t="s">
        <v>1021</v>
      </c>
      <c r="K296">
        <v>15</v>
      </c>
    </row>
    <row r="297" spans="1:11" x14ac:dyDescent="0.3">
      <c r="A297" t="s">
        <v>304</v>
      </c>
      <c r="B297" t="s">
        <v>1010</v>
      </c>
      <c r="C297">
        <v>5942</v>
      </c>
      <c r="D297">
        <v>6</v>
      </c>
      <c r="E297" s="8">
        <v>45074.5</v>
      </c>
      <c r="F297" s="8" t="str">
        <f>TEXT(Table1[[#This Row],[Order Date]],"mmm")</f>
        <v>May</v>
      </c>
      <c r="G297" s="8" t="str">
        <f>TEXT(Table1[[#This Row],[Order Date]],"yyy")</f>
        <v>2023</v>
      </c>
      <c r="H297" t="s">
        <v>1017</v>
      </c>
      <c r="I297">
        <v>2.5</v>
      </c>
      <c r="J297" t="s">
        <v>1021</v>
      </c>
      <c r="K297">
        <v>20</v>
      </c>
    </row>
    <row r="298" spans="1:11" x14ac:dyDescent="0.3">
      <c r="A298" t="s">
        <v>305</v>
      </c>
      <c r="B298" t="s">
        <v>1010</v>
      </c>
      <c r="C298">
        <v>2395</v>
      </c>
      <c r="D298">
        <v>5</v>
      </c>
      <c r="E298" s="8">
        <v>45075</v>
      </c>
      <c r="F298" s="8" t="str">
        <f>TEXT(Table1[[#This Row],[Order Date]],"mmm")</f>
        <v>May</v>
      </c>
      <c r="G298" s="8" t="str">
        <f>TEXT(Table1[[#This Row],[Order Date]],"yyy")</f>
        <v>2023</v>
      </c>
      <c r="H298" t="s">
        <v>1018</v>
      </c>
      <c r="I298">
        <v>4.7</v>
      </c>
      <c r="J298" t="s">
        <v>1024</v>
      </c>
      <c r="K298">
        <v>20</v>
      </c>
    </row>
    <row r="299" spans="1:11" x14ac:dyDescent="0.3">
      <c r="A299" t="s">
        <v>306</v>
      </c>
      <c r="B299" t="s">
        <v>1013</v>
      </c>
      <c r="C299">
        <v>19617</v>
      </c>
      <c r="D299">
        <v>3</v>
      </c>
      <c r="E299" s="8">
        <v>45075.5</v>
      </c>
      <c r="F299" s="8" t="str">
        <f>TEXT(Table1[[#This Row],[Order Date]],"mmm")</f>
        <v>May</v>
      </c>
      <c r="G299" s="8" t="str">
        <f>TEXT(Table1[[#This Row],[Order Date]],"yyy")</f>
        <v>2023</v>
      </c>
      <c r="H299" t="s">
        <v>1016</v>
      </c>
      <c r="I299">
        <v>1.5</v>
      </c>
      <c r="J299" t="s">
        <v>1023</v>
      </c>
      <c r="K299">
        <v>25</v>
      </c>
    </row>
    <row r="300" spans="1:11" x14ac:dyDescent="0.3">
      <c r="A300" t="s">
        <v>307</v>
      </c>
      <c r="B300" t="s">
        <v>1014</v>
      </c>
      <c r="C300">
        <v>4363</v>
      </c>
      <c r="D300">
        <v>2</v>
      </c>
      <c r="E300" s="8">
        <v>45076</v>
      </c>
      <c r="F300" s="8" t="str">
        <f>TEXT(Table1[[#This Row],[Order Date]],"mmm")</f>
        <v>May</v>
      </c>
      <c r="G300" s="8" t="str">
        <f>TEXT(Table1[[#This Row],[Order Date]],"yyy")</f>
        <v>2023</v>
      </c>
      <c r="H300" t="s">
        <v>1016</v>
      </c>
      <c r="I300">
        <v>1.9</v>
      </c>
      <c r="J300" t="s">
        <v>1023</v>
      </c>
      <c r="K300">
        <v>15</v>
      </c>
    </row>
    <row r="301" spans="1:11" x14ac:dyDescent="0.3">
      <c r="A301" t="s">
        <v>308</v>
      </c>
      <c r="B301" t="s">
        <v>1012</v>
      </c>
      <c r="C301">
        <v>13413</v>
      </c>
      <c r="D301">
        <v>9</v>
      </c>
      <c r="E301" s="8">
        <v>45076.5</v>
      </c>
      <c r="F301" s="8" t="str">
        <f>TEXT(Table1[[#This Row],[Order Date]],"mmm")</f>
        <v>May</v>
      </c>
      <c r="G301" s="8" t="str">
        <f>TEXT(Table1[[#This Row],[Order Date]],"yyy")</f>
        <v>2023</v>
      </c>
      <c r="H301" t="s">
        <v>1016</v>
      </c>
      <c r="I301">
        <v>3.9</v>
      </c>
      <c r="J301" t="s">
        <v>1020</v>
      </c>
      <c r="K301">
        <v>20</v>
      </c>
    </row>
    <row r="302" spans="1:11" x14ac:dyDescent="0.3">
      <c r="A302" t="s">
        <v>309</v>
      </c>
      <c r="B302" t="s">
        <v>1009</v>
      </c>
      <c r="C302">
        <v>7955</v>
      </c>
      <c r="D302">
        <v>9</v>
      </c>
      <c r="E302" s="8">
        <v>45077</v>
      </c>
      <c r="F302" s="8" t="str">
        <f>TEXT(Table1[[#This Row],[Order Date]],"mmm")</f>
        <v>May</v>
      </c>
      <c r="G302" s="8" t="str">
        <f>TEXT(Table1[[#This Row],[Order Date]],"yyy")</f>
        <v>2023</v>
      </c>
      <c r="H302" t="s">
        <v>1017</v>
      </c>
      <c r="I302">
        <v>2.4</v>
      </c>
      <c r="J302" t="s">
        <v>1023</v>
      </c>
      <c r="K302">
        <v>25</v>
      </c>
    </row>
    <row r="303" spans="1:11" x14ac:dyDescent="0.3">
      <c r="A303" t="s">
        <v>310</v>
      </c>
      <c r="B303" t="s">
        <v>1009</v>
      </c>
      <c r="C303">
        <v>4514</v>
      </c>
      <c r="D303">
        <v>1</v>
      </c>
      <c r="E303" s="8">
        <v>45077.5</v>
      </c>
      <c r="F303" s="8" t="str">
        <f>TEXT(Table1[[#This Row],[Order Date]],"mmm")</f>
        <v>May</v>
      </c>
      <c r="G303" s="8" t="str">
        <f>TEXT(Table1[[#This Row],[Order Date]],"yyy")</f>
        <v>2023</v>
      </c>
      <c r="H303" t="s">
        <v>1016</v>
      </c>
      <c r="I303">
        <v>2.4</v>
      </c>
      <c r="J303" t="s">
        <v>1024</v>
      </c>
      <c r="K303">
        <v>15</v>
      </c>
    </row>
    <row r="304" spans="1:11" x14ac:dyDescent="0.3">
      <c r="A304" t="s">
        <v>311</v>
      </c>
      <c r="B304" t="s">
        <v>1013</v>
      </c>
      <c r="C304">
        <v>11593</v>
      </c>
      <c r="D304">
        <v>3</v>
      </c>
      <c r="E304" s="8">
        <v>45078</v>
      </c>
      <c r="F304" s="8" t="str">
        <f>TEXT(Table1[[#This Row],[Order Date]],"mmm")</f>
        <v>Jun</v>
      </c>
      <c r="G304" s="8" t="str">
        <f>TEXT(Table1[[#This Row],[Order Date]],"yyy")</f>
        <v>2023</v>
      </c>
      <c r="H304" t="s">
        <v>1016</v>
      </c>
      <c r="I304">
        <v>4.8</v>
      </c>
      <c r="J304" t="s">
        <v>1024</v>
      </c>
      <c r="K304">
        <v>5</v>
      </c>
    </row>
    <row r="305" spans="1:11" x14ac:dyDescent="0.3">
      <c r="A305" t="s">
        <v>312</v>
      </c>
      <c r="B305" t="s">
        <v>1008</v>
      </c>
      <c r="C305">
        <v>18570</v>
      </c>
      <c r="D305">
        <v>8</v>
      </c>
      <c r="E305" s="8">
        <v>45078.5</v>
      </c>
      <c r="F305" s="8" t="str">
        <f>TEXT(Table1[[#This Row],[Order Date]],"mmm")</f>
        <v>Jun</v>
      </c>
      <c r="G305" s="8" t="str">
        <f>TEXT(Table1[[#This Row],[Order Date]],"yyy")</f>
        <v>2023</v>
      </c>
      <c r="H305" t="s">
        <v>1015</v>
      </c>
      <c r="I305">
        <v>2.7</v>
      </c>
      <c r="J305" t="s">
        <v>1021</v>
      </c>
      <c r="K305">
        <v>5</v>
      </c>
    </row>
    <row r="306" spans="1:11" x14ac:dyDescent="0.3">
      <c r="A306" t="s">
        <v>313</v>
      </c>
      <c r="B306" t="s">
        <v>1011</v>
      </c>
      <c r="C306">
        <v>3509</v>
      </c>
      <c r="D306">
        <v>6</v>
      </c>
      <c r="E306" s="8">
        <v>45079</v>
      </c>
      <c r="F306" s="8" t="str">
        <f>TEXT(Table1[[#This Row],[Order Date]],"mmm")</f>
        <v>Jun</v>
      </c>
      <c r="G306" s="8" t="str">
        <f>TEXT(Table1[[#This Row],[Order Date]],"yyy")</f>
        <v>2023</v>
      </c>
      <c r="H306" t="s">
        <v>1015</v>
      </c>
      <c r="I306">
        <v>3.3</v>
      </c>
      <c r="J306" t="s">
        <v>1022</v>
      </c>
      <c r="K306">
        <v>25</v>
      </c>
    </row>
    <row r="307" spans="1:11" x14ac:dyDescent="0.3">
      <c r="A307" t="s">
        <v>314</v>
      </c>
      <c r="B307" t="s">
        <v>1014</v>
      </c>
      <c r="C307">
        <v>17038</v>
      </c>
      <c r="D307">
        <v>5</v>
      </c>
      <c r="E307" s="8">
        <v>45079.5</v>
      </c>
      <c r="F307" s="8" t="str">
        <f>TEXT(Table1[[#This Row],[Order Date]],"mmm")</f>
        <v>Jun</v>
      </c>
      <c r="G307" s="8" t="str">
        <f>TEXT(Table1[[#This Row],[Order Date]],"yyy")</f>
        <v>2023</v>
      </c>
      <c r="H307" t="s">
        <v>1016</v>
      </c>
      <c r="I307">
        <v>1.7</v>
      </c>
      <c r="J307" t="s">
        <v>1020</v>
      </c>
      <c r="K307">
        <v>10</v>
      </c>
    </row>
    <row r="308" spans="1:11" x14ac:dyDescent="0.3">
      <c r="A308" t="s">
        <v>315</v>
      </c>
      <c r="B308" t="s">
        <v>1009</v>
      </c>
      <c r="C308">
        <v>11229</v>
      </c>
      <c r="D308">
        <v>5</v>
      </c>
      <c r="E308" s="8">
        <v>45080</v>
      </c>
      <c r="F308" s="8" t="str">
        <f>TEXT(Table1[[#This Row],[Order Date]],"mmm")</f>
        <v>Jun</v>
      </c>
      <c r="G308" s="8" t="str">
        <f>TEXT(Table1[[#This Row],[Order Date]],"yyy")</f>
        <v>2023</v>
      </c>
      <c r="H308" t="s">
        <v>1017</v>
      </c>
      <c r="I308">
        <v>1.7</v>
      </c>
      <c r="J308" t="s">
        <v>1023</v>
      </c>
      <c r="K308">
        <v>15</v>
      </c>
    </row>
    <row r="309" spans="1:11" x14ac:dyDescent="0.3">
      <c r="A309" t="s">
        <v>316</v>
      </c>
      <c r="B309" t="s">
        <v>1014</v>
      </c>
      <c r="C309">
        <v>1909</v>
      </c>
      <c r="D309">
        <v>6</v>
      </c>
      <c r="E309" s="8">
        <v>45080.5</v>
      </c>
      <c r="F309" s="8" t="str">
        <f>TEXT(Table1[[#This Row],[Order Date]],"mmm")</f>
        <v>Jun</v>
      </c>
      <c r="G309" s="8" t="str">
        <f>TEXT(Table1[[#This Row],[Order Date]],"yyy")</f>
        <v>2023</v>
      </c>
      <c r="H309" t="s">
        <v>1017</v>
      </c>
      <c r="I309">
        <v>4.5</v>
      </c>
      <c r="J309" t="s">
        <v>1022</v>
      </c>
      <c r="K309">
        <v>20</v>
      </c>
    </row>
    <row r="310" spans="1:11" x14ac:dyDescent="0.3">
      <c r="A310" t="s">
        <v>317</v>
      </c>
      <c r="B310" t="s">
        <v>1013</v>
      </c>
      <c r="C310">
        <v>12749</v>
      </c>
      <c r="D310">
        <v>7</v>
      </c>
      <c r="E310" s="8">
        <v>45081</v>
      </c>
      <c r="F310" s="8" t="str">
        <f>TEXT(Table1[[#This Row],[Order Date]],"mmm")</f>
        <v>Jun</v>
      </c>
      <c r="G310" s="8" t="str">
        <f>TEXT(Table1[[#This Row],[Order Date]],"yyy")</f>
        <v>2023</v>
      </c>
      <c r="H310" t="s">
        <v>1017</v>
      </c>
      <c r="I310">
        <v>1.4</v>
      </c>
      <c r="J310" t="s">
        <v>1023</v>
      </c>
      <c r="K310">
        <v>25</v>
      </c>
    </row>
    <row r="311" spans="1:11" x14ac:dyDescent="0.3">
      <c r="A311" t="s">
        <v>318</v>
      </c>
      <c r="B311" t="s">
        <v>1012</v>
      </c>
      <c r="C311">
        <v>1284</v>
      </c>
      <c r="D311">
        <v>1</v>
      </c>
      <c r="E311" s="8">
        <v>45081.5</v>
      </c>
      <c r="F311" s="8" t="str">
        <f>TEXT(Table1[[#This Row],[Order Date]],"mmm")</f>
        <v>Jun</v>
      </c>
      <c r="G311" s="8" t="str">
        <f>TEXT(Table1[[#This Row],[Order Date]],"yyy")</f>
        <v>2023</v>
      </c>
      <c r="H311" t="s">
        <v>1019</v>
      </c>
      <c r="I311">
        <v>1</v>
      </c>
      <c r="J311" t="s">
        <v>1020</v>
      </c>
      <c r="K311">
        <v>15</v>
      </c>
    </row>
    <row r="312" spans="1:11" x14ac:dyDescent="0.3">
      <c r="A312" t="s">
        <v>319</v>
      </c>
      <c r="B312" t="s">
        <v>1012</v>
      </c>
      <c r="C312">
        <v>8596</v>
      </c>
      <c r="D312">
        <v>9</v>
      </c>
      <c r="E312" s="8">
        <v>45082</v>
      </c>
      <c r="F312" s="8" t="str">
        <f>TEXT(Table1[[#This Row],[Order Date]],"mmm")</f>
        <v>Jun</v>
      </c>
      <c r="G312" s="8" t="str">
        <f>TEXT(Table1[[#This Row],[Order Date]],"yyy")</f>
        <v>2023</v>
      </c>
      <c r="H312" t="s">
        <v>1018</v>
      </c>
      <c r="I312">
        <v>2.5</v>
      </c>
      <c r="J312" t="s">
        <v>1024</v>
      </c>
      <c r="K312">
        <v>5</v>
      </c>
    </row>
    <row r="313" spans="1:11" x14ac:dyDescent="0.3">
      <c r="A313" t="s">
        <v>320</v>
      </c>
      <c r="B313" t="s">
        <v>1010</v>
      </c>
      <c r="C313">
        <v>8060</v>
      </c>
      <c r="D313">
        <v>3</v>
      </c>
      <c r="E313" s="8">
        <v>45082.5</v>
      </c>
      <c r="F313" s="8" t="str">
        <f>TEXT(Table1[[#This Row],[Order Date]],"mmm")</f>
        <v>Jun</v>
      </c>
      <c r="G313" s="8" t="str">
        <f>TEXT(Table1[[#This Row],[Order Date]],"yyy")</f>
        <v>2023</v>
      </c>
      <c r="H313" t="s">
        <v>1019</v>
      </c>
      <c r="I313">
        <v>3.5</v>
      </c>
      <c r="J313" t="s">
        <v>1020</v>
      </c>
      <c r="K313">
        <v>5</v>
      </c>
    </row>
    <row r="314" spans="1:11" x14ac:dyDescent="0.3">
      <c r="A314" t="s">
        <v>321</v>
      </c>
      <c r="B314" t="s">
        <v>1011</v>
      </c>
      <c r="C314">
        <v>13033</v>
      </c>
      <c r="D314">
        <v>4</v>
      </c>
      <c r="E314" s="8">
        <v>45083</v>
      </c>
      <c r="F314" s="8" t="str">
        <f>TEXT(Table1[[#This Row],[Order Date]],"mmm")</f>
        <v>Jun</v>
      </c>
      <c r="G314" s="8" t="str">
        <f>TEXT(Table1[[#This Row],[Order Date]],"yyy")</f>
        <v>2023</v>
      </c>
      <c r="H314" t="s">
        <v>1018</v>
      </c>
      <c r="I314">
        <v>2.1</v>
      </c>
      <c r="J314" t="s">
        <v>1024</v>
      </c>
      <c r="K314">
        <v>5</v>
      </c>
    </row>
    <row r="315" spans="1:11" x14ac:dyDescent="0.3">
      <c r="A315" t="s">
        <v>322</v>
      </c>
      <c r="B315" t="s">
        <v>1013</v>
      </c>
      <c r="C315">
        <v>7843</v>
      </c>
      <c r="D315">
        <v>1</v>
      </c>
      <c r="E315" s="8">
        <v>45083.5</v>
      </c>
      <c r="F315" s="8" t="str">
        <f>TEXT(Table1[[#This Row],[Order Date]],"mmm")</f>
        <v>Jun</v>
      </c>
      <c r="G315" s="8" t="str">
        <f>TEXT(Table1[[#This Row],[Order Date]],"yyy")</f>
        <v>2023</v>
      </c>
      <c r="H315" t="s">
        <v>1019</v>
      </c>
      <c r="I315">
        <v>4.0999999999999996</v>
      </c>
      <c r="J315" t="s">
        <v>1024</v>
      </c>
      <c r="K315">
        <v>5</v>
      </c>
    </row>
    <row r="316" spans="1:11" x14ac:dyDescent="0.3">
      <c r="A316" t="s">
        <v>323</v>
      </c>
      <c r="B316" t="s">
        <v>1012</v>
      </c>
      <c r="C316">
        <v>7706</v>
      </c>
      <c r="D316">
        <v>3</v>
      </c>
      <c r="E316" s="8">
        <v>45084</v>
      </c>
      <c r="F316" s="8" t="str">
        <f>TEXT(Table1[[#This Row],[Order Date]],"mmm")</f>
        <v>Jun</v>
      </c>
      <c r="G316" s="8" t="str">
        <f>TEXT(Table1[[#This Row],[Order Date]],"yyy")</f>
        <v>2023</v>
      </c>
      <c r="H316" t="s">
        <v>1016</v>
      </c>
      <c r="I316">
        <v>4.7</v>
      </c>
      <c r="J316" t="s">
        <v>1024</v>
      </c>
      <c r="K316">
        <v>5</v>
      </c>
    </row>
    <row r="317" spans="1:11" x14ac:dyDescent="0.3">
      <c r="A317" t="s">
        <v>324</v>
      </c>
      <c r="B317" t="s">
        <v>1008</v>
      </c>
      <c r="C317">
        <v>6301</v>
      </c>
      <c r="D317">
        <v>2</v>
      </c>
      <c r="E317" s="8">
        <v>45084.5</v>
      </c>
      <c r="F317" s="8" t="str">
        <f>TEXT(Table1[[#This Row],[Order Date]],"mmm")</f>
        <v>Jun</v>
      </c>
      <c r="G317" s="8" t="str">
        <f>TEXT(Table1[[#This Row],[Order Date]],"yyy")</f>
        <v>2023</v>
      </c>
      <c r="H317" t="s">
        <v>1019</v>
      </c>
      <c r="I317">
        <v>1.6</v>
      </c>
      <c r="J317" t="s">
        <v>1024</v>
      </c>
      <c r="K317">
        <v>10</v>
      </c>
    </row>
    <row r="318" spans="1:11" x14ac:dyDescent="0.3">
      <c r="A318" t="s">
        <v>325</v>
      </c>
      <c r="B318" t="s">
        <v>1011</v>
      </c>
      <c r="C318">
        <v>19690</v>
      </c>
      <c r="D318">
        <v>2</v>
      </c>
      <c r="E318" s="8">
        <v>45085</v>
      </c>
      <c r="F318" s="8" t="str">
        <f>TEXT(Table1[[#This Row],[Order Date]],"mmm")</f>
        <v>Jun</v>
      </c>
      <c r="G318" s="8" t="str">
        <f>TEXT(Table1[[#This Row],[Order Date]],"yyy")</f>
        <v>2023</v>
      </c>
      <c r="H318" t="s">
        <v>1017</v>
      </c>
      <c r="I318">
        <v>1.7</v>
      </c>
      <c r="J318" t="s">
        <v>1024</v>
      </c>
      <c r="K318">
        <v>5</v>
      </c>
    </row>
    <row r="319" spans="1:11" x14ac:dyDescent="0.3">
      <c r="A319" t="s">
        <v>326</v>
      </c>
      <c r="B319" t="s">
        <v>1013</v>
      </c>
      <c r="C319">
        <v>17421</v>
      </c>
      <c r="D319">
        <v>1</v>
      </c>
      <c r="E319" s="8">
        <v>45085.5</v>
      </c>
      <c r="F319" s="8" t="str">
        <f>TEXT(Table1[[#This Row],[Order Date]],"mmm")</f>
        <v>Jun</v>
      </c>
      <c r="G319" s="8" t="str">
        <f>TEXT(Table1[[#This Row],[Order Date]],"yyy")</f>
        <v>2023</v>
      </c>
      <c r="H319" t="s">
        <v>1017</v>
      </c>
      <c r="I319">
        <v>3.8</v>
      </c>
      <c r="J319" t="s">
        <v>1024</v>
      </c>
      <c r="K319">
        <v>10</v>
      </c>
    </row>
    <row r="320" spans="1:11" x14ac:dyDescent="0.3">
      <c r="A320" t="s">
        <v>327</v>
      </c>
      <c r="B320" t="s">
        <v>1008</v>
      </c>
      <c r="C320">
        <v>6486</v>
      </c>
      <c r="D320">
        <v>8</v>
      </c>
      <c r="E320" s="8">
        <v>45086</v>
      </c>
      <c r="F320" s="8" t="str">
        <f>TEXT(Table1[[#This Row],[Order Date]],"mmm")</f>
        <v>Jun</v>
      </c>
      <c r="G320" s="8" t="str">
        <f>TEXT(Table1[[#This Row],[Order Date]],"yyy")</f>
        <v>2023</v>
      </c>
      <c r="H320" t="s">
        <v>1016</v>
      </c>
      <c r="I320">
        <v>1.1000000000000001</v>
      </c>
      <c r="J320" t="s">
        <v>1020</v>
      </c>
      <c r="K320">
        <v>10</v>
      </c>
    </row>
    <row r="321" spans="1:11" x14ac:dyDescent="0.3">
      <c r="A321" t="s">
        <v>328</v>
      </c>
      <c r="B321" t="s">
        <v>1010</v>
      </c>
      <c r="C321">
        <v>18725</v>
      </c>
      <c r="D321">
        <v>3</v>
      </c>
      <c r="E321" s="8">
        <v>45086.5</v>
      </c>
      <c r="F321" s="8" t="str">
        <f>TEXT(Table1[[#This Row],[Order Date]],"mmm")</f>
        <v>Jun</v>
      </c>
      <c r="G321" s="8" t="str">
        <f>TEXT(Table1[[#This Row],[Order Date]],"yyy")</f>
        <v>2023</v>
      </c>
      <c r="H321" t="s">
        <v>1018</v>
      </c>
      <c r="I321">
        <v>3.6</v>
      </c>
      <c r="J321" t="s">
        <v>1024</v>
      </c>
      <c r="K321">
        <v>5</v>
      </c>
    </row>
    <row r="322" spans="1:11" x14ac:dyDescent="0.3">
      <c r="A322" t="s">
        <v>329</v>
      </c>
      <c r="B322" t="s">
        <v>1008</v>
      </c>
      <c r="C322">
        <v>11147</v>
      </c>
      <c r="D322">
        <v>3</v>
      </c>
      <c r="E322" s="8">
        <v>45087</v>
      </c>
      <c r="F322" s="8" t="str">
        <f>TEXT(Table1[[#This Row],[Order Date]],"mmm")</f>
        <v>Jun</v>
      </c>
      <c r="G322" s="8" t="str">
        <f>TEXT(Table1[[#This Row],[Order Date]],"yyy")</f>
        <v>2023</v>
      </c>
      <c r="H322" t="s">
        <v>1019</v>
      </c>
      <c r="I322">
        <v>4.5</v>
      </c>
      <c r="J322" t="s">
        <v>1022</v>
      </c>
      <c r="K322">
        <v>5</v>
      </c>
    </row>
    <row r="323" spans="1:11" x14ac:dyDescent="0.3">
      <c r="A323" t="s">
        <v>330</v>
      </c>
      <c r="B323" t="s">
        <v>1009</v>
      </c>
      <c r="C323">
        <v>9216</v>
      </c>
      <c r="D323">
        <v>6</v>
      </c>
      <c r="E323" s="8">
        <v>45087.5</v>
      </c>
      <c r="F323" s="8" t="str">
        <f>TEXT(Table1[[#This Row],[Order Date]],"mmm")</f>
        <v>Jun</v>
      </c>
      <c r="G323" s="8" t="str">
        <f>TEXT(Table1[[#This Row],[Order Date]],"yyy")</f>
        <v>2023</v>
      </c>
      <c r="H323" t="s">
        <v>1019</v>
      </c>
      <c r="I323">
        <v>4.2</v>
      </c>
      <c r="J323" t="s">
        <v>1022</v>
      </c>
      <c r="K323">
        <v>10</v>
      </c>
    </row>
    <row r="324" spans="1:11" x14ac:dyDescent="0.3">
      <c r="A324" t="s">
        <v>331</v>
      </c>
      <c r="B324" t="s">
        <v>1011</v>
      </c>
      <c r="C324">
        <v>19834</v>
      </c>
      <c r="D324">
        <v>8</v>
      </c>
      <c r="E324" s="8">
        <v>45088</v>
      </c>
      <c r="F324" s="8" t="str">
        <f>TEXT(Table1[[#This Row],[Order Date]],"mmm")</f>
        <v>Jun</v>
      </c>
      <c r="G324" s="8" t="str">
        <f>TEXT(Table1[[#This Row],[Order Date]],"yyy")</f>
        <v>2023</v>
      </c>
      <c r="H324" t="s">
        <v>1018</v>
      </c>
      <c r="I324">
        <v>3.7</v>
      </c>
      <c r="J324" t="s">
        <v>1024</v>
      </c>
      <c r="K324">
        <v>10</v>
      </c>
    </row>
    <row r="325" spans="1:11" x14ac:dyDescent="0.3">
      <c r="A325" t="s">
        <v>332</v>
      </c>
      <c r="B325" t="s">
        <v>1009</v>
      </c>
      <c r="C325">
        <v>12823</v>
      </c>
      <c r="D325">
        <v>9</v>
      </c>
      <c r="E325" s="8">
        <v>45088.5</v>
      </c>
      <c r="F325" s="8" t="str">
        <f>TEXT(Table1[[#This Row],[Order Date]],"mmm")</f>
        <v>Jun</v>
      </c>
      <c r="G325" s="8" t="str">
        <f>TEXT(Table1[[#This Row],[Order Date]],"yyy")</f>
        <v>2023</v>
      </c>
      <c r="H325" t="s">
        <v>1018</v>
      </c>
      <c r="I325">
        <v>4.5</v>
      </c>
      <c r="J325" t="s">
        <v>1022</v>
      </c>
      <c r="K325">
        <v>15</v>
      </c>
    </row>
    <row r="326" spans="1:11" x14ac:dyDescent="0.3">
      <c r="A326" t="s">
        <v>333</v>
      </c>
      <c r="B326" t="s">
        <v>1011</v>
      </c>
      <c r="C326">
        <v>5280</v>
      </c>
      <c r="D326">
        <v>9</v>
      </c>
      <c r="E326" s="8">
        <v>45089</v>
      </c>
      <c r="F326" s="8" t="str">
        <f>TEXT(Table1[[#This Row],[Order Date]],"mmm")</f>
        <v>Jun</v>
      </c>
      <c r="G326" s="8" t="str">
        <f>TEXT(Table1[[#This Row],[Order Date]],"yyy")</f>
        <v>2023</v>
      </c>
      <c r="H326" t="s">
        <v>1015</v>
      </c>
      <c r="I326">
        <v>5</v>
      </c>
      <c r="J326" t="s">
        <v>1020</v>
      </c>
      <c r="K326">
        <v>5</v>
      </c>
    </row>
    <row r="327" spans="1:11" x14ac:dyDescent="0.3">
      <c r="A327" t="s">
        <v>334</v>
      </c>
      <c r="B327" t="s">
        <v>1013</v>
      </c>
      <c r="C327">
        <v>2868</v>
      </c>
      <c r="D327">
        <v>4</v>
      </c>
      <c r="E327" s="8">
        <v>45089.5</v>
      </c>
      <c r="F327" s="8" t="str">
        <f>TEXT(Table1[[#This Row],[Order Date]],"mmm")</f>
        <v>Jun</v>
      </c>
      <c r="G327" s="8" t="str">
        <f>TEXT(Table1[[#This Row],[Order Date]],"yyy")</f>
        <v>2023</v>
      </c>
      <c r="H327" t="s">
        <v>1018</v>
      </c>
      <c r="I327">
        <v>2.2000000000000002</v>
      </c>
      <c r="J327" t="s">
        <v>1020</v>
      </c>
      <c r="K327">
        <v>5</v>
      </c>
    </row>
    <row r="328" spans="1:11" x14ac:dyDescent="0.3">
      <c r="A328" t="s">
        <v>335</v>
      </c>
      <c r="B328" t="s">
        <v>1014</v>
      </c>
      <c r="C328">
        <v>12539</v>
      </c>
      <c r="D328">
        <v>5</v>
      </c>
      <c r="E328" s="8">
        <v>45090</v>
      </c>
      <c r="F328" s="8" t="str">
        <f>TEXT(Table1[[#This Row],[Order Date]],"mmm")</f>
        <v>Jun</v>
      </c>
      <c r="G328" s="8" t="str">
        <f>TEXT(Table1[[#This Row],[Order Date]],"yyy")</f>
        <v>2023</v>
      </c>
      <c r="H328" t="s">
        <v>1018</v>
      </c>
      <c r="I328">
        <v>2.9</v>
      </c>
      <c r="J328" t="s">
        <v>1024</v>
      </c>
      <c r="K328">
        <v>15</v>
      </c>
    </row>
    <row r="329" spans="1:11" x14ac:dyDescent="0.3">
      <c r="A329" t="s">
        <v>336</v>
      </c>
      <c r="B329" t="s">
        <v>1013</v>
      </c>
      <c r="C329">
        <v>7155</v>
      </c>
      <c r="D329">
        <v>2</v>
      </c>
      <c r="E329" s="8">
        <v>45090.5</v>
      </c>
      <c r="F329" s="8" t="str">
        <f>TEXT(Table1[[#This Row],[Order Date]],"mmm")</f>
        <v>Jun</v>
      </c>
      <c r="G329" s="8" t="str">
        <f>TEXT(Table1[[#This Row],[Order Date]],"yyy")</f>
        <v>2023</v>
      </c>
      <c r="H329" t="s">
        <v>1018</v>
      </c>
      <c r="I329">
        <v>2.5</v>
      </c>
      <c r="J329" t="s">
        <v>1020</v>
      </c>
      <c r="K329">
        <v>25</v>
      </c>
    </row>
    <row r="330" spans="1:11" x14ac:dyDescent="0.3">
      <c r="A330" t="s">
        <v>337</v>
      </c>
      <c r="B330" t="s">
        <v>1008</v>
      </c>
      <c r="C330">
        <v>8673</v>
      </c>
      <c r="D330">
        <v>9</v>
      </c>
      <c r="E330" s="8">
        <v>45091</v>
      </c>
      <c r="F330" s="8" t="str">
        <f>TEXT(Table1[[#This Row],[Order Date]],"mmm")</f>
        <v>Jun</v>
      </c>
      <c r="G330" s="8" t="str">
        <f>TEXT(Table1[[#This Row],[Order Date]],"yyy")</f>
        <v>2023</v>
      </c>
      <c r="H330" t="s">
        <v>1019</v>
      </c>
      <c r="I330">
        <v>1.8</v>
      </c>
      <c r="J330" t="s">
        <v>1023</v>
      </c>
      <c r="K330">
        <v>20</v>
      </c>
    </row>
    <row r="331" spans="1:11" x14ac:dyDescent="0.3">
      <c r="A331" t="s">
        <v>338</v>
      </c>
      <c r="B331" t="s">
        <v>1009</v>
      </c>
      <c r="C331">
        <v>4995</v>
      </c>
      <c r="D331">
        <v>8</v>
      </c>
      <c r="E331" s="8">
        <v>45091.5</v>
      </c>
      <c r="F331" s="8" t="str">
        <f>TEXT(Table1[[#This Row],[Order Date]],"mmm")</f>
        <v>Jun</v>
      </c>
      <c r="G331" s="8" t="str">
        <f>TEXT(Table1[[#This Row],[Order Date]],"yyy")</f>
        <v>2023</v>
      </c>
      <c r="H331" t="s">
        <v>1017</v>
      </c>
      <c r="I331">
        <v>1.9</v>
      </c>
      <c r="J331" t="s">
        <v>1023</v>
      </c>
      <c r="K331">
        <v>25</v>
      </c>
    </row>
    <row r="332" spans="1:11" x14ac:dyDescent="0.3">
      <c r="A332" t="s">
        <v>339</v>
      </c>
      <c r="B332" t="s">
        <v>1008</v>
      </c>
      <c r="C332">
        <v>11393</v>
      </c>
      <c r="D332">
        <v>3</v>
      </c>
      <c r="E332" s="8">
        <v>45092</v>
      </c>
      <c r="F332" s="8" t="str">
        <f>TEXT(Table1[[#This Row],[Order Date]],"mmm")</f>
        <v>Jun</v>
      </c>
      <c r="G332" s="8" t="str">
        <f>TEXT(Table1[[#This Row],[Order Date]],"yyy")</f>
        <v>2023</v>
      </c>
      <c r="H332" t="s">
        <v>1019</v>
      </c>
      <c r="I332">
        <v>1.2</v>
      </c>
      <c r="J332" t="s">
        <v>1024</v>
      </c>
      <c r="K332">
        <v>15</v>
      </c>
    </row>
    <row r="333" spans="1:11" x14ac:dyDescent="0.3">
      <c r="A333" t="s">
        <v>340</v>
      </c>
      <c r="B333" t="s">
        <v>1014</v>
      </c>
      <c r="C333">
        <v>13903</v>
      </c>
      <c r="D333">
        <v>9</v>
      </c>
      <c r="E333" s="8">
        <v>45092.5</v>
      </c>
      <c r="F333" s="8" t="str">
        <f>TEXT(Table1[[#This Row],[Order Date]],"mmm")</f>
        <v>Jun</v>
      </c>
      <c r="G333" s="8" t="str">
        <f>TEXT(Table1[[#This Row],[Order Date]],"yyy")</f>
        <v>2023</v>
      </c>
      <c r="H333" t="s">
        <v>1016</v>
      </c>
      <c r="I333">
        <v>4.5999999999999996</v>
      </c>
      <c r="J333" t="s">
        <v>1021</v>
      </c>
      <c r="K333">
        <v>10</v>
      </c>
    </row>
    <row r="334" spans="1:11" x14ac:dyDescent="0.3">
      <c r="A334" t="s">
        <v>341</v>
      </c>
      <c r="B334" t="s">
        <v>1012</v>
      </c>
      <c r="C334">
        <v>13621</v>
      </c>
      <c r="D334">
        <v>3</v>
      </c>
      <c r="E334" s="8">
        <v>45093</v>
      </c>
      <c r="F334" s="8" t="str">
        <f>TEXT(Table1[[#This Row],[Order Date]],"mmm")</f>
        <v>Jun</v>
      </c>
      <c r="G334" s="8" t="str">
        <f>TEXT(Table1[[#This Row],[Order Date]],"yyy")</f>
        <v>2023</v>
      </c>
      <c r="H334" t="s">
        <v>1018</v>
      </c>
      <c r="I334">
        <v>2</v>
      </c>
      <c r="J334" t="s">
        <v>1023</v>
      </c>
      <c r="K334">
        <v>20</v>
      </c>
    </row>
    <row r="335" spans="1:11" x14ac:dyDescent="0.3">
      <c r="A335" t="s">
        <v>342</v>
      </c>
      <c r="B335" t="s">
        <v>1012</v>
      </c>
      <c r="C335">
        <v>11466</v>
      </c>
      <c r="D335">
        <v>9</v>
      </c>
      <c r="E335" s="8">
        <v>45093.5</v>
      </c>
      <c r="F335" s="8" t="str">
        <f>TEXT(Table1[[#This Row],[Order Date]],"mmm")</f>
        <v>Jun</v>
      </c>
      <c r="G335" s="8" t="str">
        <f>TEXT(Table1[[#This Row],[Order Date]],"yyy")</f>
        <v>2023</v>
      </c>
      <c r="H335" t="s">
        <v>1019</v>
      </c>
      <c r="I335">
        <v>4.7</v>
      </c>
      <c r="J335" t="s">
        <v>1021</v>
      </c>
      <c r="K335">
        <v>5</v>
      </c>
    </row>
    <row r="336" spans="1:11" x14ac:dyDescent="0.3">
      <c r="A336" t="s">
        <v>343</v>
      </c>
      <c r="B336" t="s">
        <v>1011</v>
      </c>
      <c r="C336">
        <v>1353</v>
      </c>
      <c r="D336">
        <v>2</v>
      </c>
      <c r="E336" s="8">
        <v>45094</v>
      </c>
      <c r="F336" s="8" t="str">
        <f>TEXT(Table1[[#This Row],[Order Date]],"mmm")</f>
        <v>Jun</v>
      </c>
      <c r="G336" s="8" t="str">
        <f>TEXT(Table1[[#This Row],[Order Date]],"yyy")</f>
        <v>2023</v>
      </c>
      <c r="H336" t="s">
        <v>1017</v>
      </c>
      <c r="I336">
        <v>1.1000000000000001</v>
      </c>
      <c r="J336" t="s">
        <v>1021</v>
      </c>
      <c r="K336">
        <v>5</v>
      </c>
    </row>
    <row r="337" spans="1:11" x14ac:dyDescent="0.3">
      <c r="A337" t="s">
        <v>344</v>
      </c>
      <c r="B337" t="s">
        <v>1013</v>
      </c>
      <c r="C337">
        <v>17458</v>
      </c>
      <c r="D337">
        <v>9</v>
      </c>
      <c r="E337" s="8">
        <v>45094.5</v>
      </c>
      <c r="F337" s="8" t="str">
        <f>TEXT(Table1[[#This Row],[Order Date]],"mmm")</f>
        <v>Jun</v>
      </c>
      <c r="G337" s="8" t="str">
        <f>TEXT(Table1[[#This Row],[Order Date]],"yyy")</f>
        <v>2023</v>
      </c>
      <c r="H337" t="s">
        <v>1016</v>
      </c>
      <c r="I337">
        <v>3.1</v>
      </c>
      <c r="J337" t="s">
        <v>1023</v>
      </c>
      <c r="K337">
        <v>5</v>
      </c>
    </row>
    <row r="338" spans="1:11" x14ac:dyDescent="0.3">
      <c r="A338" t="s">
        <v>345</v>
      </c>
      <c r="B338" t="s">
        <v>1008</v>
      </c>
      <c r="C338">
        <v>18032</v>
      </c>
      <c r="D338">
        <v>8</v>
      </c>
      <c r="E338" s="8">
        <v>45095</v>
      </c>
      <c r="F338" s="8" t="str">
        <f>TEXT(Table1[[#This Row],[Order Date]],"mmm")</f>
        <v>Jun</v>
      </c>
      <c r="G338" s="8" t="str">
        <f>TEXT(Table1[[#This Row],[Order Date]],"yyy")</f>
        <v>2023</v>
      </c>
      <c r="H338" t="s">
        <v>1016</v>
      </c>
      <c r="I338">
        <v>3.6</v>
      </c>
      <c r="J338" t="s">
        <v>1020</v>
      </c>
      <c r="K338">
        <v>25</v>
      </c>
    </row>
    <row r="339" spans="1:11" x14ac:dyDescent="0.3">
      <c r="A339" t="s">
        <v>346</v>
      </c>
      <c r="B339" t="s">
        <v>1008</v>
      </c>
      <c r="C339">
        <v>10407</v>
      </c>
      <c r="D339">
        <v>9</v>
      </c>
      <c r="E339" s="8">
        <v>45095.5</v>
      </c>
      <c r="F339" s="8" t="str">
        <f>TEXT(Table1[[#This Row],[Order Date]],"mmm")</f>
        <v>Jun</v>
      </c>
      <c r="G339" s="8" t="str">
        <f>TEXT(Table1[[#This Row],[Order Date]],"yyy")</f>
        <v>2023</v>
      </c>
      <c r="H339" t="s">
        <v>1018</v>
      </c>
      <c r="I339">
        <v>4.2</v>
      </c>
      <c r="J339" t="s">
        <v>1021</v>
      </c>
      <c r="K339">
        <v>20</v>
      </c>
    </row>
    <row r="340" spans="1:11" x14ac:dyDescent="0.3">
      <c r="A340" t="s">
        <v>347</v>
      </c>
      <c r="B340" t="s">
        <v>1009</v>
      </c>
      <c r="C340">
        <v>5277</v>
      </c>
      <c r="D340">
        <v>5</v>
      </c>
      <c r="E340" s="8">
        <v>45096</v>
      </c>
      <c r="F340" s="8" t="str">
        <f>TEXT(Table1[[#This Row],[Order Date]],"mmm")</f>
        <v>Jun</v>
      </c>
      <c r="G340" s="8" t="str">
        <f>TEXT(Table1[[#This Row],[Order Date]],"yyy")</f>
        <v>2023</v>
      </c>
      <c r="H340" t="s">
        <v>1016</v>
      </c>
      <c r="I340">
        <v>5</v>
      </c>
      <c r="J340" t="s">
        <v>1023</v>
      </c>
      <c r="K340">
        <v>10</v>
      </c>
    </row>
    <row r="341" spans="1:11" x14ac:dyDescent="0.3">
      <c r="A341" t="s">
        <v>348</v>
      </c>
      <c r="B341" t="s">
        <v>1014</v>
      </c>
      <c r="C341">
        <v>15838</v>
      </c>
      <c r="D341">
        <v>2</v>
      </c>
      <c r="E341" s="8">
        <v>45096.5</v>
      </c>
      <c r="F341" s="8" t="str">
        <f>TEXT(Table1[[#This Row],[Order Date]],"mmm")</f>
        <v>Jun</v>
      </c>
      <c r="G341" s="8" t="str">
        <f>TEXT(Table1[[#This Row],[Order Date]],"yyy")</f>
        <v>2023</v>
      </c>
      <c r="H341" t="s">
        <v>1018</v>
      </c>
      <c r="I341">
        <v>1.2</v>
      </c>
      <c r="J341" t="s">
        <v>1020</v>
      </c>
      <c r="K341">
        <v>20</v>
      </c>
    </row>
    <row r="342" spans="1:11" x14ac:dyDescent="0.3">
      <c r="A342" t="s">
        <v>349</v>
      </c>
      <c r="B342" t="s">
        <v>1011</v>
      </c>
      <c r="C342">
        <v>2991</v>
      </c>
      <c r="D342">
        <v>8</v>
      </c>
      <c r="E342" s="8">
        <v>45097</v>
      </c>
      <c r="F342" s="8" t="str">
        <f>TEXT(Table1[[#This Row],[Order Date]],"mmm")</f>
        <v>Jun</v>
      </c>
      <c r="G342" s="8" t="str">
        <f>TEXT(Table1[[#This Row],[Order Date]],"yyy")</f>
        <v>2023</v>
      </c>
      <c r="H342" t="s">
        <v>1016</v>
      </c>
      <c r="I342">
        <v>1.2</v>
      </c>
      <c r="J342" t="s">
        <v>1023</v>
      </c>
      <c r="K342">
        <v>20</v>
      </c>
    </row>
    <row r="343" spans="1:11" x14ac:dyDescent="0.3">
      <c r="A343" t="s">
        <v>350</v>
      </c>
      <c r="B343" t="s">
        <v>1013</v>
      </c>
      <c r="C343">
        <v>15828</v>
      </c>
      <c r="D343">
        <v>6</v>
      </c>
      <c r="E343" s="8">
        <v>45097.5</v>
      </c>
      <c r="F343" s="8" t="str">
        <f>TEXT(Table1[[#This Row],[Order Date]],"mmm")</f>
        <v>Jun</v>
      </c>
      <c r="G343" s="8" t="str">
        <f>TEXT(Table1[[#This Row],[Order Date]],"yyy")</f>
        <v>2023</v>
      </c>
      <c r="H343" t="s">
        <v>1015</v>
      </c>
      <c r="I343">
        <v>4.4000000000000004</v>
      </c>
      <c r="J343" t="s">
        <v>1024</v>
      </c>
      <c r="K343">
        <v>10</v>
      </c>
    </row>
    <row r="344" spans="1:11" x14ac:dyDescent="0.3">
      <c r="A344" t="s">
        <v>351</v>
      </c>
      <c r="B344" t="s">
        <v>1011</v>
      </c>
      <c r="C344">
        <v>15099</v>
      </c>
      <c r="D344">
        <v>8</v>
      </c>
      <c r="E344" s="8">
        <v>45098</v>
      </c>
      <c r="F344" s="8" t="str">
        <f>TEXT(Table1[[#This Row],[Order Date]],"mmm")</f>
        <v>Jun</v>
      </c>
      <c r="G344" s="8" t="str">
        <f>TEXT(Table1[[#This Row],[Order Date]],"yyy")</f>
        <v>2023</v>
      </c>
      <c r="H344" t="s">
        <v>1018</v>
      </c>
      <c r="I344">
        <v>3.8</v>
      </c>
      <c r="J344" t="s">
        <v>1024</v>
      </c>
      <c r="K344">
        <v>20</v>
      </c>
    </row>
    <row r="345" spans="1:11" x14ac:dyDescent="0.3">
      <c r="A345" t="s">
        <v>352</v>
      </c>
      <c r="B345" t="s">
        <v>1009</v>
      </c>
      <c r="C345">
        <v>3551</v>
      </c>
      <c r="D345">
        <v>5</v>
      </c>
      <c r="E345" s="8">
        <v>45098.5</v>
      </c>
      <c r="F345" s="8" t="str">
        <f>TEXT(Table1[[#This Row],[Order Date]],"mmm")</f>
        <v>Jun</v>
      </c>
      <c r="G345" s="8" t="str">
        <f>TEXT(Table1[[#This Row],[Order Date]],"yyy")</f>
        <v>2023</v>
      </c>
      <c r="H345" t="s">
        <v>1017</v>
      </c>
      <c r="I345">
        <v>2.8</v>
      </c>
      <c r="J345" t="s">
        <v>1022</v>
      </c>
      <c r="K345">
        <v>15</v>
      </c>
    </row>
    <row r="346" spans="1:11" x14ac:dyDescent="0.3">
      <c r="A346" t="s">
        <v>353</v>
      </c>
      <c r="B346" t="s">
        <v>1012</v>
      </c>
      <c r="C346">
        <v>16479</v>
      </c>
      <c r="D346">
        <v>2</v>
      </c>
      <c r="E346" s="8">
        <v>45099</v>
      </c>
      <c r="F346" s="8" t="str">
        <f>TEXT(Table1[[#This Row],[Order Date]],"mmm")</f>
        <v>Jun</v>
      </c>
      <c r="G346" s="8" t="str">
        <f>TEXT(Table1[[#This Row],[Order Date]],"yyy")</f>
        <v>2023</v>
      </c>
      <c r="H346" t="s">
        <v>1019</v>
      </c>
      <c r="I346">
        <v>3</v>
      </c>
      <c r="J346" t="s">
        <v>1023</v>
      </c>
      <c r="K346">
        <v>20</v>
      </c>
    </row>
    <row r="347" spans="1:11" x14ac:dyDescent="0.3">
      <c r="A347" t="s">
        <v>354</v>
      </c>
      <c r="B347" t="s">
        <v>1013</v>
      </c>
      <c r="C347">
        <v>16888</v>
      </c>
      <c r="D347">
        <v>6</v>
      </c>
      <c r="E347" s="8">
        <v>45099.5</v>
      </c>
      <c r="F347" s="8" t="str">
        <f>TEXT(Table1[[#This Row],[Order Date]],"mmm")</f>
        <v>Jun</v>
      </c>
      <c r="G347" s="8" t="str">
        <f>TEXT(Table1[[#This Row],[Order Date]],"yyy")</f>
        <v>2023</v>
      </c>
      <c r="H347" t="s">
        <v>1019</v>
      </c>
      <c r="I347">
        <v>1</v>
      </c>
      <c r="J347" t="s">
        <v>1020</v>
      </c>
      <c r="K347">
        <v>20</v>
      </c>
    </row>
    <row r="348" spans="1:11" x14ac:dyDescent="0.3">
      <c r="A348" t="s">
        <v>355</v>
      </c>
      <c r="B348" t="s">
        <v>1011</v>
      </c>
      <c r="C348">
        <v>1376</v>
      </c>
      <c r="D348">
        <v>5</v>
      </c>
      <c r="E348" s="8">
        <v>45100</v>
      </c>
      <c r="F348" s="8" t="str">
        <f>TEXT(Table1[[#This Row],[Order Date]],"mmm")</f>
        <v>Jun</v>
      </c>
      <c r="G348" s="8" t="str">
        <f>TEXT(Table1[[#This Row],[Order Date]],"yyy")</f>
        <v>2023</v>
      </c>
      <c r="H348" t="s">
        <v>1017</v>
      </c>
      <c r="I348">
        <v>1.8</v>
      </c>
      <c r="J348" t="s">
        <v>1021</v>
      </c>
      <c r="K348">
        <v>25</v>
      </c>
    </row>
    <row r="349" spans="1:11" x14ac:dyDescent="0.3">
      <c r="A349" t="s">
        <v>356</v>
      </c>
      <c r="B349" t="s">
        <v>1012</v>
      </c>
      <c r="C349">
        <v>4642</v>
      </c>
      <c r="D349">
        <v>5</v>
      </c>
      <c r="E349" s="8">
        <v>45100.5</v>
      </c>
      <c r="F349" s="8" t="str">
        <f>TEXT(Table1[[#This Row],[Order Date]],"mmm")</f>
        <v>Jun</v>
      </c>
      <c r="G349" s="8" t="str">
        <f>TEXT(Table1[[#This Row],[Order Date]],"yyy")</f>
        <v>2023</v>
      </c>
      <c r="H349" t="s">
        <v>1019</v>
      </c>
      <c r="I349">
        <v>4.5999999999999996</v>
      </c>
      <c r="J349" t="s">
        <v>1022</v>
      </c>
      <c r="K349">
        <v>25</v>
      </c>
    </row>
    <row r="350" spans="1:11" x14ac:dyDescent="0.3">
      <c r="A350" t="s">
        <v>357</v>
      </c>
      <c r="B350" t="s">
        <v>1010</v>
      </c>
      <c r="C350">
        <v>15702</v>
      </c>
      <c r="D350">
        <v>1</v>
      </c>
      <c r="E350" s="8">
        <v>45101</v>
      </c>
      <c r="F350" s="8" t="str">
        <f>TEXT(Table1[[#This Row],[Order Date]],"mmm")</f>
        <v>Jun</v>
      </c>
      <c r="G350" s="8" t="str">
        <f>TEXT(Table1[[#This Row],[Order Date]],"yyy")</f>
        <v>2023</v>
      </c>
      <c r="H350" t="s">
        <v>1015</v>
      </c>
      <c r="I350">
        <v>3.5</v>
      </c>
      <c r="J350" t="s">
        <v>1022</v>
      </c>
      <c r="K350">
        <v>15</v>
      </c>
    </row>
    <row r="351" spans="1:11" x14ac:dyDescent="0.3">
      <c r="A351" t="s">
        <v>358</v>
      </c>
      <c r="B351" t="s">
        <v>1009</v>
      </c>
      <c r="C351">
        <v>7466</v>
      </c>
      <c r="D351">
        <v>2</v>
      </c>
      <c r="E351" s="8">
        <v>45101.5</v>
      </c>
      <c r="F351" s="8" t="str">
        <f>TEXT(Table1[[#This Row],[Order Date]],"mmm")</f>
        <v>Jun</v>
      </c>
      <c r="G351" s="8" t="str">
        <f>TEXT(Table1[[#This Row],[Order Date]],"yyy")</f>
        <v>2023</v>
      </c>
      <c r="H351" t="s">
        <v>1016</v>
      </c>
      <c r="I351">
        <v>1.6</v>
      </c>
      <c r="J351" t="s">
        <v>1021</v>
      </c>
      <c r="K351">
        <v>25</v>
      </c>
    </row>
    <row r="352" spans="1:11" x14ac:dyDescent="0.3">
      <c r="A352" t="s">
        <v>359</v>
      </c>
      <c r="B352" t="s">
        <v>1012</v>
      </c>
      <c r="C352">
        <v>7579</v>
      </c>
      <c r="D352">
        <v>8</v>
      </c>
      <c r="E352" s="8">
        <v>45102</v>
      </c>
      <c r="F352" s="8" t="str">
        <f>TEXT(Table1[[#This Row],[Order Date]],"mmm")</f>
        <v>Jun</v>
      </c>
      <c r="G352" s="8" t="str">
        <f>TEXT(Table1[[#This Row],[Order Date]],"yyy")</f>
        <v>2023</v>
      </c>
      <c r="H352" t="s">
        <v>1018</v>
      </c>
      <c r="I352">
        <v>2.9</v>
      </c>
      <c r="J352" t="s">
        <v>1021</v>
      </c>
      <c r="K352">
        <v>25</v>
      </c>
    </row>
    <row r="353" spans="1:11" x14ac:dyDescent="0.3">
      <c r="A353" t="s">
        <v>360</v>
      </c>
      <c r="B353" t="s">
        <v>1011</v>
      </c>
      <c r="C353">
        <v>8487</v>
      </c>
      <c r="D353">
        <v>3</v>
      </c>
      <c r="E353" s="8">
        <v>45102.5</v>
      </c>
      <c r="F353" s="8" t="str">
        <f>TEXT(Table1[[#This Row],[Order Date]],"mmm")</f>
        <v>Jun</v>
      </c>
      <c r="G353" s="8" t="str">
        <f>TEXT(Table1[[#This Row],[Order Date]],"yyy")</f>
        <v>2023</v>
      </c>
      <c r="H353" t="s">
        <v>1019</v>
      </c>
      <c r="I353">
        <v>2.2000000000000002</v>
      </c>
      <c r="J353" t="s">
        <v>1024</v>
      </c>
      <c r="K353">
        <v>25</v>
      </c>
    </row>
    <row r="354" spans="1:11" x14ac:dyDescent="0.3">
      <c r="A354" t="s">
        <v>361</v>
      </c>
      <c r="B354" t="s">
        <v>1011</v>
      </c>
      <c r="C354">
        <v>7299</v>
      </c>
      <c r="D354">
        <v>3</v>
      </c>
      <c r="E354" s="8">
        <v>45103</v>
      </c>
      <c r="F354" s="8" t="str">
        <f>TEXT(Table1[[#This Row],[Order Date]],"mmm")</f>
        <v>Jun</v>
      </c>
      <c r="G354" s="8" t="str">
        <f>TEXT(Table1[[#This Row],[Order Date]],"yyy")</f>
        <v>2023</v>
      </c>
      <c r="H354" t="s">
        <v>1019</v>
      </c>
      <c r="I354">
        <v>2.4</v>
      </c>
      <c r="J354" t="s">
        <v>1020</v>
      </c>
      <c r="K354">
        <v>10</v>
      </c>
    </row>
    <row r="355" spans="1:11" x14ac:dyDescent="0.3">
      <c r="A355" t="s">
        <v>362</v>
      </c>
      <c r="B355" t="s">
        <v>1011</v>
      </c>
      <c r="C355">
        <v>4965</v>
      </c>
      <c r="D355">
        <v>8</v>
      </c>
      <c r="E355" s="8">
        <v>45103.5</v>
      </c>
      <c r="F355" s="8" t="str">
        <f>TEXT(Table1[[#This Row],[Order Date]],"mmm")</f>
        <v>Jun</v>
      </c>
      <c r="G355" s="8" t="str">
        <f>TEXT(Table1[[#This Row],[Order Date]],"yyy")</f>
        <v>2023</v>
      </c>
      <c r="H355" t="s">
        <v>1017</v>
      </c>
      <c r="I355">
        <v>1.3</v>
      </c>
      <c r="J355" t="s">
        <v>1022</v>
      </c>
      <c r="K355">
        <v>5</v>
      </c>
    </row>
    <row r="356" spans="1:11" x14ac:dyDescent="0.3">
      <c r="A356" t="s">
        <v>363</v>
      </c>
      <c r="B356" t="s">
        <v>1012</v>
      </c>
      <c r="C356">
        <v>17519</v>
      </c>
      <c r="D356">
        <v>8</v>
      </c>
      <c r="E356" s="8">
        <v>45104</v>
      </c>
      <c r="F356" s="8" t="str">
        <f>TEXT(Table1[[#This Row],[Order Date]],"mmm")</f>
        <v>Jun</v>
      </c>
      <c r="G356" s="8" t="str">
        <f>TEXT(Table1[[#This Row],[Order Date]],"yyy")</f>
        <v>2023</v>
      </c>
      <c r="H356" t="s">
        <v>1018</v>
      </c>
      <c r="I356">
        <v>1.6</v>
      </c>
      <c r="J356" t="s">
        <v>1021</v>
      </c>
      <c r="K356">
        <v>10</v>
      </c>
    </row>
    <row r="357" spans="1:11" x14ac:dyDescent="0.3">
      <c r="A357" t="s">
        <v>364</v>
      </c>
      <c r="B357" t="s">
        <v>1009</v>
      </c>
      <c r="C357">
        <v>13917</v>
      </c>
      <c r="D357">
        <v>2</v>
      </c>
      <c r="E357" s="8">
        <v>45104.5</v>
      </c>
      <c r="F357" s="8" t="str">
        <f>TEXT(Table1[[#This Row],[Order Date]],"mmm")</f>
        <v>Jun</v>
      </c>
      <c r="G357" s="8" t="str">
        <f>TEXT(Table1[[#This Row],[Order Date]],"yyy")</f>
        <v>2023</v>
      </c>
      <c r="H357" t="s">
        <v>1019</v>
      </c>
      <c r="I357">
        <v>2.7</v>
      </c>
      <c r="J357" t="s">
        <v>1022</v>
      </c>
      <c r="K357">
        <v>10</v>
      </c>
    </row>
    <row r="358" spans="1:11" x14ac:dyDescent="0.3">
      <c r="A358" t="s">
        <v>365</v>
      </c>
      <c r="B358" t="s">
        <v>1010</v>
      </c>
      <c r="C358">
        <v>18577</v>
      </c>
      <c r="D358">
        <v>8</v>
      </c>
      <c r="E358" s="8">
        <v>45105</v>
      </c>
      <c r="F358" s="8" t="str">
        <f>TEXT(Table1[[#This Row],[Order Date]],"mmm")</f>
        <v>Jun</v>
      </c>
      <c r="G358" s="8" t="str">
        <f>TEXT(Table1[[#This Row],[Order Date]],"yyy")</f>
        <v>2023</v>
      </c>
      <c r="H358" t="s">
        <v>1015</v>
      </c>
      <c r="I358">
        <v>4.7</v>
      </c>
      <c r="J358" t="s">
        <v>1021</v>
      </c>
      <c r="K358">
        <v>25</v>
      </c>
    </row>
    <row r="359" spans="1:11" x14ac:dyDescent="0.3">
      <c r="A359" t="s">
        <v>366</v>
      </c>
      <c r="B359" t="s">
        <v>1014</v>
      </c>
      <c r="C359">
        <v>8811</v>
      </c>
      <c r="D359">
        <v>1</v>
      </c>
      <c r="E359" s="8">
        <v>45105.5</v>
      </c>
      <c r="F359" s="8" t="str">
        <f>TEXT(Table1[[#This Row],[Order Date]],"mmm")</f>
        <v>Jun</v>
      </c>
      <c r="G359" s="8" t="str">
        <f>TEXT(Table1[[#This Row],[Order Date]],"yyy")</f>
        <v>2023</v>
      </c>
      <c r="H359" t="s">
        <v>1017</v>
      </c>
      <c r="I359">
        <v>4.2</v>
      </c>
      <c r="J359" t="s">
        <v>1023</v>
      </c>
      <c r="K359">
        <v>25</v>
      </c>
    </row>
    <row r="360" spans="1:11" x14ac:dyDescent="0.3">
      <c r="A360" t="s">
        <v>367</v>
      </c>
      <c r="B360" t="s">
        <v>1011</v>
      </c>
      <c r="C360">
        <v>17714</v>
      </c>
      <c r="D360">
        <v>6</v>
      </c>
      <c r="E360" s="8">
        <v>45106</v>
      </c>
      <c r="F360" s="8" t="str">
        <f>TEXT(Table1[[#This Row],[Order Date]],"mmm")</f>
        <v>Jun</v>
      </c>
      <c r="G360" s="8" t="str">
        <f>TEXT(Table1[[#This Row],[Order Date]],"yyy")</f>
        <v>2023</v>
      </c>
      <c r="H360" t="s">
        <v>1016</v>
      </c>
      <c r="I360">
        <v>4.9000000000000004</v>
      </c>
      <c r="J360" t="s">
        <v>1020</v>
      </c>
      <c r="K360">
        <v>15</v>
      </c>
    </row>
    <row r="361" spans="1:11" x14ac:dyDescent="0.3">
      <c r="A361" t="s">
        <v>368</v>
      </c>
      <c r="B361" t="s">
        <v>1010</v>
      </c>
      <c r="C361">
        <v>14598</v>
      </c>
      <c r="D361">
        <v>8</v>
      </c>
      <c r="E361" s="8">
        <v>45106.5</v>
      </c>
      <c r="F361" s="8" t="str">
        <f>TEXT(Table1[[#This Row],[Order Date]],"mmm")</f>
        <v>Jun</v>
      </c>
      <c r="G361" s="8" t="str">
        <f>TEXT(Table1[[#This Row],[Order Date]],"yyy")</f>
        <v>2023</v>
      </c>
      <c r="H361" t="s">
        <v>1015</v>
      </c>
      <c r="I361">
        <v>2.1</v>
      </c>
      <c r="J361" t="s">
        <v>1024</v>
      </c>
      <c r="K361">
        <v>5</v>
      </c>
    </row>
    <row r="362" spans="1:11" x14ac:dyDescent="0.3">
      <c r="A362" t="s">
        <v>369</v>
      </c>
      <c r="B362" t="s">
        <v>1013</v>
      </c>
      <c r="C362">
        <v>5677</v>
      </c>
      <c r="D362">
        <v>3</v>
      </c>
      <c r="E362" s="8">
        <v>45107</v>
      </c>
      <c r="F362" s="8" t="str">
        <f>TEXT(Table1[[#This Row],[Order Date]],"mmm")</f>
        <v>Jun</v>
      </c>
      <c r="G362" s="8" t="str">
        <f>TEXT(Table1[[#This Row],[Order Date]],"yyy")</f>
        <v>2023</v>
      </c>
      <c r="H362" t="s">
        <v>1017</v>
      </c>
      <c r="I362">
        <v>4.5</v>
      </c>
      <c r="J362" t="s">
        <v>1020</v>
      </c>
      <c r="K362">
        <v>10</v>
      </c>
    </row>
    <row r="363" spans="1:11" x14ac:dyDescent="0.3">
      <c r="A363" t="s">
        <v>370</v>
      </c>
      <c r="B363" t="s">
        <v>1014</v>
      </c>
      <c r="C363">
        <v>14762</v>
      </c>
      <c r="D363">
        <v>8</v>
      </c>
      <c r="E363" s="8">
        <v>45107.5</v>
      </c>
      <c r="F363" s="8" t="str">
        <f>TEXT(Table1[[#This Row],[Order Date]],"mmm")</f>
        <v>Jun</v>
      </c>
      <c r="G363" s="8" t="str">
        <f>TEXT(Table1[[#This Row],[Order Date]],"yyy")</f>
        <v>2023</v>
      </c>
      <c r="H363" t="s">
        <v>1018</v>
      </c>
      <c r="I363">
        <v>2.9</v>
      </c>
      <c r="J363" t="s">
        <v>1023</v>
      </c>
      <c r="K363">
        <v>25</v>
      </c>
    </row>
    <row r="364" spans="1:11" x14ac:dyDescent="0.3">
      <c r="A364" t="s">
        <v>371</v>
      </c>
      <c r="B364" t="s">
        <v>1012</v>
      </c>
      <c r="C364">
        <v>8808</v>
      </c>
      <c r="D364">
        <v>1</v>
      </c>
      <c r="E364" s="8">
        <v>45108</v>
      </c>
      <c r="F364" s="8" t="str">
        <f>TEXT(Table1[[#This Row],[Order Date]],"mmm")</f>
        <v>Jul</v>
      </c>
      <c r="G364" s="8" t="str">
        <f>TEXT(Table1[[#This Row],[Order Date]],"yyy")</f>
        <v>2023</v>
      </c>
      <c r="H364" t="s">
        <v>1019</v>
      </c>
      <c r="I364">
        <v>2.7</v>
      </c>
      <c r="J364" t="s">
        <v>1024</v>
      </c>
      <c r="K364">
        <v>15</v>
      </c>
    </row>
    <row r="365" spans="1:11" x14ac:dyDescent="0.3">
      <c r="A365" t="s">
        <v>372</v>
      </c>
      <c r="B365" t="s">
        <v>1010</v>
      </c>
      <c r="C365">
        <v>6449</v>
      </c>
      <c r="D365">
        <v>9</v>
      </c>
      <c r="E365" s="8">
        <v>45108.5</v>
      </c>
      <c r="F365" s="8" t="str">
        <f>TEXT(Table1[[#This Row],[Order Date]],"mmm")</f>
        <v>Jul</v>
      </c>
      <c r="G365" s="8" t="str">
        <f>TEXT(Table1[[#This Row],[Order Date]],"yyy")</f>
        <v>2023</v>
      </c>
      <c r="H365" t="s">
        <v>1017</v>
      </c>
      <c r="I365">
        <v>3.5</v>
      </c>
      <c r="J365" t="s">
        <v>1023</v>
      </c>
      <c r="K365">
        <v>5</v>
      </c>
    </row>
    <row r="366" spans="1:11" x14ac:dyDescent="0.3">
      <c r="A366" t="s">
        <v>373</v>
      </c>
      <c r="B366" t="s">
        <v>1014</v>
      </c>
      <c r="C366">
        <v>19722</v>
      </c>
      <c r="D366">
        <v>9</v>
      </c>
      <c r="E366" s="8">
        <v>45109</v>
      </c>
      <c r="F366" s="8" t="str">
        <f>TEXT(Table1[[#This Row],[Order Date]],"mmm")</f>
        <v>Jul</v>
      </c>
      <c r="G366" s="8" t="str">
        <f>TEXT(Table1[[#This Row],[Order Date]],"yyy")</f>
        <v>2023</v>
      </c>
      <c r="H366" t="s">
        <v>1018</v>
      </c>
      <c r="I366">
        <v>2.6</v>
      </c>
      <c r="J366" t="s">
        <v>1022</v>
      </c>
      <c r="K366">
        <v>5</v>
      </c>
    </row>
    <row r="367" spans="1:11" x14ac:dyDescent="0.3">
      <c r="A367" t="s">
        <v>374</v>
      </c>
      <c r="B367" t="s">
        <v>1013</v>
      </c>
      <c r="C367">
        <v>1650</v>
      </c>
      <c r="D367">
        <v>5</v>
      </c>
      <c r="E367" s="8">
        <v>45109.5</v>
      </c>
      <c r="F367" s="8" t="str">
        <f>TEXT(Table1[[#This Row],[Order Date]],"mmm")</f>
        <v>Jul</v>
      </c>
      <c r="G367" s="8" t="str">
        <f>TEXT(Table1[[#This Row],[Order Date]],"yyy")</f>
        <v>2023</v>
      </c>
      <c r="H367" t="s">
        <v>1015</v>
      </c>
      <c r="I367">
        <v>3.4</v>
      </c>
      <c r="J367" t="s">
        <v>1023</v>
      </c>
      <c r="K367">
        <v>20</v>
      </c>
    </row>
    <row r="368" spans="1:11" x14ac:dyDescent="0.3">
      <c r="A368" t="s">
        <v>375</v>
      </c>
      <c r="B368" t="s">
        <v>1014</v>
      </c>
      <c r="C368">
        <v>2431</v>
      </c>
      <c r="D368">
        <v>4</v>
      </c>
      <c r="E368" s="8">
        <v>45110</v>
      </c>
      <c r="F368" s="8" t="str">
        <f>TEXT(Table1[[#This Row],[Order Date]],"mmm")</f>
        <v>Jul</v>
      </c>
      <c r="G368" s="8" t="str">
        <f>TEXT(Table1[[#This Row],[Order Date]],"yyy")</f>
        <v>2023</v>
      </c>
      <c r="H368" t="s">
        <v>1015</v>
      </c>
      <c r="I368">
        <v>4.8</v>
      </c>
      <c r="J368" t="s">
        <v>1020</v>
      </c>
      <c r="K368">
        <v>15</v>
      </c>
    </row>
    <row r="369" spans="1:11" x14ac:dyDescent="0.3">
      <c r="A369" t="s">
        <v>376</v>
      </c>
      <c r="B369" t="s">
        <v>1014</v>
      </c>
      <c r="C369">
        <v>9704</v>
      </c>
      <c r="D369">
        <v>6</v>
      </c>
      <c r="E369" s="8">
        <v>45110.5</v>
      </c>
      <c r="F369" s="8" t="str">
        <f>TEXT(Table1[[#This Row],[Order Date]],"mmm")</f>
        <v>Jul</v>
      </c>
      <c r="G369" s="8" t="str">
        <f>TEXT(Table1[[#This Row],[Order Date]],"yyy")</f>
        <v>2023</v>
      </c>
      <c r="H369" t="s">
        <v>1015</v>
      </c>
      <c r="I369">
        <v>1.3</v>
      </c>
      <c r="J369" t="s">
        <v>1022</v>
      </c>
      <c r="K369">
        <v>5</v>
      </c>
    </row>
    <row r="370" spans="1:11" x14ac:dyDescent="0.3">
      <c r="A370" t="s">
        <v>377</v>
      </c>
      <c r="B370" t="s">
        <v>1009</v>
      </c>
      <c r="C370">
        <v>18548</v>
      </c>
      <c r="D370">
        <v>7</v>
      </c>
      <c r="E370" s="8">
        <v>45111</v>
      </c>
      <c r="F370" s="8" t="str">
        <f>TEXT(Table1[[#This Row],[Order Date]],"mmm")</f>
        <v>Jul</v>
      </c>
      <c r="G370" s="8" t="str">
        <f>TEXT(Table1[[#This Row],[Order Date]],"yyy")</f>
        <v>2023</v>
      </c>
      <c r="H370" t="s">
        <v>1018</v>
      </c>
      <c r="I370">
        <v>2</v>
      </c>
      <c r="J370" t="s">
        <v>1021</v>
      </c>
      <c r="K370">
        <v>20</v>
      </c>
    </row>
    <row r="371" spans="1:11" x14ac:dyDescent="0.3">
      <c r="A371" t="s">
        <v>378</v>
      </c>
      <c r="B371" t="s">
        <v>1009</v>
      </c>
      <c r="C371">
        <v>1581</v>
      </c>
      <c r="D371">
        <v>5</v>
      </c>
      <c r="E371" s="8">
        <v>45111.5</v>
      </c>
      <c r="F371" s="8" t="str">
        <f>TEXT(Table1[[#This Row],[Order Date]],"mmm")</f>
        <v>Jul</v>
      </c>
      <c r="G371" s="8" t="str">
        <f>TEXT(Table1[[#This Row],[Order Date]],"yyy")</f>
        <v>2023</v>
      </c>
      <c r="H371" t="s">
        <v>1019</v>
      </c>
      <c r="I371">
        <v>3.4</v>
      </c>
      <c r="J371" t="s">
        <v>1021</v>
      </c>
      <c r="K371">
        <v>20</v>
      </c>
    </row>
    <row r="372" spans="1:11" x14ac:dyDescent="0.3">
      <c r="A372" t="s">
        <v>379</v>
      </c>
      <c r="B372" t="s">
        <v>1010</v>
      </c>
      <c r="C372">
        <v>17396</v>
      </c>
      <c r="D372">
        <v>9</v>
      </c>
      <c r="E372" s="8">
        <v>45112</v>
      </c>
      <c r="F372" s="8" t="str">
        <f>TEXT(Table1[[#This Row],[Order Date]],"mmm")</f>
        <v>Jul</v>
      </c>
      <c r="G372" s="8" t="str">
        <f>TEXT(Table1[[#This Row],[Order Date]],"yyy")</f>
        <v>2023</v>
      </c>
      <c r="H372" t="s">
        <v>1018</v>
      </c>
      <c r="I372">
        <v>3.6</v>
      </c>
      <c r="J372" t="s">
        <v>1022</v>
      </c>
      <c r="K372">
        <v>15</v>
      </c>
    </row>
    <row r="373" spans="1:11" x14ac:dyDescent="0.3">
      <c r="A373" t="s">
        <v>380</v>
      </c>
      <c r="B373" t="s">
        <v>1010</v>
      </c>
      <c r="C373">
        <v>13907</v>
      </c>
      <c r="D373">
        <v>3</v>
      </c>
      <c r="E373" s="8">
        <v>45112.5</v>
      </c>
      <c r="F373" s="8" t="str">
        <f>TEXT(Table1[[#This Row],[Order Date]],"mmm")</f>
        <v>Jul</v>
      </c>
      <c r="G373" s="8" t="str">
        <f>TEXT(Table1[[#This Row],[Order Date]],"yyy")</f>
        <v>2023</v>
      </c>
      <c r="H373" t="s">
        <v>1016</v>
      </c>
      <c r="I373">
        <v>3.2</v>
      </c>
      <c r="J373" t="s">
        <v>1020</v>
      </c>
      <c r="K373">
        <v>25</v>
      </c>
    </row>
    <row r="374" spans="1:11" x14ac:dyDescent="0.3">
      <c r="A374" t="s">
        <v>381</v>
      </c>
      <c r="B374" t="s">
        <v>1014</v>
      </c>
      <c r="C374">
        <v>8305</v>
      </c>
      <c r="D374">
        <v>7</v>
      </c>
      <c r="E374" s="8">
        <v>45113</v>
      </c>
      <c r="F374" s="8" t="str">
        <f>TEXT(Table1[[#This Row],[Order Date]],"mmm")</f>
        <v>Jul</v>
      </c>
      <c r="G374" s="8" t="str">
        <f>TEXT(Table1[[#This Row],[Order Date]],"yyy")</f>
        <v>2023</v>
      </c>
      <c r="H374" t="s">
        <v>1019</v>
      </c>
      <c r="I374">
        <v>4.0999999999999996</v>
      </c>
      <c r="J374" t="s">
        <v>1022</v>
      </c>
      <c r="K374">
        <v>25</v>
      </c>
    </row>
    <row r="375" spans="1:11" x14ac:dyDescent="0.3">
      <c r="A375" t="s">
        <v>382</v>
      </c>
      <c r="B375" t="s">
        <v>1014</v>
      </c>
      <c r="C375">
        <v>5737</v>
      </c>
      <c r="D375">
        <v>5</v>
      </c>
      <c r="E375" s="8">
        <v>45113.5</v>
      </c>
      <c r="F375" s="8" t="str">
        <f>TEXT(Table1[[#This Row],[Order Date]],"mmm")</f>
        <v>Jul</v>
      </c>
      <c r="G375" s="8" t="str">
        <f>TEXT(Table1[[#This Row],[Order Date]],"yyy")</f>
        <v>2023</v>
      </c>
      <c r="H375" t="s">
        <v>1017</v>
      </c>
      <c r="I375">
        <v>4.9000000000000004</v>
      </c>
      <c r="J375" t="s">
        <v>1023</v>
      </c>
      <c r="K375">
        <v>20</v>
      </c>
    </row>
    <row r="376" spans="1:11" x14ac:dyDescent="0.3">
      <c r="A376" t="s">
        <v>383</v>
      </c>
      <c r="B376" t="s">
        <v>1011</v>
      </c>
      <c r="C376">
        <v>17443</v>
      </c>
      <c r="D376">
        <v>7</v>
      </c>
      <c r="E376" s="8">
        <v>45114</v>
      </c>
      <c r="F376" s="8" t="str">
        <f>TEXT(Table1[[#This Row],[Order Date]],"mmm")</f>
        <v>Jul</v>
      </c>
      <c r="G376" s="8" t="str">
        <f>TEXT(Table1[[#This Row],[Order Date]],"yyy")</f>
        <v>2023</v>
      </c>
      <c r="H376" t="s">
        <v>1019</v>
      </c>
      <c r="I376">
        <v>2.2000000000000002</v>
      </c>
      <c r="J376" t="s">
        <v>1021</v>
      </c>
      <c r="K376">
        <v>15</v>
      </c>
    </row>
    <row r="377" spans="1:11" x14ac:dyDescent="0.3">
      <c r="A377" t="s">
        <v>384</v>
      </c>
      <c r="B377" t="s">
        <v>1009</v>
      </c>
      <c r="C377">
        <v>13275</v>
      </c>
      <c r="D377">
        <v>2</v>
      </c>
      <c r="E377" s="8">
        <v>45114.5</v>
      </c>
      <c r="F377" s="8" t="str">
        <f>TEXT(Table1[[#This Row],[Order Date]],"mmm")</f>
        <v>Jul</v>
      </c>
      <c r="G377" s="8" t="str">
        <f>TEXT(Table1[[#This Row],[Order Date]],"yyy")</f>
        <v>2023</v>
      </c>
      <c r="H377" t="s">
        <v>1016</v>
      </c>
      <c r="I377">
        <v>2.2000000000000002</v>
      </c>
      <c r="J377" t="s">
        <v>1022</v>
      </c>
      <c r="K377">
        <v>10</v>
      </c>
    </row>
    <row r="378" spans="1:11" x14ac:dyDescent="0.3">
      <c r="A378" t="s">
        <v>385</v>
      </c>
      <c r="B378" t="s">
        <v>1013</v>
      </c>
      <c r="C378">
        <v>16744</v>
      </c>
      <c r="D378">
        <v>4</v>
      </c>
      <c r="E378" s="8">
        <v>45115</v>
      </c>
      <c r="F378" s="8" t="str">
        <f>TEXT(Table1[[#This Row],[Order Date]],"mmm")</f>
        <v>Jul</v>
      </c>
      <c r="G378" s="8" t="str">
        <f>TEXT(Table1[[#This Row],[Order Date]],"yyy")</f>
        <v>2023</v>
      </c>
      <c r="H378" t="s">
        <v>1016</v>
      </c>
      <c r="I378">
        <v>4.0999999999999996</v>
      </c>
      <c r="J378" t="s">
        <v>1021</v>
      </c>
      <c r="K378">
        <v>25</v>
      </c>
    </row>
    <row r="379" spans="1:11" x14ac:dyDescent="0.3">
      <c r="A379" t="s">
        <v>386</v>
      </c>
      <c r="B379" t="s">
        <v>1008</v>
      </c>
      <c r="C379">
        <v>13684</v>
      </c>
      <c r="D379">
        <v>2</v>
      </c>
      <c r="E379" s="8">
        <v>45115.5</v>
      </c>
      <c r="F379" s="8" t="str">
        <f>TEXT(Table1[[#This Row],[Order Date]],"mmm")</f>
        <v>Jul</v>
      </c>
      <c r="G379" s="8" t="str">
        <f>TEXT(Table1[[#This Row],[Order Date]],"yyy")</f>
        <v>2023</v>
      </c>
      <c r="H379" t="s">
        <v>1016</v>
      </c>
      <c r="I379">
        <v>2.4</v>
      </c>
      <c r="J379" t="s">
        <v>1020</v>
      </c>
      <c r="K379">
        <v>5</v>
      </c>
    </row>
    <row r="380" spans="1:11" x14ac:dyDescent="0.3">
      <c r="A380" t="s">
        <v>387</v>
      </c>
      <c r="B380" t="s">
        <v>1013</v>
      </c>
      <c r="C380">
        <v>3843</v>
      </c>
      <c r="D380">
        <v>7</v>
      </c>
      <c r="E380" s="8">
        <v>45116</v>
      </c>
      <c r="F380" s="8" t="str">
        <f>TEXT(Table1[[#This Row],[Order Date]],"mmm")</f>
        <v>Jul</v>
      </c>
      <c r="G380" s="8" t="str">
        <f>TEXT(Table1[[#This Row],[Order Date]],"yyy")</f>
        <v>2023</v>
      </c>
      <c r="H380" t="s">
        <v>1019</v>
      </c>
      <c r="I380">
        <v>3.9</v>
      </c>
      <c r="J380" t="s">
        <v>1022</v>
      </c>
      <c r="K380">
        <v>15</v>
      </c>
    </row>
    <row r="381" spans="1:11" x14ac:dyDescent="0.3">
      <c r="A381" t="s">
        <v>388</v>
      </c>
      <c r="B381" t="s">
        <v>1011</v>
      </c>
      <c r="C381">
        <v>14000</v>
      </c>
      <c r="D381">
        <v>2</v>
      </c>
      <c r="E381" s="8">
        <v>45116.5</v>
      </c>
      <c r="F381" s="8" t="str">
        <f>TEXT(Table1[[#This Row],[Order Date]],"mmm")</f>
        <v>Jul</v>
      </c>
      <c r="G381" s="8" t="str">
        <f>TEXT(Table1[[#This Row],[Order Date]],"yyy")</f>
        <v>2023</v>
      </c>
      <c r="H381" t="s">
        <v>1016</v>
      </c>
      <c r="I381">
        <v>3.7</v>
      </c>
      <c r="J381" t="s">
        <v>1021</v>
      </c>
      <c r="K381">
        <v>5</v>
      </c>
    </row>
    <row r="382" spans="1:11" x14ac:dyDescent="0.3">
      <c r="A382" t="s">
        <v>389</v>
      </c>
      <c r="B382" t="s">
        <v>1012</v>
      </c>
      <c r="C382">
        <v>10162</v>
      </c>
      <c r="D382">
        <v>1</v>
      </c>
      <c r="E382" s="8">
        <v>45117</v>
      </c>
      <c r="F382" s="8" t="str">
        <f>TEXT(Table1[[#This Row],[Order Date]],"mmm")</f>
        <v>Jul</v>
      </c>
      <c r="G382" s="8" t="str">
        <f>TEXT(Table1[[#This Row],[Order Date]],"yyy")</f>
        <v>2023</v>
      </c>
      <c r="H382" t="s">
        <v>1016</v>
      </c>
      <c r="I382">
        <v>3.4</v>
      </c>
      <c r="J382" t="s">
        <v>1021</v>
      </c>
      <c r="K382">
        <v>25</v>
      </c>
    </row>
    <row r="383" spans="1:11" x14ac:dyDescent="0.3">
      <c r="A383" t="s">
        <v>390</v>
      </c>
      <c r="B383" t="s">
        <v>1008</v>
      </c>
      <c r="C383">
        <v>17464</v>
      </c>
      <c r="D383">
        <v>9</v>
      </c>
      <c r="E383" s="8">
        <v>45117.5</v>
      </c>
      <c r="F383" s="8" t="str">
        <f>TEXT(Table1[[#This Row],[Order Date]],"mmm")</f>
        <v>Jul</v>
      </c>
      <c r="G383" s="8" t="str">
        <f>TEXT(Table1[[#This Row],[Order Date]],"yyy")</f>
        <v>2023</v>
      </c>
      <c r="H383" t="s">
        <v>1015</v>
      </c>
      <c r="I383">
        <v>1.7</v>
      </c>
      <c r="J383" t="s">
        <v>1023</v>
      </c>
      <c r="K383">
        <v>20</v>
      </c>
    </row>
    <row r="384" spans="1:11" x14ac:dyDescent="0.3">
      <c r="A384" t="s">
        <v>391</v>
      </c>
      <c r="B384" t="s">
        <v>1009</v>
      </c>
      <c r="C384">
        <v>15625</v>
      </c>
      <c r="D384">
        <v>1</v>
      </c>
      <c r="E384" s="8">
        <v>45118</v>
      </c>
      <c r="F384" s="8" t="str">
        <f>TEXT(Table1[[#This Row],[Order Date]],"mmm")</f>
        <v>Jul</v>
      </c>
      <c r="G384" s="8" t="str">
        <f>TEXT(Table1[[#This Row],[Order Date]],"yyy")</f>
        <v>2023</v>
      </c>
      <c r="H384" t="s">
        <v>1019</v>
      </c>
      <c r="I384">
        <v>1.8</v>
      </c>
      <c r="J384" t="s">
        <v>1020</v>
      </c>
      <c r="K384">
        <v>20</v>
      </c>
    </row>
    <row r="385" spans="1:11" x14ac:dyDescent="0.3">
      <c r="A385" t="s">
        <v>392</v>
      </c>
      <c r="B385" t="s">
        <v>1013</v>
      </c>
      <c r="C385">
        <v>8630</v>
      </c>
      <c r="D385">
        <v>8</v>
      </c>
      <c r="E385" s="8">
        <v>45118.5</v>
      </c>
      <c r="F385" s="8" t="str">
        <f>TEXT(Table1[[#This Row],[Order Date]],"mmm")</f>
        <v>Jul</v>
      </c>
      <c r="G385" s="8" t="str">
        <f>TEXT(Table1[[#This Row],[Order Date]],"yyy")</f>
        <v>2023</v>
      </c>
      <c r="H385" t="s">
        <v>1015</v>
      </c>
      <c r="I385">
        <v>3.4</v>
      </c>
      <c r="J385" t="s">
        <v>1024</v>
      </c>
      <c r="K385">
        <v>15</v>
      </c>
    </row>
    <row r="386" spans="1:11" x14ac:dyDescent="0.3">
      <c r="A386" t="s">
        <v>393</v>
      </c>
      <c r="B386" t="s">
        <v>1011</v>
      </c>
      <c r="C386">
        <v>2179</v>
      </c>
      <c r="D386">
        <v>2</v>
      </c>
      <c r="E386" s="8">
        <v>45119</v>
      </c>
      <c r="F386" s="8" t="str">
        <f>TEXT(Table1[[#This Row],[Order Date]],"mmm")</f>
        <v>Jul</v>
      </c>
      <c r="G386" s="8" t="str">
        <f>TEXT(Table1[[#This Row],[Order Date]],"yyy")</f>
        <v>2023</v>
      </c>
      <c r="H386" t="s">
        <v>1015</v>
      </c>
      <c r="I386">
        <v>3.6</v>
      </c>
      <c r="J386" t="s">
        <v>1024</v>
      </c>
      <c r="K386">
        <v>5</v>
      </c>
    </row>
    <row r="387" spans="1:11" x14ac:dyDescent="0.3">
      <c r="A387" t="s">
        <v>394</v>
      </c>
      <c r="B387" t="s">
        <v>1009</v>
      </c>
      <c r="C387">
        <v>4006</v>
      </c>
      <c r="D387">
        <v>8</v>
      </c>
      <c r="E387" s="8">
        <v>45119.5</v>
      </c>
      <c r="F387" s="8" t="str">
        <f>TEXT(Table1[[#This Row],[Order Date]],"mmm")</f>
        <v>Jul</v>
      </c>
      <c r="G387" s="8" t="str">
        <f>TEXT(Table1[[#This Row],[Order Date]],"yyy")</f>
        <v>2023</v>
      </c>
      <c r="H387" t="s">
        <v>1015</v>
      </c>
      <c r="I387">
        <v>2.9</v>
      </c>
      <c r="J387" t="s">
        <v>1020</v>
      </c>
      <c r="K387">
        <v>20</v>
      </c>
    </row>
    <row r="388" spans="1:11" x14ac:dyDescent="0.3">
      <c r="A388" t="s">
        <v>395</v>
      </c>
      <c r="B388" t="s">
        <v>1009</v>
      </c>
      <c r="C388">
        <v>13784</v>
      </c>
      <c r="D388">
        <v>3</v>
      </c>
      <c r="E388" s="8">
        <v>45120</v>
      </c>
      <c r="F388" s="8" t="str">
        <f>TEXT(Table1[[#This Row],[Order Date]],"mmm")</f>
        <v>Jul</v>
      </c>
      <c r="G388" s="8" t="str">
        <f>TEXT(Table1[[#This Row],[Order Date]],"yyy")</f>
        <v>2023</v>
      </c>
      <c r="H388" t="s">
        <v>1018</v>
      </c>
      <c r="I388">
        <v>3.9</v>
      </c>
      <c r="J388" t="s">
        <v>1024</v>
      </c>
      <c r="K388">
        <v>5</v>
      </c>
    </row>
    <row r="389" spans="1:11" x14ac:dyDescent="0.3">
      <c r="A389" t="s">
        <v>396</v>
      </c>
      <c r="B389" t="s">
        <v>1013</v>
      </c>
      <c r="C389">
        <v>7753</v>
      </c>
      <c r="D389">
        <v>6</v>
      </c>
      <c r="E389" s="8">
        <v>45120.5</v>
      </c>
      <c r="F389" s="8" t="str">
        <f>TEXT(Table1[[#This Row],[Order Date]],"mmm")</f>
        <v>Jul</v>
      </c>
      <c r="G389" s="8" t="str">
        <f>TEXT(Table1[[#This Row],[Order Date]],"yyy")</f>
        <v>2023</v>
      </c>
      <c r="H389" t="s">
        <v>1015</v>
      </c>
      <c r="I389">
        <v>2.5</v>
      </c>
      <c r="J389" t="s">
        <v>1024</v>
      </c>
      <c r="K389">
        <v>15</v>
      </c>
    </row>
    <row r="390" spans="1:11" x14ac:dyDescent="0.3">
      <c r="A390" t="s">
        <v>397</v>
      </c>
      <c r="B390" t="s">
        <v>1010</v>
      </c>
      <c r="C390">
        <v>19628</v>
      </c>
      <c r="D390">
        <v>3</v>
      </c>
      <c r="E390" s="8">
        <v>45121</v>
      </c>
      <c r="F390" s="8" t="str">
        <f>TEXT(Table1[[#This Row],[Order Date]],"mmm")</f>
        <v>Jul</v>
      </c>
      <c r="G390" s="8" t="str">
        <f>TEXT(Table1[[#This Row],[Order Date]],"yyy")</f>
        <v>2023</v>
      </c>
      <c r="H390" t="s">
        <v>1015</v>
      </c>
      <c r="I390">
        <v>4.7</v>
      </c>
      <c r="J390" t="s">
        <v>1024</v>
      </c>
      <c r="K390">
        <v>10</v>
      </c>
    </row>
    <row r="391" spans="1:11" x14ac:dyDescent="0.3">
      <c r="A391" t="s">
        <v>398</v>
      </c>
      <c r="B391" t="s">
        <v>1014</v>
      </c>
      <c r="C391">
        <v>9935</v>
      </c>
      <c r="D391">
        <v>7</v>
      </c>
      <c r="E391" s="8">
        <v>45121.5</v>
      </c>
      <c r="F391" s="8" t="str">
        <f>TEXT(Table1[[#This Row],[Order Date]],"mmm")</f>
        <v>Jul</v>
      </c>
      <c r="G391" s="8" t="str">
        <f>TEXT(Table1[[#This Row],[Order Date]],"yyy")</f>
        <v>2023</v>
      </c>
      <c r="H391" t="s">
        <v>1015</v>
      </c>
      <c r="I391">
        <v>2.4</v>
      </c>
      <c r="J391" t="s">
        <v>1022</v>
      </c>
      <c r="K391">
        <v>10</v>
      </c>
    </row>
    <row r="392" spans="1:11" x14ac:dyDescent="0.3">
      <c r="A392" t="s">
        <v>399</v>
      </c>
      <c r="B392" t="s">
        <v>1012</v>
      </c>
      <c r="C392">
        <v>11810</v>
      </c>
      <c r="D392">
        <v>9</v>
      </c>
      <c r="E392" s="8">
        <v>45122</v>
      </c>
      <c r="F392" s="8" t="str">
        <f>TEXT(Table1[[#This Row],[Order Date]],"mmm")</f>
        <v>Jul</v>
      </c>
      <c r="G392" s="8" t="str">
        <f>TEXT(Table1[[#This Row],[Order Date]],"yyy")</f>
        <v>2023</v>
      </c>
      <c r="H392" t="s">
        <v>1019</v>
      </c>
      <c r="I392">
        <v>2.4</v>
      </c>
      <c r="J392" t="s">
        <v>1021</v>
      </c>
      <c r="K392">
        <v>5</v>
      </c>
    </row>
    <row r="393" spans="1:11" x14ac:dyDescent="0.3">
      <c r="A393" t="s">
        <v>400</v>
      </c>
      <c r="B393" t="s">
        <v>1010</v>
      </c>
      <c r="C393">
        <v>13796</v>
      </c>
      <c r="D393">
        <v>2</v>
      </c>
      <c r="E393" s="8">
        <v>45122.5</v>
      </c>
      <c r="F393" s="8" t="str">
        <f>TEXT(Table1[[#This Row],[Order Date]],"mmm")</f>
        <v>Jul</v>
      </c>
      <c r="G393" s="8" t="str">
        <f>TEXT(Table1[[#This Row],[Order Date]],"yyy")</f>
        <v>2023</v>
      </c>
      <c r="H393" t="s">
        <v>1018</v>
      </c>
      <c r="I393">
        <v>2.7</v>
      </c>
      <c r="J393" t="s">
        <v>1022</v>
      </c>
      <c r="K393">
        <v>5</v>
      </c>
    </row>
    <row r="394" spans="1:11" x14ac:dyDescent="0.3">
      <c r="A394" t="s">
        <v>401</v>
      </c>
      <c r="B394" t="s">
        <v>1009</v>
      </c>
      <c r="C394">
        <v>19025</v>
      </c>
      <c r="D394">
        <v>5</v>
      </c>
      <c r="E394" s="8">
        <v>45123</v>
      </c>
      <c r="F394" s="8" t="str">
        <f>TEXT(Table1[[#This Row],[Order Date]],"mmm")</f>
        <v>Jul</v>
      </c>
      <c r="G394" s="8" t="str">
        <f>TEXT(Table1[[#This Row],[Order Date]],"yyy")</f>
        <v>2023</v>
      </c>
      <c r="H394" t="s">
        <v>1015</v>
      </c>
      <c r="I394">
        <v>2.9</v>
      </c>
      <c r="J394" t="s">
        <v>1020</v>
      </c>
      <c r="K394">
        <v>5</v>
      </c>
    </row>
    <row r="395" spans="1:11" x14ac:dyDescent="0.3">
      <c r="A395" t="s">
        <v>402</v>
      </c>
      <c r="B395" t="s">
        <v>1009</v>
      </c>
      <c r="C395">
        <v>13745</v>
      </c>
      <c r="D395">
        <v>6</v>
      </c>
      <c r="E395" s="8">
        <v>45123.5</v>
      </c>
      <c r="F395" s="8" t="str">
        <f>TEXT(Table1[[#This Row],[Order Date]],"mmm")</f>
        <v>Jul</v>
      </c>
      <c r="G395" s="8" t="str">
        <f>TEXT(Table1[[#This Row],[Order Date]],"yyy")</f>
        <v>2023</v>
      </c>
      <c r="H395" t="s">
        <v>1019</v>
      </c>
      <c r="I395">
        <v>3.2</v>
      </c>
      <c r="J395" t="s">
        <v>1020</v>
      </c>
      <c r="K395">
        <v>5</v>
      </c>
    </row>
    <row r="396" spans="1:11" x14ac:dyDescent="0.3">
      <c r="A396" t="s">
        <v>403</v>
      </c>
      <c r="B396" t="s">
        <v>1009</v>
      </c>
      <c r="C396">
        <v>11651</v>
      </c>
      <c r="D396">
        <v>4</v>
      </c>
      <c r="E396" s="8">
        <v>45124</v>
      </c>
      <c r="F396" s="8" t="str">
        <f>TEXT(Table1[[#This Row],[Order Date]],"mmm")</f>
        <v>Jul</v>
      </c>
      <c r="G396" s="8" t="str">
        <f>TEXT(Table1[[#This Row],[Order Date]],"yyy")</f>
        <v>2023</v>
      </c>
      <c r="H396" t="s">
        <v>1017</v>
      </c>
      <c r="I396">
        <v>1.6</v>
      </c>
      <c r="J396" t="s">
        <v>1021</v>
      </c>
      <c r="K396">
        <v>5</v>
      </c>
    </row>
    <row r="397" spans="1:11" x14ac:dyDescent="0.3">
      <c r="A397" t="s">
        <v>404</v>
      </c>
      <c r="B397" t="s">
        <v>1014</v>
      </c>
      <c r="C397">
        <v>10957</v>
      </c>
      <c r="D397">
        <v>4</v>
      </c>
      <c r="E397" s="8">
        <v>45124.5</v>
      </c>
      <c r="F397" s="8" t="str">
        <f>TEXT(Table1[[#This Row],[Order Date]],"mmm")</f>
        <v>Jul</v>
      </c>
      <c r="G397" s="8" t="str">
        <f>TEXT(Table1[[#This Row],[Order Date]],"yyy")</f>
        <v>2023</v>
      </c>
      <c r="H397" t="s">
        <v>1017</v>
      </c>
      <c r="I397">
        <v>3.6</v>
      </c>
      <c r="J397" t="s">
        <v>1024</v>
      </c>
      <c r="K397">
        <v>20</v>
      </c>
    </row>
    <row r="398" spans="1:11" x14ac:dyDescent="0.3">
      <c r="A398" t="s">
        <v>405</v>
      </c>
      <c r="B398" t="s">
        <v>1013</v>
      </c>
      <c r="C398">
        <v>2979</v>
      </c>
      <c r="D398">
        <v>4</v>
      </c>
      <c r="E398" s="8">
        <v>45125</v>
      </c>
      <c r="F398" s="8" t="str">
        <f>TEXT(Table1[[#This Row],[Order Date]],"mmm")</f>
        <v>Jul</v>
      </c>
      <c r="G398" s="8" t="str">
        <f>TEXT(Table1[[#This Row],[Order Date]],"yyy")</f>
        <v>2023</v>
      </c>
      <c r="H398" t="s">
        <v>1017</v>
      </c>
      <c r="I398">
        <v>3.4</v>
      </c>
      <c r="J398" t="s">
        <v>1022</v>
      </c>
      <c r="K398">
        <v>25</v>
      </c>
    </row>
    <row r="399" spans="1:11" x14ac:dyDescent="0.3">
      <c r="A399" t="s">
        <v>406</v>
      </c>
      <c r="B399" t="s">
        <v>1014</v>
      </c>
      <c r="C399">
        <v>4952</v>
      </c>
      <c r="D399">
        <v>2</v>
      </c>
      <c r="E399" s="8">
        <v>45125.5</v>
      </c>
      <c r="F399" s="8" t="str">
        <f>TEXT(Table1[[#This Row],[Order Date]],"mmm")</f>
        <v>Jul</v>
      </c>
      <c r="G399" s="8" t="str">
        <f>TEXT(Table1[[#This Row],[Order Date]],"yyy")</f>
        <v>2023</v>
      </c>
      <c r="H399" t="s">
        <v>1019</v>
      </c>
      <c r="I399">
        <v>3</v>
      </c>
      <c r="J399" t="s">
        <v>1022</v>
      </c>
      <c r="K399">
        <v>10</v>
      </c>
    </row>
    <row r="400" spans="1:11" x14ac:dyDescent="0.3">
      <c r="A400" t="s">
        <v>407</v>
      </c>
      <c r="B400" t="s">
        <v>1011</v>
      </c>
      <c r="C400">
        <v>6381</v>
      </c>
      <c r="D400">
        <v>4</v>
      </c>
      <c r="E400" s="8">
        <v>45126</v>
      </c>
      <c r="F400" s="8" t="str">
        <f>TEXT(Table1[[#This Row],[Order Date]],"mmm")</f>
        <v>Jul</v>
      </c>
      <c r="G400" s="8" t="str">
        <f>TEXT(Table1[[#This Row],[Order Date]],"yyy")</f>
        <v>2023</v>
      </c>
      <c r="H400" t="s">
        <v>1016</v>
      </c>
      <c r="I400">
        <v>2.2999999999999998</v>
      </c>
      <c r="J400" t="s">
        <v>1022</v>
      </c>
      <c r="K400">
        <v>25</v>
      </c>
    </row>
    <row r="401" spans="1:11" x14ac:dyDescent="0.3">
      <c r="A401" t="s">
        <v>408</v>
      </c>
      <c r="B401" t="s">
        <v>1009</v>
      </c>
      <c r="C401">
        <v>14569</v>
      </c>
      <c r="D401">
        <v>1</v>
      </c>
      <c r="E401" s="8">
        <v>45126.5</v>
      </c>
      <c r="F401" s="8" t="str">
        <f>TEXT(Table1[[#This Row],[Order Date]],"mmm")</f>
        <v>Jul</v>
      </c>
      <c r="G401" s="8" t="str">
        <f>TEXT(Table1[[#This Row],[Order Date]],"yyy")</f>
        <v>2023</v>
      </c>
      <c r="H401" t="s">
        <v>1017</v>
      </c>
      <c r="I401">
        <v>1.1000000000000001</v>
      </c>
      <c r="J401" t="s">
        <v>1024</v>
      </c>
      <c r="K401">
        <v>25</v>
      </c>
    </row>
    <row r="402" spans="1:11" x14ac:dyDescent="0.3">
      <c r="A402" t="s">
        <v>409</v>
      </c>
      <c r="B402" t="s">
        <v>1013</v>
      </c>
      <c r="C402">
        <v>3349</v>
      </c>
      <c r="D402">
        <v>6</v>
      </c>
      <c r="E402" s="8">
        <v>45127</v>
      </c>
      <c r="F402" s="8" t="str">
        <f>TEXT(Table1[[#This Row],[Order Date]],"mmm")</f>
        <v>Jul</v>
      </c>
      <c r="G402" s="8" t="str">
        <f>TEXT(Table1[[#This Row],[Order Date]],"yyy")</f>
        <v>2023</v>
      </c>
      <c r="H402" t="s">
        <v>1016</v>
      </c>
      <c r="I402">
        <v>2.5</v>
      </c>
      <c r="J402" t="s">
        <v>1021</v>
      </c>
      <c r="K402">
        <v>25</v>
      </c>
    </row>
    <row r="403" spans="1:11" x14ac:dyDescent="0.3">
      <c r="A403" t="s">
        <v>410</v>
      </c>
      <c r="B403" t="s">
        <v>1008</v>
      </c>
      <c r="C403">
        <v>7890</v>
      </c>
      <c r="D403">
        <v>1</v>
      </c>
      <c r="E403" s="8">
        <v>45127.5</v>
      </c>
      <c r="F403" s="8" t="str">
        <f>TEXT(Table1[[#This Row],[Order Date]],"mmm")</f>
        <v>Jul</v>
      </c>
      <c r="G403" s="8" t="str">
        <f>TEXT(Table1[[#This Row],[Order Date]],"yyy")</f>
        <v>2023</v>
      </c>
      <c r="H403" t="s">
        <v>1018</v>
      </c>
      <c r="I403">
        <v>1.6</v>
      </c>
      <c r="J403" t="s">
        <v>1023</v>
      </c>
      <c r="K403">
        <v>5</v>
      </c>
    </row>
    <row r="404" spans="1:11" x14ac:dyDescent="0.3">
      <c r="A404" t="s">
        <v>411</v>
      </c>
      <c r="B404" t="s">
        <v>1011</v>
      </c>
      <c r="C404">
        <v>12422</v>
      </c>
      <c r="D404">
        <v>6</v>
      </c>
      <c r="E404" s="8">
        <v>45128</v>
      </c>
      <c r="F404" s="8" t="str">
        <f>TEXT(Table1[[#This Row],[Order Date]],"mmm")</f>
        <v>Jul</v>
      </c>
      <c r="G404" s="8" t="str">
        <f>TEXT(Table1[[#This Row],[Order Date]],"yyy")</f>
        <v>2023</v>
      </c>
      <c r="H404" t="s">
        <v>1015</v>
      </c>
      <c r="I404">
        <v>1</v>
      </c>
      <c r="J404" t="s">
        <v>1023</v>
      </c>
      <c r="K404">
        <v>15</v>
      </c>
    </row>
    <row r="405" spans="1:11" x14ac:dyDescent="0.3">
      <c r="A405" t="s">
        <v>412</v>
      </c>
      <c r="B405" t="s">
        <v>1008</v>
      </c>
      <c r="C405">
        <v>2989</v>
      </c>
      <c r="D405">
        <v>1</v>
      </c>
      <c r="E405" s="8">
        <v>45128.5</v>
      </c>
      <c r="F405" s="8" t="str">
        <f>TEXT(Table1[[#This Row],[Order Date]],"mmm")</f>
        <v>Jul</v>
      </c>
      <c r="G405" s="8" t="str">
        <f>TEXT(Table1[[#This Row],[Order Date]],"yyy")</f>
        <v>2023</v>
      </c>
      <c r="H405" t="s">
        <v>1016</v>
      </c>
      <c r="I405">
        <v>1.1000000000000001</v>
      </c>
      <c r="J405" t="s">
        <v>1021</v>
      </c>
      <c r="K405">
        <v>25</v>
      </c>
    </row>
    <row r="406" spans="1:11" x14ac:dyDescent="0.3">
      <c r="A406" t="s">
        <v>413</v>
      </c>
      <c r="B406" t="s">
        <v>1013</v>
      </c>
      <c r="C406">
        <v>10323</v>
      </c>
      <c r="D406">
        <v>6</v>
      </c>
      <c r="E406" s="8">
        <v>45129</v>
      </c>
      <c r="F406" s="8" t="str">
        <f>TEXT(Table1[[#This Row],[Order Date]],"mmm")</f>
        <v>Jul</v>
      </c>
      <c r="G406" s="8" t="str">
        <f>TEXT(Table1[[#This Row],[Order Date]],"yyy")</f>
        <v>2023</v>
      </c>
      <c r="H406" t="s">
        <v>1016</v>
      </c>
      <c r="I406">
        <v>4.7</v>
      </c>
      <c r="J406" t="s">
        <v>1021</v>
      </c>
      <c r="K406">
        <v>5</v>
      </c>
    </row>
    <row r="407" spans="1:11" x14ac:dyDescent="0.3">
      <c r="A407" t="s">
        <v>414</v>
      </c>
      <c r="B407" t="s">
        <v>1008</v>
      </c>
      <c r="C407">
        <v>9707</v>
      </c>
      <c r="D407">
        <v>8</v>
      </c>
      <c r="E407" s="8">
        <v>45129.5</v>
      </c>
      <c r="F407" s="8" t="str">
        <f>TEXT(Table1[[#This Row],[Order Date]],"mmm")</f>
        <v>Jul</v>
      </c>
      <c r="G407" s="8" t="str">
        <f>TEXT(Table1[[#This Row],[Order Date]],"yyy")</f>
        <v>2023</v>
      </c>
      <c r="H407" t="s">
        <v>1019</v>
      </c>
      <c r="I407">
        <v>4.5</v>
      </c>
      <c r="J407" t="s">
        <v>1024</v>
      </c>
      <c r="K407">
        <v>25</v>
      </c>
    </row>
    <row r="408" spans="1:11" x14ac:dyDescent="0.3">
      <c r="A408" t="s">
        <v>415</v>
      </c>
      <c r="B408" t="s">
        <v>1011</v>
      </c>
      <c r="C408">
        <v>10040</v>
      </c>
      <c r="D408">
        <v>2</v>
      </c>
      <c r="E408" s="8">
        <v>45130</v>
      </c>
      <c r="F408" s="8" t="str">
        <f>TEXT(Table1[[#This Row],[Order Date]],"mmm")</f>
        <v>Jul</v>
      </c>
      <c r="G408" s="8" t="str">
        <f>TEXT(Table1[[#This Row],[Order Date]],"yyy")</f>
        <v>2023</v>
      </c>
      <c r="H408" t="s">
        <v>1015</v>
      </c>
      <c r="I408">
        <v>3.4</v>
      </c>
      <c r="J408" t="s">
        <v>1020</v>
      </c>
      <c r="K408">
        <v>20</v>
      </c>
    </row>
    <row r="409" spans="1:11" x14ac:dyDescent="0.3">
      <c r="A409" t="s">
        <v>416</v>
      </c>
      <c r="B409" t="s">
        <v>1014</v>
      </c>
      <c r="C409">
        <v>16864</v>
      </c>
      <c r="D409">
        <v>2</v>
      </c>
      <c r="E409" s="8">
        <v>45130.5</v>
      </c>
      <c r="F409" s="8" t="str">
        <f>TEXT(Table1[[#This Row],[Order Date]],"mmm")</f>
        <v>Jul</v>
      </c>
      <c r="G409" s="8" t="str">
        <f>TEXT(Table1[[#This Row],[Order Date]],"yyy")</f>
        <v>2023</v>
      </c>
      <c r="H409" t="s">
        <v>1018</v>
      </c>
      <c r="I409">
        <v>3.7</v>
      </c>
      <c r="J409" t="s">
        <v>1023</v>
      </c>
      <c r="K409">
        <v>25</v>
      </c>
    </row>
    <row r="410" spans="1:11" x14ac:dyDescent="0.3">
      <c r="A410" t="s">
        <v>417</v>
      </c>
      <c r="B410" t="s">
        <v>1010</v>
      </c>
      <c r="C410">
        <v>5111</v>
      </c>
      <c r="D410">
        <v>4</v>
      </c>
      <c r="E410" s="8">
        <v>45131</v>
      </c>
      <c r="F410" s="8" t="str">
        <f>TEXT(Table1[[#This Row],[Order Date]],"mmm")</f>
        <v>Jul</v>
      </c>
      <c r="G410" s="8" t="str">
        <f>TEXT(Table1[[#This Row],[Order Date]],"yyy")</f>
        <v>2023</v>
      </c>
      <c r="H410" t="s">
        <v>1015</v>
      </c>
      <c r="I410">
        <v>1.1000000000000001</v>
      </c>
      <c r="J410" t="s">
        <v>1023</v>
      </c>
      <c r="K410">
        <v>20</v>
      </c>
    </row>
    <row r="411" spans="1:11" x14ac:dyDescent="0.3">
      <c r="A411" t="s">
        <v>418</v>
      </c>
      <c r="B411" t="s">
        <v>1011</v>
      </c>
      <c r="C411">
        <v>19723</v>
      </c>
      <c r="D411">
        <v>3</v>
      </c>
      <c r="E411" s="8">
        <v>45131.5</v>
      </c>
      <c r="F411" s="8" t="str">
        <f>TEXT(Table1[[#This Row],[Order Date]],"mmm")</f>
        <v>Jul</v>
      </c>
      <c r="G411" s="8" t="str">
        <f>TEXT(Table1[[#This Row],[Order Date]],"yyy")</f>
        <v>2023</v>
      </c>
      <c r="H411" t="s">
        <v>1018</v>
      </c>
      <c r="I411">
        <v>3.3</v>
      </c>
      <c r="J411" t="s">
        <v>1024</v>
      </c>
      <c r="K411">
        <v>15</v>
      </c>
    </row>
    <row r="412" spans="1:11" x14ac:dyDescent="0.3">
      <c r="A412" t="s">
        <v>419</v>
      </c>
      <c r="B412" t="s">
        <v>1012</v>
      </c>
      <c r="C412">
        <v>6378</v>
      </c>
      <c r="D412">
        <v>4</v>
      </c>
      <c r="E412" s="8">
        <v>45132</v>
      </c>
      <c r="F412" s="8" t="str">
        <f>TEXT(Table1[[#This Row],[Order Date]],"mmm")</f>
        <v>Jul</v>
      </c>
      <c r="G412" s="8" t="str">
        <f>TEXT(Table1[[#This Row],[Order Date]],"yyy")</f>
        <v>2023</v>
      </c>
      <c r="H412" t="s">
        <v>1018</v>
      </c>
      <c r="I412">
        <v>4.5</v>
      </c>
      <c r="J412" t="s">
        <v>1023</v>
      </c>
      <c r="K412">
        <v>5</v>
      </c>
    </row>
    <row r="413" spans="1:11" x14ac:dyDescent="0.3">
      <c r="A413" t="s">
        <v>420</v>
      </c>
      <c r="B413" t="s">
        <v>1010</v>
      </c>
      <c r="C413">
        <v>16847</v>
      </c>
      <c r="D413">
        <v>7</v>
      </c>
      <c r="E413" s="8">
        <v>45132.5</v>
      </c>
      <c r="F413" s="8" t="str">
        <f>TEXT(Table1[[#This Row],[Order Date]],"mmm")</f>
        <v>Jul</v>
      </c>
      <c r="G413" s="8" t="str">
        <f>TEXT(Table1[[#This Row],[Order Date]],"yyy")</f>
        <v>2023</v>
      </c>
      <c r="H413" t="s">
        <v>1016</v>
      </c>
      <c r="I413">
        <v>3.9</v>
      </c>
      <c r="J413" t="s">
        <v>1021</v>
      </c>
      <c r="K413">
        <v>10</v>
      </c>
    </row>
    <row r="414" spans="1:11" x14ac:dyDescent="0.3">
      <c r="A414" t="s">
        <v>421</v>
      </c>
      <c r="B414" t="s">
        <v>1012</v>
      </c>
      <c r="C414">
        <v>1351</v>
      </c>
      <c r="D414">
        <v>1</v>
      </c>
      <c r="E414" s="8">
        <v>45133</v>
      </c>
      <c r="F414" s="8" t="str">
        <f>TEXT(Table1[[#This Row],[Order Date]],"mmm")</f>
        <v>Jul</v>
      </c>
      <c r="G414" s="8" t="str">
        <f>TEXT(Table1[[#This Row],[Order Date]],"yyy")</f>
        <v>2023</v>
      </c>
      <c r="H414" t="s">
        <v>1017</v>
      </c>
      <c r="I414">
        <v>5</v>
      </c>
      <c r="J414" t="s">
        <v>1024</v>
      </c>
      <c r="K414">
        <v>10</v>
      </c>
    </row>
    <row r="415" spans="1:11" x14ac:dyDescent="0.3">
      <c r="A415" t="s">
        <v>422</v>
      </c>
      <c r="B415" t="s">
        <v>1010</v>
      </c>
      <c r="C415">
        <v>18571</v>
      </c>
      <c r="D415">
        <v>6</v>
      </c>
      <c r="E415" s="8">
        <v>45133.5</v>
      </c>
      <c r="F415" s="8" t="str">
        <f>TEXT(Table1[[#This Row],[Order Date]],"mmm")</f>
        <v>Jul</v>
      </c>
      <c r="G415" s="8" t="str">
        <f>TEXT(Table1[[#This Row],[Order Date]],"yyy")</f>
        <v>2023</v>
      </c>
      <c r="H415" t="s">
        <v>1015</v>
      </c>
      <c r="I415">
        <v>1.2</v>
      </c>
      <c r="J415" t="s">
        <v>1024</v>
      </c>
      <c r="K415">
        <v>10</v>
      </c>
    </row>
    <row r="416" spans="1:11" x14ac:dyDescent="0.3">
      <c r="A416" t="s">
        <v>423</v>
      </c>
      <c r="B416" t="s">
        <v>1012</v>
      </c>
      <c r="C416">
        <v>7333</v>
      </c>
      <c r="D416">
        <v>3</v>
      </c>
      <c r="E416" s="8">
        <v>45134</v>
      </c>
      <c r="F416" s="8" t="str">
        <f>TEXT(Table1[[#This Row],[Order Date]],"mmm")</f>
        <v>Jul</v>
      </c>
      <c r="G416" s="8" t="str">
        <f>TEXT(Table1[[#This Row],[Order Date]],"yyy")</f>
        <v>2023</v>
      </c>
      <c r="H416" t="s">
        <v>1018</v>
      </c>
      <c r="I416">
        <v>3.6</v>
      </c>
      <c r="J416" t="s">
        <v>1021</v>
      </c>
      <c r="K416">
        <v>15</v>
      </c>
    </row>
    <row r="417" spans="1:11" x14ac:dyDescent="0.3">
      <c r="A417" t="s">
        <v>424</v>
      </c>
      <c r="B417" t="s">
        <v>1014</v>
      </c>
      <c r="C417">
        <v>12438</v>
      </c>
      <c r="D417">
        <v>7</v>
      </c>
      <c r="E417" s="8">
        <v>45134.5</v>
      </c>
      <c r="F417" s="8" t="str">
        <f>TEXT(Table1[[#This Row],[Order Date]],"mmm")</f>
        <v>Jul</v>
      </c>
      <c r="G417" s="8" t="str">
        <f>TEXT(Table1[[#This Row],[Order Date]],"yyy")</f>
        <v>2023</v>
      </c>
      <c r="H417" t="s">
        <v>1017</v>
      </c>
      <c r="I417">
        <v>4.7</v>
      </c>
      <c r="J417" t="s">
        <v>1021</v>
      </c>
      <c r="K417">
        <v>15</v>
      </c>
    </row>
    <row r="418" spans="1:11" x14ac:dyDescent="0.3">
      <c r="A418" t="s">
        <v>425</v>
      </c>
      <c r="B418" t="s">
        <v>1010</v>
      </c>
      <c r="C418">
        <v>2927</v>
      </c>
      <c r="D418">
        <v>2</v>
      </c>
      <c r="E418" s="8">
        <v>45135</v>
      </c>
      <c r="F418" s="8" t="str">
        <f>TEXT(Table1[[#This Row],[Order Date]],"mmm")</f>
        <v>Jul</v>
      </c>
      <c r="G418" s="8" t="str">
        <f>TEXT(Table1[[#This Row],[Order Date]],"yyy")</f>
        <v>2023</v>
      </c>
      <c r="H418" t="s">
        <v>1016</v>
      </c>
      <c r="I418">
        <v>3.3</v>
      </c>
      <c r="J418" t="s">
        <v>1020</v>
      </c>
      <c r="K418">
        <v>25</v>
      </c>
    </row>
    <row r="419" spans="1:11" x14ac:dyDescent="0.3">
      <c r="A419" t="s">
        <v>426</v>
      </c>
      <c r="B419" t="s">
        <v>1011</v>
      </c>
      <c r="C419">
        <v>4500</v>
      </c>
      <c r="D419">
        <v>2</v>
      </c>
      <c r="E419" s="8">
        <v>45135.5</v>
      </c>
      <c r="F419" s="8" t="str">
        <f>TEXT(Table1[[#This Row],[Order Date]],"mmm")</f>
        <v>Jul</v>
      </c>
      <c r="G419" s="8" t="str">
        <f>TEXT(Table1[[#This Row],[Order Date]],"yyy")</f>
        <v>2023</v>
      </c>
      <c r="H419" t="s">
        <v>1019</v>
      </c>
      <c r="I419">
        <v>2.6</v>
      </c>
      <c r="J419" t="s">
        <v>1020</v>
      </c>
      <c r="K419">
        <v>15</v>
      </c>
    </row>
    <row r="420" spans="1:11" x14ac:dyDescent="0.3">
      <c r="A420" t="s">
        <v>427</v>
      </c>
      <c r="B420" t="s">
        <v>1011</v>
      </c>
      <c r="C420">
        <v>5552</v>
      </c>
      <c r="D420">
        <v>4</v>
      </c>
      <c r="E420" s="8">
        <v>45136</v>
      </c>
      <c r="F420" s="8" t="str">
        <f>TEXT(Table1[[#This Row],[Order Date]],"mmm")</f>
        <v>Jul</v>
      </c>
      <c r="G420" s="8" t="str">
        <f>TEXT(Table1[[#This Row],[Order Date]],"yyy")</f>
        <v>2023</v>
      </c>
      <c r="H420" t="s">
        <v>1019</v>
      </c>
      <c r="I420">
        <v>3.3</v>
      </c>
      <c r="J420" t="s">
        <v>1023</v>
      </c>
      <c r="K420">
        <v>5</v>
      </c>
    </row>
    <row r="421" spans="1:11" x14ac:dyDescent="0.3">
      <c r="A421" t="s">
        <v>428</v>
      </c>
      <c r="B421" t="s">
        <v>1009</v>
      </c>
      <c r="C421">
        <v>3238</v>
      </c>
      <c r="D421">
        <v>1</v>
      </c>
      <c r="E421" s="8">
        <v>45136.5</v>
      </c>
      <c r="F421" s="8" t="str">
        <f>TEXT(Table1[[#This Row],[Order Date]],"mmm")</f>
        <v>Jul</v>
      </c>
      <c r="G421" s="8" t="str">
        <f>TEXT(Table1[[#This Row],[Order Date]],"yyy")</f>
        <v>2023</v>
      </c>
      <c r="H421" t="s">
        <v>1019</v>
      </c>
      <c r="I421">
        <v>1.4</v>
      </c>
      <c r="J421" t="s">
        <v>1022</v>
      </c>
      <c r="K421">
        <v>20</v>
      </c>
    </row>
    <row r="422" spans="1:11" x14ac:dyDescent="0.3">
      <c r="A422" t="s">
        <v>429</v>
      </c>
      <c r="B422" t="s">
        <v>1013</v>
      </c>
      <c r="C422">
        <v>5887</v>
      </c>
      <c r="D422">
        <v>3</v>
      </c>
      <c r="E422" s="8">
        <v>45137</v>
      </c>
      <c r="F422" s="8" t="str">
        <f>TEXT(Table1[[#This Row],[Order Date]],"mmm")</f>
        <v>Jul</v>
      </c>
      <c r="G422" s="8" t="str">
        <f>TEXT(Table1[[#This Row],[Order Date]],"yyy")</f>
        <v>2023</v>
      </c>
      <c r="H422" t="s">
        <v>1015</v>
      </c>
      <c r="I422">
        <v>3.6</v>
      </c>
      <c r="J422" t="s">
        <v>1023</v>
      </c>
      <c r="K422">
        <v>15</v>
      </c>
    </row>
    <row r="423" spans="1:11" x14ac:dyDescent="0.3">
      <c r="A423" t="s">
        <v>430</v>
      </c>
      <c r="B423" t="s">
        <v>1010</v>
      </c>
      <c r="C423">
        <v>8502</v>
      </c>
      <c r="D423">
        <v>9</v>
      </c>
      <c r="E423" s="8">
        <v>45137.5</v>
      </c>
      <c r="F423" s="8" t="str">
        <f>TEXT(Table1[[#This Row],[Order Date]],"mmm")</f>
        <v>Jul</v>
      </c>
      <c r="G423" s="8" t="str">
        <f>TEXT(Table1[[#This Row],[Order Date]],"yyy")</f>
        <v>2023</v>
      </c>
      <c r="H423" t="s">
        <v>1018</v>
      </c>
      <c r="I423">
        <v>4.5999999999999996</v>
      </c>
      <c r="J423" t="s">
        <v>1024</v>
      </c>
      <c r="K423">
        <v>5</v>
      </c>
    </row>
    <row r="424" spans="1:11" x14ac:dyDescent="0.3">
      <c r="A424" t="s">
        <v>431</v>
      </c>
      <c r="B424" t="s">
        <v>1011</v>
      </c>
      <c r="C424">
        <v>6036</v>
      </c>
      <c r="D424">
        <v>7</v>
      </c>
      <c r="E424" s="8">
        <v>45138</v>
      </c>
      <c r="F424" s="8" t="str">
        <f>TEXT(Table1[[#This Row],[Order Date]],"mmm")</f>
        <v>Jul</v>
      </c>
      <c r="G424" s="8" t="str">
        <f>TEXT(Table1[[#This Row],[Order Date]],"yyy")</f>
        <v>2023</v>
      </c>
      <c r="H424" t="s">
        <v>1015</v>
      </c>
      <c r="I424">
        <v>1.7</v>
      </c>
      <c r="J424" t="s">
        <v>1020</v>
      </c>
      <c r="K424">
        <v>15</v>
      </c>
    </row>
    <row r="425" spans="1:11" x14ac:dyDescent="0.3">
      <c r="A425" t="s">
        <v>432</v>
      </c>
      <c r="B425" t="s">
        <v>1014</v>
      </c>
      <c r="C425">
        <v>13979</v>
      </c>
      <c r="D425">
        <v>7</v>
      </c>
      <c r="E425" s="8">
        <v>45138.5</v>
      </c>
      <c r="F425" s="8" t="str">
        <f>TEXT(Table1[[#This Row],[Order Date]],"mmm")</f>
        <v>Jul</v>
      </c>
      <c r="G425" s="8" t="str">
        <f>TEXT(Table1[[#This Row],[Order Date]],"yyy")</f>
        <v>2023</v>
      </c>
      <c r="H425" t="s">
        <v>1017</v>
      </c>
      <c r="I425">
        <v>2.2999999999999998</v>
      </c>
      <c r="J425" t="s">
        <v>1023</v>
      </c>
      <c r="K425">
        <v>25</v>
      </c>
    </row>
    <row r="426" spans="1:11" x14ac:dyDescent="0.3">
      <c r="A426" t="s">
        <v>433</v>
      </c>
      <c r="B426" t="s">
        <v>1008</v>
      </c>
      <c r="C426">
        <v>4413</v>
      </c>
      <c r="D426">
        <v>4</v>
      </c>
      <c r="E426" s="8">
        <v>45139</v>
      </c>
      <c r="F426" s="8" t="str">
        <f>TEXT(Table1[[#This Row],[Order Date]],"mmm")</f>
        <v>Aug</v>
      </c>
      <c r="G426" s="8" t="str">
        <f>TEXT(Table1[[#This Row],[Order Date]],"yyy")</f>
        <v>2023</v>
      </c>
      <c r="H426" t="s">
        <v>1017</v>
      </c>
      <c r="I426">
        <v>1.7</v>
      </c>
      <c r="J426" t="s">
        <v>1021</v>
      </c>
      <c r="K426">
        <v>25</v>
      </c>
    </row>
    <row r="427" spans="1:11" x14ac:dyDescent="0.3">
      <c r="A427" t="s">
        <v>434</v>
      </c>
      <c r="B427" t="s">
        <v>1010</v>
      </c>
      <c r="C427">
        <v>17950</v>
      </c>
      <c r="D427">
        <v>2</v>
      </c>
      <c r="E427" s="8">
        <v>45139.5</v>
      </c>
      <c r="F427" s="8" t="str">
        <f>TEXT(Table1[[#This Row],[Order Date]],"mmm")</f>
        <v>Aug</v>
      </c>
      <c r="G427" s="8" t="str">
        <f>TEXT(Table1[[#This Row],[Order Date]],"yyy")</f>
        <v>2023</v>
      </c>
      <c r="H427" t="s">
        <v>1018</v>
      </c>
      <c r="I427">
        <v>4.0999999999999996</v>
      </c>
      <c r="J427" t="s">
        <v>1020</v>
      </c>
      <c r="K427">
        <v>20</v>
      </c>
    </row>
    <row r="428" spans="1:11" x14ac:dyDescent="0.3">
      <c r="A428" t="s">
        <v>435</v>
      </c>
      <c r="B428" t="s">
        <v>1011</v>
      </c>
      <c r="C428">
        <v>11136</v>
      </c>
      <c r="D428">
        <v>4</v>
      </c>
      <c r="E428" s="8">
        <v>45140</v>
      </c>
      <c r="F428" s="8" t="str">
        <f>TEXT(Table1[[#This Row],[Order Date]],"mmm")</f>
        <v>Aug</v>
      </c>
      <c r="G428" s="8" t="str">
        <f>TEXT(Table1[[#This Row],[Order Date]],"yyy")</f>
        <v>2023</v>
      </c>
      <c r="H428" t="s">
        <v>1018</v>
      </c>
      <c r="I428">
        <v>4.5</v>
      </c>
      <c r="J428" t="s">
        <v>1024</v>
      </c>
      <c r="K428">
        <v>15</v>
      </c>
    </row>
    <row r="429" spans="1:11" x14ac:dyDescent="0.3">
      <c r="A429" t="s">
        <v>436</v>
      </c>
      <c r="B429" t="s">
        <v>1010</v>
      </c>
      <c r="C429">
        <v>6226</v>
      </c>
      <c r="D429">
        <v>6</v>
      </c>
      <c r="E429" s="8">
        <v>45140.5</v>
      </c>
      <c r="F429" s="8" t="str">
        <f>TEXT(Table1[[#This Row],[Order Date]],"mmm")</f>
        <v>Aug</v>
      </c>
      <c r="G429" s="8" t="str">
        <f>TEXT(Table1[[#This Row],[Order Date]],"yyy")</f>
        <v>2023</v>
      </c>
      <c r="H429" t="s">
        <v>1018</v>
      </c>
      <c r="I429">
        <v>3.2</v>
      </c>
      <c r="J429" t="s">
        <v>1023</v>
      </c>
      <c r="K429">
        <v>15</v>
      </c>
    </row>
    <row r="430" spans="1:11" x14ac:dyDescent="0.3">
      <c r="A430" t="s">
        <v>437</v>
      </c>
      <c r="B430" t="s">
        <v>1012</v>
      </c>
      <c r="C430">
        <v>3873</v>
      </c>
      <c r="D430">
        <v>3</v>
      </c>
      <c r="E430" s="8">
        <v>45141</v>
      </c>
      <c r="F430" s="8" t="str">
        <f>TEXT(Table1[[#This Row],[Order Date]],"mmm")</f>
        <v>Aug</v>
      </c>
      <c r="G430" s="8" t="str">
        <f>TEXT(Table1[[#This Row],[Order Date]],"yyy")</f>
        <v>2023</v>
      </c>
      <c r="H430" t="s">
        <v>1017</v>
      </c>
      <c r="I430">
        <v>3.4</v>
      </c>
      <c r="J430" t="s">
        <v>1024</v>
      </c>
      <c r="K430">
        <v>20</v>
      </c>
    </row>
    <row r="431" spans="1:11" x14ac:dyDescent="0.3">
      <c r="A431" t="s">
        <v>438</v>
      </c>
      <c r="B431" t="s">
        <v>1012</v>
      </c>
      <c r="C431">
        <v>12661</v>
      </c>
      <c r="D431">
        <v>1</v>
      </c>
      <c r="E431" s="8">
        <v>45141.5</v>
      </c>
      <c r="F431" s="8" t="str">
        <f>TEXT(Table1[[#This Row],[Order Date]],"mmm")</f>
        <v>Aug</v>
      </c>
      <c r="G431" s="8" t="str">
        <f>TEXT(Table1[[#This Row],[Order Date]],"yyy")</f>
        <v>2023</v>
      </c>
      <c r="H431" t="s">
        <v>1019</v>
      </c>
      <c r="I431">
        <v>3.3</v>
      </c>
      <c r="J431" t="s">
        <v>1023</v>
      </c>
      <c r="K431">
        <v>15</v>
      </c>
    </row>
    <row r="432" spans="1:11" x14ac:dyDescent="0.3">
      <c r="A432" t="s">
        <v>439</v>
      </c>
      <c r="B432" t="s">
        <v>1009</v>
      </c>
      <c r="C432">
        <v>2582</v>
      </c>
      <c r="D432">
        <v>8</v>
      </c>
      <c r="E432" s="8">
        <v>45142</v>
      </c>
      <c r="F432" s="8" t="str">
        <f>TEXT(Table1[[#This Row],[Order Date]],"mmm")</f>
        <v>Aug</v>
      </c>
      <c r="G432" s="8" t="str">
        <f>TEXT(Table1[[#This Row],[Order Date]],"yyy")</f>
        <v>2023</v>
      </c>
      <c r="H432" t="s">
        <v>1018</v>
      </c>
      <c r="I432">
        <v>4.0999999999999996</v>
      </c>
      <c r="J432" t="s">
        <v>1020</v>
      </c>
      <c r="K432">
        <v>15</v>
      </c>
    </row>
    <row r="433" spans="1:11" x14ac:dyDescent="0.3">
      <c r="A433" t="s">
        <v>440</v>
      </c>
      <c r="B433" t="s">
        <v>1011</v>
      </c>
      <c r="C433">
        <v>16781</v>
      </c>
      <c r="D433">
        <v>5</v>
      </c>
      <c r="E433" s="8">
        <v>45142.5</v>
      </c>
      <c r="F433" s="8" t="str">
        <f>TEXT(Table1[[#This Row],[Order Date]],"mmm")</f>
        <v>Aug</v>
      </c>
      <c r="G433" s="8" t="str">
        <f>TEXT(Table1[[#This Row],[Order Date]],"yyy")</f>
        <v>2023</v>
      </c>
      <c r="H433" t="s">
        <v>1018</v>
      </c>
      <c r="I433">
        <v>2.2999999999999998</v>
      </c>
      <c r="J433" t="s">
        <v>1023</v>
      </c>
      <c r="K433">
        <v>15</v>
      </c>
    </row>
    <row r="434" spans="1:11" x14ac:dyDescent="0.3">
      <c r="A434" t="s">
        <v>441</v>
      </c>
      <c r="B434" t="s">
        <v>1009</v>
      </c>
      <c r="C434">
        <v>15805</v>
      </c>
      <c r="D434">
        <v>5</v>
      </c>
      <c r="E434" s="8">
        <v>45143</v>
      </c>
      <c r="F434" s="8" t="str">
        <f>TEXT(Table1[[#This Row],[Order Date]],"mmm")</f>
        <v>Aug</v>
      </c>
      <c r="G434" s="8" t="str">
        <f>TEXT(Table1[[#This Row],[Order Date]],"yyy")</f>
        <v>2023</v>
      </c>
      <c r="H434" t="s">
        <v>1018</v>
      </c>
      <c r="I434">
        <v>1.6</v>
      </c>
      <c r="J434" t="s">
        <v>1020</v>
      </c>
      <c r="K434">
        <v>20</v>
      </c>
    </row>
    <row r="435" spans="1:11" x14ac:dyDescent="0.3">
      <c r="A435" t="s">
        <v>442</v>
      </c>
      <c r="B435" t="s">
        <v>1011</v>
      </c>
      <c r="C435">
        <v>10317</v>
      </c>
      <c r="D435">
        <v>4</v>
      </c>
      <c r="E435" s="8">
        <v>45143.5</v>
      </c>
      <c r="F435" s="8" t="str">
        <f>TEXT(Table1[[#This Row],[Order Date]],"mmm")</f>
        <v>Aug</v>
      </c>
      <c r="G435" s="8" t="str">
        <f>TEXT(Table1[[#This Row],[Order Date]],"yyy")</f>
        <v>2023</v>
      </c>
      <c r="H435" t="s">
        <v>1016</v>
      </c>
      <c r="I435">
        <v>4.5999999999999996</v>
      </c>
      <c r="J435" t="s">
        <v>1023</v>
      </c>
      <c r="K435">
        <v>25</v>
      </c>
    </row>
    <row r="436" spans="1:11" x14ac:dyDescent="0.3">
      <c r="A436" t="s">
        <v>443</v>
      </c>
      <c r="B436" t="s">
        <v>1013</v>
      </c>
      <c r="C436">
        <v>11761</v>
      </c>
      <c r="D436">
        <v>6</v>
      </c>
      <c r="E436" s="8">
        <v>45144</v>
      </c>
      <c r="F436" s="8" t="str">
        <f>TEXT(Table1[[#This Row],[Order Date]],"mmm")</f>
        <v>Aug</v>
      </c>
      <c r="G436" s="8" t="str">
        <f>TEXT(Table1[[#This Row],[Order Date]],"yyy")</f>
        <v>2023</v>
      </c>
      <c r="H436" t="s">
        <v>1019</v>
      </c>
      <c r="I436">
        <v>3.4</v>
      </c>
      <c r="J436" t="s">
        <v>1021</v>
      </c>
      <c r="K436">
        <v>20</v>
      </c>
    </row>
    <row r="437" spans="1:11" x14ac:dyDescent="0.3">
      <c r="A437" t="s">
        <v>444</v>
      </c>
      <c r="B437" t="s">
        <v>1010</v>
      </c>
      <c r="C437">
        <v>917</v>
      </c>
      <c r="D437">
        <v>3</v>
      </c>
      <c r="E437" s="8">
        <v>45144.5</v>
      </c>
      <c r="F437" s="8" t="str">
        <f>TEXT(Table1[[#This Row],[Order Date]],"mmm")</f>
        <v>Aug</v>
      </c>
      <c r="G437" s="8" t="str">
        <f>TEXT(Table1[[#This Row],[Order Date]],"yyy")</f>
        <v>2023</v>
      </c>
      <c r="H437" t="s">
        <v>1016</v>
      </c>
      <c r="I437">
        <v>2.5</v>
      </c>
      <c r="J437" t="s">
        <v>1021</v>
      </c>
      <c r="K437">
        <v>15</v>
      </c>
    </row>
    <row r="438" spans="1:11" x14ac:dyDescent="0.3">
      <c r="A438" t="s">
        <v>445</v>
      </c>
      <c r="B438" t="s">
        <v>1008</v>
      </c>
      <c r="C438">
        <v>9308</v>
      </c>
      <c r="D438">
        <v>9</v>
      </c>
      <c r="E438" s="8">
        <v>45145</v>
      </c>
      <c r="F438" s="8" t="str">
        <f>TEXT(Table1[[#This Row],[Order Date]],"mmm")</f>
        <v>Aug</v>
      </c>
      <c r="G438" s="8" t="str">
        <f>TEXT(Table1[[#This Row],[Order Date]],"yyy")</f>
        <v>2023</v>
      </c>
      <c r="H438" t="s">
        <v>1019</v>
      </c>
      <c r="I438">
        <v>3.2</v>
      </c>
      <c r="J438" t="s">
        <v>1023</v>
      </c>
      <c r="K438">
        <v>20</v>
      </c>
    </row>
    <row r="439" spans="1:11" x14ac:dyDescent="0.3">
      <c r="A439" t="s">
        <v>446</v>
      </c>
      <c r="B439" t="s">
        <v>1009</v>
      </c>
      <c r="C439">
        <v>3767</v>
      </c>
      <c r="D439">
        <v>5</v>
      </c>
      <c r="E439" s="8">
        <v>45145.5</v>
      </c>
      <c r="F439" s="8" t="str">
        <f>TEXT(Table1[[#This Row],[Order Date]],"mmm")</f>
        <v>Aug</v>
      </c>
      <c r="G439" s="8" t="str">
        <f>TEXT(Table1[[#This Row],[Order Date]],"yyy")</f>
        <v>2023</v>
      </c>
      <c r="H439" t="s">
        <v>1015</v>
      </c>
      <c r="I439">
        <v>4.5999999999999996</v>
      </c>
      <c r="J439" t="s">
        <v>1021</v>
      </c>
      <c r="K439">
        <v>5</v>
      </c>
    </row>
    <row r="440" spans="1:11" x14ac:dyDescent="0.3">
      <c r="A440" t="s">
        <v>447</v>
      </c>
      <c r="B440" t="s">
        <v>1010</v>
      </c>
      <c r="C440">
        <v>17709</v>
      </c>
      <c r="D440">
        <v>3</v>
      </c>
      <c r="E440" s="8">
        <v>45146</v>
      </c>
      <c r="F440" s="8" t="str">
        <f>TEXT(Table1[[#This Row],[Order Date]],"mmm")</f>
        <v>Aug</v>
      </c>
      <c r="G440" s="8" t="str">
        <f>TEXT(Table1[[#This Row],[Order Date]],"yyy")</f>
        <v>2023</v>
      </c>
      <c r="H440" t="s">
        <v>1016</v>
      </c>
      <c r="I440">
        <v>2.8</v>
      </c>
      <c r="J440" t="s">
        <v>1020</v>
      </c>
      <c r="K440">
        <v>20</v>
      </c>
    </row>
    <row r="441" spans="1:11" x14ac:dyDescent="0.3">
      <c r="A441" t="s">
        <v>448</v>
      </c>
      <c r="B441" t="s">
        <v>1009</v>
      </c>
      <c r="C441">
        <v>6245</v>
      </c>
      <c r="D441">
        <v>1</v>
      </c>
      <c r="E441" s="8">
        <v>45146.5</v>
      </c>
      <c r="F441" s="8" t="str">
        <f>TEXT(Table1[[#This Row],[Order Date]],"mmm")</f>
        <v>Aug</v>
      </c>
      <c r="G441" s="8" t="str">
        <f>TEXT(Table1[[#This Row],[Order Date]],"yyy")</f>
        <v>2023</v>
      </c>
      <c r="H441" t="s">
        <v>1018</v>
      </c>
      <c r="I441">
        <v>4.2</v>
      </c>
      <c r="J441" t="s">
        <v>1020</v>
      </c>
      <c r="K441">
        <v>25</v>
      </c>
    </row>
    <row r="442" spans="1:11" x14ac:dyDescent="0.3">
      <c r="A442" t="s">
        <v>449</v>
      </c>
      <c r="B442" t="s">
        <v>1009</v>
      </c>
      <c r="C442">
        <v>11838</v>
      </c>
      <c r="D442">
        <v>6</v>
      </c>
      <c r="E442" s="8">
        <v>45147</v>
      </c>
      <c r="F442" s="8" t="str">
        <f>TEXT(Table1[[#This Row],[Order Date]],"mmm")</f>
        <v>Aug</v>
      </c>
      <c r="G442" s="8" t="str">
        <f>TEXT(Table1[[#This Row],[Order Date]],"yyy")</f>
        <v>2023</v>
      </c>
      <c r="H442" t="s">
        <v>1018</v>
      </c>
      <c r="I442">
        <v>1.9</v>
      </c>
      <c r="J442" t="s">
        <v>1024</v>
      </c>
      <c r="K442">
        <v>20</v>
      </c>
    </row>
    <row r="443" spans="1:11" x14ac:dyDescent="0.3">
      <c r="A443" t="s">
        <v>450</v>
      </c>
      <c r="B443" t="s">
        <v>1011</v>
      </c>
      <c r="C443">
        <v>912</v>
      </c>
      <c r="D443">
        <v>2</v>
      </c>
      <c r="E443" s="8">
        <v>45147.5</v>
      </c>
      <c r="F443" s="8" t="str">
        <f>TEXT(Table1[[#This Row],[Order Date]],"mmm")</f>
        <v>Aug</v>
      </c>
      <c r="G443" s="8" t="str">
        <f>TEXT(Table1[[#This Row],[Order Date]],"yyy")</f>
        <v>2023</v>
      </c>
      <c r="H443" t="s">
        <v>1018</v>
      </c>
      <c r="I443">
        <v>1.7</v>
      </c>
      <c r="J443" t="s">
        <v>1023</v>
      </c>
      <c r="K443">
        <v>10</v>
      </c>
    </row>
    <row r="444" spans="1:11" x14ac:dyDescent="0.3">
      <c r="A444" t="s">
        <v>451</v>
      </c>
      <c r="B444" t="s">
        <v>1013</v>
      </c>
      <c r="C444">
        <v>8043</v>
      </c>
      <c r="D444">
        <v>3</v>
      </c>
      <c r="E444" s="8">
        <v>45148</v>
      </c>
      <c r="F444" s="8" t="str">
        <f>TEXT(Table1[[#This Row],[Order Date]],"mmm")</f>
        <v>Aug</v>
      </c>
      <c r="G444" s="8" t="str">
        <f>TEXT(Table1[[#This Row],[Order Date]],"yyy")</f>
        <v>2023</v>
      </c>
      <c r="H444" t="s">
        <v>1018</v>
      </c>
      <c r="I444">
        <v>3.5</v>
      </c>
      <c r="J444" t="s">
        <v>1020</v>
      </c>
      <c r="K444">
        <v>5</v>
      </c>
    </row>
    <row r="445" spans="1:11" x14ac:dyDescent="0.3">
      <c r="A445" t="s">
        <v>452</v>
      </c>
      <c r="B445" t="s">
        <v>1013</v>
      </c>
      <c r="C445">
        <v>8087</v>
      </c>
      <c r="D445">
        <v>1</v>
      </c>
      <c r="E445" s="8">
        <v>45148.5</v>
      </c>
      <c r="F445" s="8" t="str">
        <f>TEXT(Table1[[#This Row],[Order Date]],"mmm")</f>
        <v>Aug</v>
      </c>
      <c r="G445" s="8" t="str">
        <f>TEXT(Table1[[#This Row],[Order Date]],"yyy")</f>
        <v>2023</v>
      </c>
      <c r="H445" t="s">
        <v>1016</v>
      </c>
      <c r="I445">
        <v>2.6</v>
      </c>
      <c r="J445" t="s">
        <v>1020</v>
      </c>
      <c r="K445">
        <v>15</v>
      </c>
    </row>
    <row r="446" spans="1:11" x14ac:dyDescent="0.3">
      <c r="A446" t="s">
        <v>453</v>
      </c>
      <c r="B446" t="s">
        <v>1014</v>
      </c>
      <c r="C446">
        <v>1228</v>
      </c>
      <c r="D446">
        <v>9</v>
      </c>
      <c r="E446" s="8">
        <v>45149</v>
      </c>
      <c r="F446" s="8" t="str">
        <f>TEXT(Table1[[#This Row],[Order Date]],"mmm")</f>
        <v>Aug</v>
      </c>
      <c r="G446" s="8" t="str">
        <f>TEXT(Table1[[#This Row],[Order Date]],"yyy")</f>
        <v>2023</v>
      </c>
      <c r="H446" t="s">
        <v>1018</v>
      </c>
      <c r="I446">
        <v>2.1</v>
      </c>
      <c r="J446" t="s">
        <v>1024</v>
      </c>
      <c r="K446">
        <v>10</v>
      </c>
    </row>
    <row r="447" spans="1:11" x14ac:dyDescent="0.3">
      <c r="A447" t="s">
        <v>454</v>
      </c>
      <c r="B447" t="s">
        <v>1014</v>
      </c>
      <c r="C447">
        <v>12157</v>
      </c>
      <c r="D447">
        <v>8</v>
      </c>
      <c r="E447" s="8">
        <v>45149.5</v>
      </c>
      <c r="F447" s="8" t="str">
        <f>TEXT(Table1[[#This Row],[Order Date]],"mmm")</f>
        <v>Aug</v>
      </c>
      <c r="G447" s="8" t="str">
        <f>TEXT(Table1[[#This Row],[Order Date]],"yyy")</f>
        <v>2023</v>
      </c>
      <c r="H447" t="s">
        <v>1019</v>
      </c>
      <c r="I447">
        <v>3.7</v>
      </c>
      <c r="J447" t="s">
        <v>1023</v>
      </c>
      <c r="K447">
        <v>20</v>
      </c>
    </row>
    <row r="448" spans="1:11" x14ac:dyDescent="0.3">
      <c r="A448" t="s">
        <v>455</v>
      </c>
      <c r="B448" t="s">
        <v>1011</v>
      </c>
      <c r="C448">
        <v>6488</v>
      </c>
      <c r="D448">
        <v>2</v>
      </c>
      <c r="E448" s="8">
        <v>45150</v>
      </c>
      <c r="F448" s="8" t="str">
        <f>TEXT(Table1[[#This Row],[Order Date]],"mmm")</f>
        <v>Aug</v>
      </c>
      <c r="G448" s="8" t="str">
        <f>TEXT(Table1[[#This Row],[Order Date]],"yyy")</f>
        <v>2023</v>
      </c>
      <c r="H448" t="s">
        <v>1017</v>
      </c>
      <c r="I448">
        <v>1</v>
      </c>
      <c r="J448" t="s">
        <v>1020</v>
      </c>
      <c r="K448">
        <v>25</v>
      </c>
    </row>
    <row r="449" spans="1:11" x14ac:dyDescent="0.3">
      <c r="A449" t="s">
        <v>456</v>
      </c>
      <c r="B449" t="s">
        <v>1008</v>
      </c>
      <c r="C449">
        <v>19388</v>
      </c>
      <c r="D449">
        <v>8</v>
      </c>
      <c r="E449" s="8">
        <v>45150.5</v>
      </c>
      <c r="F449" s="8" t="str">
        <f>TEXT(Table1[[#This Row],[Order Date]],"mmm")</f>
        <v>Aug</v>
      </c>
      <c r="G449" s="8" t="str">
        <f>TEXT(Table1[[#This Row],[Order Date]],"yyy")</f>
        <v>2023</v>
      </c>
      <c r="H449" t="s">
        <v>1017</v>
      </c>
      <c r="I449">
        <v>1.4</v>
      </c>
      <c r="J449" t="s">
        <v>1022</v>
      </c>
      <c r="K449">
        <v>25</v>
      </c>
    </row>
    <row r="450" spans="1:11" x14ac:dyDescent="0.3">
      <c r="A450" t="s">
        <v>457</v>
      </c>
      <c r="B450" t="s">
        <v>1010</v>
      </c>
      <c r="C450">
        <v>3467</v>
      </c>
      <c r="D450">
        <v>9</v>
      </c>
      <c r="E450" s="8">
        <v>45151</v>
      </c>
      <c r="F450" s="8" t="str">
        <f>TEXT(Table1[[#This Row],[Order Date]],"mmm")</f>
        <v>Aug</v>
      </c>
      <c r="G450" s="8" t="str">
        <f>TEXT(Table1[[#This Row],[Order Date]],"yyy")</f>
        <v>2023</v>
      </c>
      <c r="H450" t="s">
        <v>1018</v>
      </c>
      <c r="I450">
        <v>2.7</v>
      </c>
      <c r="J450" t="s">
        <v>1021</v>
      </c>
      <c r="K450">
        <v>25</v>
      </c>
    </row>
    <row r="451" spans="1:11" x14ac:dyDescent="0.3">
      <c r="A451" t="s">
        <v>458</v>
      </c>
      <c r="B451" t="s">
        <v>1008</v>
      </c>
      <c r="C451">
        <v>15027</v>
      </c>
      <c r="D451">
        <v>1</v>
      </c>
      <c r="E451" s="8">
        <v>45151.5</v>
      </c>
      <c r="F451" s="8" t="str">
        <f>TEXT(Table1[[#This Row],[Order Date]],"mmm")</f>
        <v>Aug</v>
      </c>
      <c r="G451" s="8" t="str">
        <f>TEXT(Table1[[#This Row],[Order Date]],"yyy")</f>
        <v>2023</v>
      </c>
      <c r="H451" t="s">
        <v>1019</v>
      </c>
      <c r="I451">
        <v>1.6</v>
      </c>
      <c r="J451" t="s">
        <v>1020</v>
      </c>
      <c r="K451">
        <v>5</v>
      </c>
    </row>
    <row r="452" spans="1:11" x14ac:dyDescent="0.3">
      <c r="A452" t="s">
        <v>459</v>
      </c>
      <c r="B452" t="s">
        <v>1011</v>
      </c>
      <c r="C452">
        <v>19670</v>
      </c>
      <c r="D452">
        <v>5</v>
      </c>
      <c r="E452" s="8">
        <v>45152</v>
      </c>
      <c r="F452" s="8" t="str">
        <f>TEXT(Table1[[#This Row],[Order Date]],"mmm")</f>
        <v>Aug</v>
      </c>
      <c r="G452" s="8" t="str">
        <f>TEXT(Table1[[#This Row],[Order Date]],"yyy")</f>
        <v>2023</v>
      </c>
      <c r="H452" t="s">
        <v>1017</v>
      </c>
      <c r="I452">
        <v>1.6</v>
      </c>
      <c r="J452" t="s">
        <v>1023</v>
      </c>
      <c r="K452">
        <v>10</v>
      </c>
    </row>
    <row r="453" spans="1:11" x14ac:dyDescent="0.3">
      <c r="A453" t="s">
        <v>460</v>
      </c>
      <c r="B453" t="s">
        <v>1013</v>
      </c>
      <c r="C453">
        <v>16548</v>
      </c>
      <c r="D453">
        <v>8</v>
      </c>
      <c r="E453" s="8">
        <v>45152.5</v>
      </c>
      <c r="F453" s="8" t="str">
        <f>TEXT(Table1[[#This Row],[Order Date]],"mmm")</f>
        <v>Aug</v>
      </c>
      <c r="G453" s="8" t="str">
        <f>TEXT(Table1[[#This Row],[Order Date]],"yyy")</f>
        <v>2023</v>
      </c>
      <c r="H453" t="s">
        <v>1019</v>
      </c>
      <c r="I453">
        <v>3.9</v>
      </c>
      <c r="J453" t="s">
        <v>1021</v>
      </c>
      <c r="K453">
        <v>15</v>
      </c>
    </row>
    <row r="454" spans="1:11" x14ac:dyDescent="0.3">
      <c r="A454" t="s">
        <v>461</v>
      </c>
      <c r="B454" t="s">
        <v>1009</v>
      </c>
      <c r="C454">
        <v>18006</v>
      </c>
      <c r="D454">
        <v>2</v>
      </c>
      <c r="E454" s="8">
        <v>45153</v>
      </c>
      <c r="F454" s="8" t="str">
        <f>TEXT(Table1[[#This Row],[Order Date]],"mmm")</f>
        <v>Aug</v>
      </c>
      <c r="G454" s="8" t="str">
        <f>TEXT(Table1[[#This Row],[Order Date]],"yyy")</f>
        <v>2023</v>
      </c>
      <c r="H454" t="s">
        <v>1016</v>
      </c>
      <c r="I454">
        <v>3.4</v>
      </c>
      <c r="J454" t="s">
        <v>1020</v>
      </c>
      <c r="K454">
        <v>5</v>
      </c>
    </row>
    <row r="455" spans="1:11" x14ac:dyDescent="0.3">
      <c r="A455" t="s">
        <v>462</v>
      </c>
      <c r="B455" t="s">
        <v>1014</v>
      </c>
      <c r="C455">
        <v>18455</v>
      </c>
      <c r="D455">
        <v>4</v>
      </c>
      <c r="E455" s="8">
        <v>45153.5</v>
      </c>
      <c r="F455" s="8" t="str">
        <f>TEXT(Table1[[#This Row],[Order Date]],"mmm")</f>
        <v>Aug</v>
      </c>
      <c r="G455" s="8" t="str">
        <f>TEXT(Table1[[#This Row],[Order Date]],"yyy")</f>
        <v>2023</v>
      </c>
      <c r="H455" t="s">
        <v>1015</v>
      </c>
      <c r="I455">
        <v>1.8</v>
      </c>
      <c r="J455" t="s">
        <v>1020</v>
      </c>
      <c r="K455">
        <v>5</v>
      </c>
    </row>
    <row r="456" spans="1:11" x14ac:dyDescent="0.3">
      <c r="A456" t="s">
        <v>463</v>
      </c>
      <c r="B456" t="s">
        <v>1014</v>
      </c>
      <c r="C456">
        <v>5573</v>
      </c>
      <c r="D456">
        <v>7</v>
      </c>
      <c r="E456" s="8">
        <v>45154</v>
      </c>
      <c r="F456" s="8" t="str">
        <f>TEXT(Table1[[#This Row],[Order Date]],"mmm")</f>
        <v>Aug</v>
      </c>
      <c r="G456" s="8" t="str">
        <f>TEXT(Table1[[#This Row],[Order Date]],"yyy")</f>
        <v>2023</v>
      </c>
      <c r="H456" t="s">
        <v>1017</v>
      </c>
      <c r="I456">
        <v>3.2</v>
      </c>
      <c r="J456" t="s">
        <v>1023</v>
      </c>
      <c r="K456">
        <v>5</v>
      </c>
    </row>
    <row r="457" spans="1:11" x14ac:dyDescent="0.3">
      <c r="A457" t="s">
        <v>464</v>
      </c>
      <c r="B457" t="s">
        <v>1013</v>
      </c>
      <c r="C457">
        <v>5604</v>
      </c>
      <c r="D457">
        <v>3</v>
      </c>
      <c r="E457" s="8">
        <v>45154.5</v>
      </c>
      <c r="F457" s="8" t="str">
        <f>TEXT(Table1[[#This Row],[Order Date]],"mmm")</f>
        <v>Aug</v>
      </c>
      <c r="G457" s="8" t="str">
        <f>TEXT(Table1[[#This Row],[Order Date]],"yyy")</f>
        <v>2023</v>
      </c>
      <c r="H457" t="s">
        <v>1017</v>
      </c>
      <c r="I457">
        <v>2.2999999999999998</v>
      </c>
      <c r="J457" t="s">
        <v>1023</v>
      </c>
      <c r="K457">
        <v>20</v>
      </c>
    </row>
    <row r="458" spans="1:11" x14ac:dyDescent="0.3">
      <c r="A458" t="s">
        <v>465</v>
      </c>
      <c r="B458" t="s">
        <v>1012</v>
      </c>
      <c r="C458">
        <v>2643</v>
      </c>
      <c r="D458">
        <v>5</v>
      </c>
      <c r="E458" s="8">
        <v>45155</v>
      </c>
      <c r="F458" s="8" t="str">
        <f>TEXT(Table1[[#This Row],[Order Date]],"mmm")</f>
        <v>Aug</v>
      </c>
      <c r="G458" s="8" t="str">
        <f>TEXT(Table1[[#This Row],[Order Date]],"yyy")</f>
        <v>2023</v>
      </c>
      <c r="H458" t="s">
        <v>1016</v>
      </c>
      <c r="I458">
        <v>4.3</v>
      </c>
      <c r="J458" t="s">
        <v>1023</v>
      </c>
      <c r="K458">
        <v>15</v>
      </c>
    </row>
    <row r="459" spans="1:11" x14ac:dyDescent="0.3">
      <c r="A459" t="s">
        <v>466</v>
      </c>
      <c r="B459" t="s">
        <v>1013</v>
      </c>
      <c r="C459">
        <v>7857</v>
      </c>
      <c r="D459">
        <v>8</v>
      </c>
      <c r="E459" s="8">
        <v>45155.5</v>
      </c>
      <c r="F459" s="8" t="str">
        <f>TEXT(Table1[[#This Row],[Order Date]],"mmm")</f>
        <v>Aug</v>
      </c>
      <c r="G459" s="8" t="str">
        <f>TEXT(Table1[[#This Row],[Order Date]],"yyy")</f>
        <v>2023</v>
      </c>
      <c r="H459" t="s">
        <v>1019</v>
      </c>
      <c r="I459">
        <v>2.9</v>
      </c>
      <c r="J459" t="s">
        <v>1023</v>
      </c>
      <c r="K459">
        <v>5</v>
      </c>
    </row>
    <row r="460" spans="1:11" x14ac:dyDescent="0.3">
      <c r="A460" t="s">
        <v>467</v>
      </c>
      <c r="B460" t="s">
        <v>1009</v>
      </c>
      <c r="C460">
        <v>12543</v>
      </c>
      <c r="D460">
        <v>3</v>
      </c>
      <c r="E460" s="8">
        <v>45156</v>
      </c>
      <c r="F460" s="8" t="str">
        <f>TEXT(Table1[[#This Row],[Order Date]],"mmm")</f>
        <v>Aug</v>
      </c>
      <c r="G460" s="8" t="str">
        <f>TEXT(Table1[[#This Row],[Order Date]],"yyy")</f>
        <v>2023</v>
      </c>
      <c r="H460" t="s">
        <v>1015</v>
      </c>
      <c r="I460">
        <v>2.7</v>
      </c>
      <c r="J460" t="s">
        <v>1020</v>
      </c>
      <c r="K460">
        <v>10</v>
      </c>
    </row>
    <row r="461" spans="1:11" x14ac:dyDescent="0.3">
      <c r="A461" t="s">
        <v>468</v>
      </c>
      <c r="B461" t="s">
        <v>1011</v>
      </c>
      <c r="C461">
        <v>3940</v>
      </c>
      <c r="D461">
        <v>4</v>
      </c>
      <c r="E461" s="8">
        <v>45156.5</v>
      </c>
      <c r="F461" s="8" t="str">
        <f>TEXT(Table1[[#This Row],[Order Date]],"mmm")</f>
        <v>Aug</v>
      </c>
      <c r="G461" s="8" t="str">
        <f>TEXT(Table1[[#This Row],[Order Date]],"yyy")</f>
        <v>2023</v>
      </c>
      <c r="H461" t="s">
        <v>1019</v>
      </c>
      <c r="I461">
        <v>2</v>
      </c>
      <c r="J461" t="s">
        <v>1024</v>
      </c>
      <c r="K461">
        <v>25</v>
      </c>
    </row>
    <row r="462" spans="1:11" x14ac:dyDescent="0.3">
      <c r="A462" t="s">
        <v>469</v>
      </c>
      <c r="B462" t="s">
        <v>1014</v>
      </c>
      <c r="C462">
        <v>6144</v>
      </c>
      <c r="D462">
        <v>9</v>
      </c>
      <c r="E462" s="8">
        <v>45157</v>
      </c>
      <c r="F462" s="8" t="str">
        <f>TEXT(Table1[[#This Row],[Order Date]],"mmm")</f>
        <v>Aug</v>
      </c>
      <c r="G462" s="8" t="str">
        <f>TEXT(Table1[[#This Row],[Order Date]],"yyy")</f>
        <v>2023</v>
      </c>
      <c r="H462" t="s">
        <v>1018</v>
      </c>
      <c r="I462">
        <v>4.5</v>
      </c>
      <c r="J462" t="s">
        <v>1022</v>
      </c>
      <c r="K462">
        <v>10</v>
      </c>
    </row>
    <row r="463" spans="1:11" x14ac:dyDescent="0.3">
      <c r="A463" t="s">
        <v>470</v>
      </c>
      <c r="B463" t="s">
        <v>1011</v>
      </c>
      <c r="C463">
        <v>11018</v>
      </c>
      <c r="D463">
        <v>7</v>
      </c>
      <c r="E463" s="8">
        <v>45157.5</v>
      </c>
      <c r="F463" s="8" t="str">
        <f>TEXT(Table1[[#This Row],[Order Date]],"mmm")</f>
        <v>Aug</v>
      </c>
      <c r="G463" s="8" t="str">
        <f>TEXT(Table1[[#This Row],[Order Date]],"yyy")</f>
        <v>2023</v>
      </c>
      <c r="H463" t="s">
        <v>1017</v>
      </c>
      <c r="I463">
        <v>3.2</v>
      </c>
      <c r="J463" t="s">
        <v>1023</v>
      </c>
      <c r="K463">
        <v>20</v>
      </c>
    </row>
    <row r="464" spans="1:11" x14ac:dyDescent="0.3">
      <c r="A464" t="s">
        <v>471</v>
      </c>
      <c r="B464" t="s">
        <v>1014</v>
      </c>
      <c r="C464">
        <v>15052</v>
      </c>
      <c r="D464">
        <v>1</v>
      </c>
      <c r="E464" s="8">
        <v>45158</v>
      </c>
      <c r="F464" s="8" t="str">
        <f>TEXT(Table1[[#This Row],[Order Date]],"mmm")</f>
        <v>Aug</v>
      </c>
      <c r="G464" s="8" t="str">
        <f>TEXT(Table1[[#This Row],[Order Date]],"yyy")</f>
        <v>2023</v>
      </c>
      <c r="H464" t="s">
        <v>1017</v>
      </c>
      <c r="I464">
        <v>1.2</v>
      </c>
      <c r="J464" t="s">
        <v>1024</v>
      </c>
      <c r="K464">
        <v>25</v>
      </c>
    </row>
    <row r="465" spans="1:11" x14ac:dyDescent="0.3">
      <c r="A465" t="s">
        <v>472</v>
      </c>
      <c r="B465" t="s">
        <v>1014</v>
      </c>
      <c r="C465">
        <v>3414</v>
      </c>
      <c r="D465">
        <v>4</v>
      </c>
      <c r="E465" s="8">
        <v>45158.5</v>
      </c>
      <c r="F465" s="8" t="str">
        <f>TEXT(Table1[[#This Row],[Order Date]],"mmm")</f>
        <v>Aug</v>
      </c>
      <c r="G465" s="8" t="str">
        <f>TEXT(Table1[[#This Row],[Order Date]],"yyy")</f>
        <v>2023</v>
      </c>
      <c r="H465" t="s">
        <v>1016</v>
      </c>
      <c r="I465">
        <v>4.9000000000000004</v>
      </c>
      <c r="J465" t="s">
        <v>1024</v>
      </c>
      <c r="K465">
        <v>15</v>
      </c>
    </row>
    <row r="466" spans="1:11" x14ac:dyDescent="0.3">
      <c r="A466" t="s">
        <v>473</v>
      </c>
      <c r="B466" t="s">
        <v>1009</v>
      </c>
      <c r="C466">
        <v>14084</v>
      </c>
      <c r="D466">
        <v>4</v>
      </c>
      <c r="E466" s="8">
        <v>45159</v>
      </c>
      <c r="F466" s="8" t="str">
        <f>TEXT(Table1[[#This Row],[Order Date]],"mmm")</f>
        <v>Aug</v>
      </c>
      <c r="G466" s="8" t="str">
        <f>TEXT(Table1[[#This Row],[Order Date]],"yyy")</f>
        <v>2023</v>
      </c>
      <c r="H466" t="s">
        <v>1015</v>
      </c>
      <c r="I466">
        <v>4.4000000000000004</v>
      </c>
      <c r="J466" t="s">
        <v>1021</v>
      </c>
      <c r="K466">
        <v>20</v>
      </c>
    </row>
    <row r="467" spans="1:11" x14ac:dyDescent="0.3">
      <c r="A467" t="s">
        <v>474</v>
      </c>
      <c r="B467" t="s">
        <v>1012</v>
      </c>
      <c r="C467">
        <v>12644</v>
      </c>
      <c r="D467">
        <v>9</v>
      </c>
      <c r="E467" s="8">
        <v>45159.5</v>
      </c>
      <c r="F467" s="8" t="str">
        <f>TEXT(Table1[[#This Row],[Order Date]],"mmm")</f>
        <v>Aug</v>
      </c>
      <c r="G467" s="8" t="str">
        <f>TEXT(Table1[[#This Row],[Order Date]],"yyy")</f>
        <v>2023</v>
      </c>
      <c r="H467" t="s">
        <v>1015</v>
      </c>
      <c r="I467">
        <v>2.1</v>
      </c>
      <c r="J467" t="s">
        <v>1023</v>
      </c>
      <c r="K467">
        <v>15</v>
      </c>
    </row>
    <row r="468" spans="1:11" x14ac:dyDescent="0.3">
      <c r="A468" t="s">
        <v>475</v>
      </c>
      <c r="B468" t="s">
        <v>1011</v>
      </c>
      <c r="C468">
        <v>14897</v>
      </c>
      <c r="D468">
        <v>6</v>
      </c>
      <c r="E468" s="8">
        <v>45160</v>
      </c>
      <c r="F468" s="8" t="str">
        <f>TEXT(Table1[[#This Row],[Order Date]],"mmm")</f>
        <v>Aug</v>
      </c>
      <c r="G468" s="8" t="str">
        <f>TEXT(Table1[[#This Row],[Order Date]],"yyy")</f>
        <v>2023</v>
      </c>
      <c r="H468" t="s">
        <v>1016</v>
      </c>
      <c r="I468">
        <v>3.8</v>
      </c>
      <c r="J468" t="s">
        <v>1023</v>
      </c>
      <c r="K468">
        <v>10</v>
      </c>
    </row>
    <row r="469" spans="1:11" x14ac:dyDescent="0.3">
      <c r="A469" t="s">
        <v>476</v>
      </c>
      <c r="B469" t="s">
        <v>1013</v>
      </c>
      <c r="C469">
        <v>9287</v>
      </c>
      <c r="D469">
        <v>9</v>
      </c>
      <c r="E469" s="8">
        <v>45160.5</v>
      </c>
      <c r="F469" s="8" t="str">
        <f>TEXT(Table1[[#This Row],[Order Date]],"mmm")</f>
        <v>Aug</v>
      </c>
      <c r="G469" s="8" t="str">
        <f>TEXT(Table1[[#This Row],[Order Date]],"yyy")</f>
        <v>2023</v>
      </c>
      <c r="H469" t="s">
        <v>1019</v>
      </c>
      <c r="I469">
        <v>1</v>
      </c>
      <c r="J469" t="s">
        <v>1020</v>
      </c>
      <c r="K469">
        <v>5</v>
      </c>
    </row>
    <row r="470" spans="1:11" x14ac:dyDescent="0.3">
      <c r="A470" t="s">
        <v>477</v>
      </c>
      <c r="B470" t="s">
        <v>1013</v>
      </c>
      <c r="C470">
        <v>14691</v>
      </c>
      <c r="D470">
        <v>6</v>
      </c>
      <c r="E470" s="8">
        <v>45161</v>
      </c>
      <c r="F470" s="8" t="str">
        <f>TEXT(Table1[[#This Row],[Order Date]],"mmm")</f>
        <v>Aug</v>
      </c>
      <c r="G470" s="8" t="str">
        <f>TEXT(Table1[[#This Row],[Order Date]],"yyy")</f>
        <v>2023</v>
      </c>
      <c r="H470" t="s">
        <v>1015</v>
      </c>
      <c r="I470">
        <v>4.7</v>
      </c>
      <c r="J470" t="s">
        <v>1024</v>
      </c>
      <c r="K470">
        <v>10</v>
      </c>
    </row>
    <row r="471" spans="1:11" x14ac:dyDescent="0.3">
      <c r="A471" t="s">
        <v>478</v>
      </c>
      <c r="B471" t="s">
        <v>1014</v>
      </c>
      <c r="C471">
        <v>1228</v>
      </c>
      <c r="D471">
        <v>6</v>
      </c>
      <c r="E471" s="8">
        <v>45161.5</v>
      </c>
      <c r="F471" s="8" t="str">
        <f>TEXT(Table1[[#This Row],[Order Date]],"mmm")</f>
        <v>Aug</v>
      </c>
      <c r="G471" s="8" t="str">
        <f>TEXT(Table1[[#This Row],[Order Date]],"yyy")</f>
        <v>2023</v>
      </c>
      <c r="H471" t="s">
        <v>1018</v>
      </c>
      <c r="I471">
        <v>4.0999999999999996</v>
      </c>
      <c r="J471" t="s">
        <v>1023</v>
      </c>
      <c r="K471">
        <v>20</v>
      </c>
    </row>
    <row r="472" spans="1:11" x14ac:dyDescent="0.3">
      <c r="A472" t="s">
        <v>479</v>
      </c>
      <c r="B472" t="s">
        <v>1014</v>
      </c>
      <c r="C472">
        <v>18249</v>
      </c>
      <c r="D472">
        <v>5</v>
      </c>
      <c r="E472" s="8">
        <v>45162</v>
      </c>
      <c r="F472" s="8" t="str">
        <f>TEXT(Table1[[#This Row],[Order Date]],"mmm")</f>
        <v>Aug</v>
      </c>
      <c r="G472" s="8" t="str">
        <f>TEXT(Table1[[#This Row],[Order Date]],"yyy")</f>
        <v>2023</v>
      </c>
      <c r="H472" t="s">
        <v>1017</v>
      </c>
      <c r="I472">
        <v>4</v>
      </c>
      <c r="J472" t="s">
        <v>1022</v>
      </c>
      <c r="K472">
        <v>20</v>
      </c>
    </row>
    <row r="473" spans="1:11" x14ac:dyDescent="0.3">
      <c r="A473" t="s">
        <v>480</v>
      </c>
      <c r="B473" t="s">
        <v>1008</v>
      </c>
      <c r="C473">
        <v>1198</v>
      </c>
      <c r="D473">
        <v>5</v>
      </c>
      <c r="E473" s="8">
        <v>45162.5</v>
      </c>
      <c r="F473" s="8" t="str">
        <f>TEXT(Table1[[#This Row],[Order Date]],"mmm")</f>
        <v>Aug</v>
      </c>
      <c r="G473" s="8" t="str">
        <f>TEXT(Table1[[#This Row],[Order Date]],"yyy")</f>
        <v>2023</v>
      </c>
      <c r="H473" t="s">
        <v>1019</v>
      </c>
      <c r="I473">
        <v>3</v>
      </c>
      <c r="J473" t="s">
        <v>1022</v>
      </c>
      <c r="K473">
        <v>25</v>
      </c>
    </row>
    <row r="474" spans="1:11" x14ac:dyDescent="0.3">
      <c r="A474" t="s">
        <v>481</v>
      </c>
      <c r="B474" t="s">
        <v>1013</v>
      </c>
      <c r="C474">
        <v>7686</v>
      </c>
      <c r="D474">
        <v>2</v>
      </c>
      <c r="E474" s="8">
        <v>45163</v>
      </c>
      <c r="F474" s="8" t="str">
        <f>TEXT(Table1[[#This Row],[Order Date]],"mmm")</f>
        <v>Aug</v>
      </c>
      <c r="G474" s="8" t="str">
        <f>TEXT(Table1[[#This Row],[Order Date]],"yyy")</f>
        <v>2023</v>
      </c>
      <c r="H474" t="s">
        <v>1018</v>
      </c>
      <c r="I474">
        <v>4.4000000000000004</v>
      </c>
      <c r="J474" t="s">
        <v>1020</v>
      </c>
      <c r="K474">
        <v>20</v>
      </c>
    </row>
    <row r="475" spans="1:11" x14ac:dyDescent="0.3">
      <c r="A475" t="s">
        <v>482</v>
      </c>
      <c r="B475" t="s">
        <v>1014</v>
      </c>
      <c r="C475">
        <v>15012</v>
      </c>
      <c r="D475">
        <v>8</v>
      </c>
      <c r="E475" s="8">
        <v>45163.5</v>
      </c>
      <c r="F475" s="8" t="str">
        <f>TEXT(Table1[[#This Row],[Order Date]],"mmm")</f>
        <v>Aug</v>
      </c>
      <c r="G475" s="8" t="str">
        <f>TEXT(Table1[[#This Row],[Order Date]],"yyy")</f>
        <v>2023</v>
      </c>
      <c r="H475" t="s">
        <v>1016</v>
      </c>
      <c r="I475">
        <v>1.1000000000000001</v>
      </c>
      <c r="J475" t="s">
        <v>1023</v>
      </c>
      <c r="K475">
        <v>15</v>
      </c>
    </row>
    <row r="476" spans="1:11" x14ac:dyDescent="0.3">
      <c r="A476" t="s">
        <v>483</v>
      </c>
      <c r="B476" t="s">
        <v>1012</v>
      </c>
      <c r="C476">
        <v>14423</v>
      </c>
      <c r="D476">
        <v>8</v>
      </c>
      <c r="E476" s="8">
        <v>45164</v>
      </c>
      <c r="F476" s="8" t="str">
        <f>TEXT(Table1[[#This Row],[Order Date]],"mmm")</f>
        <v>Aug</v>
      </c>
      <c r="G476" s="8" t="str">
        <f>TEXT(Table1[[#This Row],[Order Date]],"yyy")</f>
        <v>2023</v>
      </c>
      <c r="H476" t="s">
        <v>1015</v>
      </c>
      <c r="I476">
        <v>3.4</v>
      </c>
      <c r="J476" t="s">
        <v>1022</v>
      </c>
      <c r="K476">
        <v>5</v>
      </c>
    </row>
    <row r="477" spans="1:11" x14ac:dyDescent="0.3">
      <c r="A477" t="s">
        <v>484</v>
      </c>
      <c r="B477" t="s">
        <v>1010</v>
      </c>
      <c r="C477">
        <v>17279</v>
      </c>
      <c r="D477">
        <v>1</v>
      </c>
      <c r="E477" s="8">
        <v>45164.5</v>
      </c>
      <c r="F477" s="8" t="str">
        <f>TEXT(Table1[[#This Row],[Order Date]],"mmm")</f>
        <v>Aug</v>
      </c>
      <c r="G477" s="8" t="str">
        <f>TEXT(Table1[[#This Row],[Order Date]],"yyy")</f>
        <v>2023</v>
      </c>
      <c r="H477" t="s">
        <v>1018</v>
      </c>
      <c r="I477">
        <v>1.8</v>
      </c>
      <c r="J477" t="s">
        <v>1020</v>
      </c>
      <c r="K477">
        <v>10</v>
      </c>
    </row>
    <row r="478" spans="1:11" x14ac:dyDescent="0.3">
      <c r="A478" t="s">
        <v>485</v>
      </c>
      <c r="B478" t="s">
        <v>1008</v>
      </c>
      <c r="C478">
        <v>7900</v>
      </c>
      <c r="D478">
        <v>8</v>
      </c>
      <c r="E478" s="8">
        <v>45165</v>
      </c>
      <c r="F478" s="8" t="str">
        <f>TEXT(Table1[[#This Row],[Order Date]],"mmm")</f>
        <v>Aug</v>
      </c>
      <c r="G478" s="8" t="str">
        <f>TEXT(Table1[[#This Row],[Order Date]],"yyy")</f>
        <v>2023</v>
      </c>
      <c r="H478" t="s">
        <v>1015</v>
      </c>
      <c r="I478">
        <v>1.6</v>
      </c>
      <c r="J478" t="s">
        <v>1021</v>
      </c>
      <c r="K478">
        <v>15</v>
      </c>
    </row>
    <row r="479" spans="1:11" x14ac:dyDescent="0.3">
      <c r="A479" t="s">
        <v>486</v>
      </c>
      <c r="B479" t="s">
        <v>1014</v>
      </c>
      <c r="C479">
        <v>4671</v>
      </c>
      <c r="D479">
        <v>5</v>
      </c>
      <c r="E479" s="8">
        <v>45165.5</v>
      </c>
      <c r="F479" s="8" t="str">
        <f>TEXT(Table1[[#This Row],[Order Date]],"mmm")</f>
        <v>Aug</v>
      </c>
      <c r="G479" s="8" t="str">
        <f>TEXT(Table1[[#This Row],[Order Date]],"yyy")</f>
        <v>2023</v>
      </c>
      <c r="H479" t="s">
        <v>1015</v>
      </c>
      <c r="I479">
        <v>2.7</v>
      </c>
      <c r="J479" t="s">
        <v>1023</v>
      </c>
      <c r="K479">
        <v>10</v>
      </c>
    </row>
    <row r="480" spans="1:11" x14ac:dyDescent="0.3">
      <c r="A480" t="s">
        <v>487</v>
      </c>
      <c r="B480" t="s">
        <v>1013</v>
      </c>
      <c r="C480">
        <v>4860</v>
      </c>
      <c r="D480">
        <v>2</v>
      </c>
      <c r="E480" s="8">
        <v>45166</v>
      </c>
      <c r="F480" s="8" t="str">
        <f>TEXT(Table1[[#This Row],[Order Date]],"mmm")</f>
        <v>Aug</v>
      </c>
      <c r="G480" s="8" t="str">
        <f>TEXT(Table1[[#This Row],[Order Date]],"yyy")</f>
        <v>2023</v>
      </c>
      <c r="H480" t="s">
        <v>1017</v>
      </c>
      <c r="I480">
        <v>4.7</v>
      </c>
      <c r="J480" t="s">
        <v>1022</v>
      </c>
      <c r="K480">
        <v>15</v>
      </c>
    </row>
    <row r="481" spans="1:11" x14ac:dyDescent="0.3">
      <c r="A481" t="s">
        <v>488</v>
      </c>
      <c r="B481" t="s">
        <v>1010</v>
      </c>
      <c r="C481">
        <v>3002</v>
      </c>
      <c r="D481">
        <v>2</v>
      </c>
      <c r="E481" s="8">
        <v>45166.5</v>
      </c>
      <c r="F481" s="8" t="str">
        <f>TEXT(Table1[[#This Row],[Order Date]],"mmm")</f>
        <v>Aug</v>
      </c>
      <c r="G481" s="8" t="str">
        <f>TEXT(Table1[[#This Row],[Order Date]],"yyy")</f>
        <v>2023</v>
      </c>
      <c r="H481" t="s">
        <v>1016</v>
      </c>
      <c r="I481">
        <v>2.6</v>
      </c>
      <c r="J481" t="s">
        <v>1020</v>
      </c>
      <c r="K481">
        <v>5</v>
      </c>
    </row>
    <row r="482" spans="1:11" x14ac:dyDescent="0.3">
      <c r="A482" t="s">
        <v>489</v>
      </c>
      <c r="B482" t="s">
        <v>1009</v>
      </c>
      <c r="C482">
        <v>17601</v>
      </c>
      <c r="D482">
        <v>6</v>
      </c>
      <c r="E482" s="8">
        <v>45167</v>
      </c>
      <c r="F482" s="8" t="str">
        <f>TEXT(Table1[[#This Row],[Order Date]],"mmm")</f>
        <v>Aug</v>
      </c>
      <c r="G482" s="8" t="str">
        <f>TEXT(Table1[[#This Row],[Order Date]],"yyy")</f>
        <v>2023</v>
      </c>
      <c r="H482" t="s">
        <v>1017</v>
      </c>
      <c r="I482">
        <v>4</v>
      </c>
      <c r="J482" t="s">
        <v>1024</v>
      </c>
      <c r="K482">
        <v>10</v>
      </c>
    </row>
    <row r="483" spans="1:11" x14ac:dyDescent="0.3">
      <c r="A483" t="s">
        <v>490</v>
      </c>
      <c r="B483" t="s">
        <v>1008</v>
      </c>
      <c r="C483">
        <v>19666</v>
      </c>
      <c r="D483">
        <v>9</v>
      </c>
      <c r="E483" s="8">
        <v>45167.5</v>
      </c>
      <c r="F483" s="8" t="str">
        <f>TEXT(Table1[[#This Row],[Order Date]],"mmm")</f>
        <v>Aug</v>
      </c>
      <c r="G483" s="8" t="str">
        <f>TEXT(Table1[[#This Row],[Order Date]],"yyy")</f>
        <v>2023</v>
      </c>
      <c r="H483" t="s">
        <v>1016</v>
      </c>
      <c r="I483">
        <v>2.2999999999999998</v>
      </c>
      <c r="J483" t="s">
        <v>1024</v>
      </c>
      <c r="K483">
        <v>15</v>
      </c>
    </row>
    <row r="484" spans="1:11" x14ac:dyDescent="0.3">
      <c r="A484" t="s">
        <v>491</v>
      </c>
      <c r="B484" t="s">
        <v>1009</v>
      </c>
      <c r="C484">
        <v>5986</v>
      </c>
      <c r="D484">
        <v>1</v>
      </c>
      <c r="E484" s="8">
        <v>45168</v>
      </c>
      <c r="F484" s="8" t="str">
        <f>TEXT(Table1[[#This Row],[Order Date]],"mmm")</f>
        <v>Aug</v>
      </c>
      <c r="G484" s="8" t="str">
        <f>TEXT(Table1[[#This Row],[Order Date]],"yyy")</f>
        <v>2023</v>
      </c>
      <c r="H484" t="s">
        <v>1019</v>
      </c>
      <c r="I484">
        <v>1.1000000000000001</v>
      </c>
      <c r="J484" t="s">
        <v>1021</v>
      </c>
      <c r="K484">
        <v>10</v>
      </c>
    </row>
    <row r="485" spans="1:11" x14ac:dyDescent="0.3">
      <c r="A485" t="s">
        <v>492</v>
      </c>
      <c r="B485" t="s">
        <v>1009</v>
      </c>
      <c r="C485">
        <v>8835</v>
      </c>
      <c r="D485">
        <v>6</v>
      </c>
      <c r="E485" s="8">
        <v>45168.5</v>
      </c>
      <c r="F485" s="8" t="str">
        <f>TEXT(Table1[[#This Row],[Order Date]],"mmm")</f>
        <v>Aug</v>
      </c>
      <c r="G485" s="8" t="str">
        <f>TEXT(Table1[[#This Row],[Order Date]],"yyy")</f>
        <v>2023</v>
      </c>
      <c r="H485" t="s">
        <v>1017</v>
      </c>
      <c r="I485">
        <v>4</v>
      </c>
      <c r="J485" t="s">
        <v>1021</v>
      </c>
      <c r="K485">
        <v>10</v>
      </c>
    </row>
    <row r="486" spans="1:11" x14ac:dyDescent="0.3">
      <c r="A486" t="s">
        <v>493</v>
      </c>
      <c r="B486" t="s">
        <v>1012</v>
      </c>
      <c r="C486">
        <v>4991</v>
      </c>
      <c r="D486">
        <v>9</v>
      </c>
      <c r="E486" s="8">
        <v>45169</v>
      </c>
      <c r="F486" s="8" t="str">
        <f>TEXT(Table1[[#This Row],[Order Date]],"mmm")</f>
        <v>Aug</v>
      </c>
      <c r="G486" s="8" t="str">
        <f>TEXT(Table1[[#This Row],[Order Date]],"yyy")</f>
        <v>2023</v>
      </c>
      <c r="H486" t="s">
        <v>1019</v>
      </c>
      <c r="I486">
        <v>1.8</v>
      </c>
      <c r="J486" t="s">
        <v>1020</v>
      </c>
      <c r="K486">
        <v>10</v>
      </c>
    </row>
    <row r="487" spans="1:11" x14ac:dyDescent="0.3">
      <c r="A487" t="s">
        <v>494</v>
      </c>
      <c r="B487" t="s">
        <v>1011</v>
      </c>
      <c r="C487">
        <v>11630</v>
      </c>
      <c r="D487">
        <v>8</v>
      </c>
      <c r="E487" s="8">
        <v>45169.5</v>
      </c>
      <c r="F487" s="8" t="str">
        <f>TEXT(Table1[[#This Row],[Order Date]],"mmm")</f>
        <v>Aug</v>
      </c>
      <c r="G487" s="8" t="str">
        <f>TEXT(Table1[[#This Row],[Order Date]],"yyy")</f>
        <v>2023</v>
      </c>
      <c r="H487" t="s">
        <v>1019</v>
      </c>
      <c r="I487">
        <v>3.4</v>
      </c>
      <c r="J487" t="s">
        <v>1021</v>
      </c>
      <c r="K487">
        <v>10</v>
      </c>
    </row>
    <row r="488" spans="1:11" x14ac:dyDescent="0.3">
      <c r="A488" t="s">
        <v>495</v>
      </c>
      <c r="B488" t="s">
        <v>1013</v>
      </c>
      <c r="C488">
        <v>8151</v>
      </c>
      <c r="D488">
        <v>6</v>
      </c>
      <c r="E488" s="8">
        <v>45170</v>
      </c>
      <c r="F488" s="8" t="str">
        <f>TEXT(Table1[[#This Row],[Order Date]],"mmm")</f>
        <v>Sep</v>
      </c>
      <c r="G488" s="8" t="str">
        <f>TEXT(Table1[[#This Row],[Order Date]],"yyy")</f>
        <v>2023</v>
      </c>
      <c r="H488" t="s">
        <v>1019</v>
      </c>
      <c r="I488">
        <v>4.2</v>
      </c>
      <c r="J488" t="s">
        <v>1020</v>
      </c>
      <c r="K488">
        <v>5</v>
      </c>
    </row>
    <row r="489" spans="1:11" x14ac:dyDescent="0.3">
      <c r="A489" t="s">
        <v>496</v>
      </c>
      <c r="B489" t="s">
        <v>1009</v>
      </c>
      <c r="C489">
        <v>1667</v>
      </c>
      <c r="D489">
        <v>3</v>
      </c>
      <c r="E489" s="8">
        <v>45170.5</v>
      </c>
      <c r="F489" s="8" t="str">
        <f>TEXT(Table1[[#This Row],[Order Date]],"mmm")</f>
        <v>Sep</v>
      </c>
      <c r="G489" s="8" t="str">
        <f>TEXT(Table1[[#This Row],[Order Date]],"yyy")</f>
        <v>2023</v>
      </c>
      <c r="H489" t="s">
        <v>1019</v>
      </c>
      <c r="I489">
        <v>2.4</v>
      </c>
      <c r="J489" t="s">
        <v>1023</v>
      </c>
      <c r="K489">
        <v>25</v>
      </c>
    </row>
    <row r="490" spans="1:11" x14ac:dyDescent="0.3">
      <c r="A490" t="s">
        <v>497</v>
      </c>
      <c r="B490" t="s">
        <v>1013</v>
      </c>
      <c r="C490">
        <v>1562</v>
      </c>
      <c r="D490">
        <v>8</v>
      </c>
      <c r="E490" s="8">
        <v>45171</v>
      </c>
      <c r="F490" s="8" t="str">
        <f>TEXT(Table1[[#This Row],[Order Date]],"mmm")</f>
        <v>Sep</v>
      </c>
      <c r="G490" s="8" t="str">
        <f>TEXT(Table1[[#This Row],[Order Date]],"yyy")</f>
        <v>2023</v>
      </c>
      <c r="H490" t="s">
        <v>1018</v>
      </c>
      <c r="I490">
        <v>4.5</v>
      </c>
      <c r="J490" t="s">
        <v>1022</v>
      </c>
      <c r="K490">
        <v>25</v>
      </c>
    </row>
    <row r="491" spans="1:11" x14ac:dyDescent="0.3">
      <c r="A491" t="s">
        <v>498</v>
      </c>
      <c r="B491" t="s">
        <v>1008</v>
      </c>
      <c r="C491">
        <v>19040</v>
      </c>
      <c r="D491">
        <v>9</v>
      </c>
      <c r="E491" s="8">
        <v>45171.5</v>
      </c>
      <c r="F491" s="8" t="str">
        <f>TEXT(Table1[[#This Row],[Order Date]],"mmm")</f>
        <v>Sep</v>
      </c>
      <c r="G491" s="8" t="str">
        <f>TEXT(Table1[[#This Row],[Order Date]],"yyy")</f>
        <v>2023</v>
      </c>
      <c r="H491" t="s">
        <v>1019</v>
      </c>
      <c r="I491">
        <v>1.8</v>
      </c>
      <c r="J491" t="s">
        <v>1020</v>
      </c>
      <c r="K491">
        <v>20</v>
      </c>
    </row>
    <row r="492" spans="1:11" x14ac:dyDescent="0.3">
      <c r="A492" t="s">
        <v>499</v>
      </c>
      <c r="B492" t="s">
        <v>1009</v>
      </c>
      <c r="C492">
        <v>11674</v>
      </c>
      <c r="D492">
        <v>1</v>
      </c>
      <c r="E492" s="8">
        <v>45172</v>
      </c>
      <c r="F492" s="8" t="str">
        <f>TEXT(Table1[[#This Row],[Order Date]],"mmm")</f>
        <v>Sep</v>
      </c>
      <c r="G492" s="8" t="str">
        <f>TEXT(Table1[[#This Row],[Order Date]],"yyy")</f>
        <v>2023</v>
      </c>
      <c r="H492" t="s">
        <v>1017</v>
      </c>
      <c r="I492">
        <v>1.3</v>
      </c>
      <c r="J492" t="s">
        <v>1023</v>
      </c>
      <c r="K492">
        <v>5</v>
      </c>
    </row>
    <row r="493" spans="1:11" x14ac:dyDescent="0.3">
      <c r="A493" t="s">
        <v>500</v>
      </c>
      <c r="B493" t="s">
        <v>1013</v>
      </c>
      <c r="C493">
        <v>5229</v>
      </c>
      <c r="D493">
        <v>9</v>
      </c>
      <c r="E493" s="8">
        <v>45172.5</v>
      </c>
      <c r="F493" s="8" t="str">
        <f>TEXT(Table1[[#This Row],[Order Date]],"mmm")</f>
        <v>Sep</v>
      </c>
      <c r="G493" s="8" t="str">
        <f>TEXT(Table1[[#This Row],[Order Date]],"yyy")</f>
        <v>2023</v>
      </c>
      <c r="H493" t="s">
        <v>1019</v>
      </c>
      <c r="I493">
        <v>3.1</v>
      </c>
      <c r="J493" t="s">
        <v>1023</v>
      </c>
      <c r="K493">
        <v>10</v>
      </c>
    </row>
    <row r="494" spans="1:11" x14ac:dyDescent="0.3">
      <c r="A494" t="s">
        <v>501</v>
      </c>
      <c r="B494" t="s">
        <v>1012</v>
      </c>
      <c r="C494">
        <v>9848</v>
      </c>
      <c r="D494">
        <v>6</v>
      </c>
      <c r="E494" s="8">
        <v>45173</v>
      </c>
      <c r="F494" s="8" t="str">
        <f>TEXT(Table1[[#This Row],[Order Date]],"mmm")</f>
        <v>Sep</v>
      </c>
      <c r="G494" s="8" t="str">
        <f>TEXT(Table1[[#This Row],[Order Date]],"yyy")</f>
        <v>2023</v>
      </c>
      <c r="H494" t="s">
        <v>1017</v>
      </c>
      <c r="I494">
        <v>4.8</v>
      </c>
      <c r="J494" t="s">
        <v>1020</v>
      </c>
      <c r="K494">
        <v>10</v>
      </c>
    </row>
    <row r="495" spans="1:11" x14ac:dyDescent="0.3">
      <c r="A495" t="s">
        <v>502</v>
      </c>
      <c r="B495" t="s">
        <v>1009</v>
      </c>
      <c r="C495">
        <v>5834</v>
      </c>
      <c r="D495">
        <v>6</v>
      </c>
      <c r="E495" s="8">
        <v>45173.5</v>
      </c>
      <c r="F495" s="8" t="str">
        <f>TEXT(Table1[[#This Row],[Order Date]],"mmm")</f>
        <v>Sep</v>
      </c>
      <c r="G495" s="8" t="str">
        <f>TEXT(Table1[[#This Row],[Order Date]],"yyy")</f>
        <v>2023</v>
      </c>
      <c r="H495" t="s">
        <v>1016</v>
      </c>
      <c r="I495">
        <v>3.7</v>
      </c>
      <c r="J495" t="s">
        <v>1023</v>
      </c>
      <c r="K495">
        <v>15</v>
      </c>
    </row>
    <row r="496" spans="1:11" x14ac:dyDescent="0.3">
      <c r="A496" t="s">
        <v>503</v>
      </c>
      <c r="B496" t="s">
        <v>1010</v>
      </c>
      <c r="C496">
        <v>9424</v>
      </c>
      <c r="D496">
        <v>4</v>
      </c>
      <c r="E496" s="8">
        <v>45174</v>
      </c>
      <c r="F496" s="8" t="str">
        <f>TEXT(Table1[[#This Row],[Order Date]],"mmm")</f>
        <v>Sep</v>
      </c>
      <c r="G496" s="8" t="str">
        <f>TEXT(Table1[[#This Row],[Order Date]],"yyy")</f>
        <v>2023</v>
      </c>
      <c r="H496" t="s">
        <v>1018</v>
      </c>
      <c r="I496">
        <v>1.3</v>
      </c>
      <c r="J496" t="s">
        <v>1022</v>
      </c>
      <c r="K496">
        <v>5</v>
      </c>
    </row>
    <row r="497" spans="1:11" x14ac:dyDescent="0.3">
      <c r="A497" t="s">
        <v>504</v>
      </c>
      <c r="B497" t="s">
        <v>1011</v>
      </c>
      <c r="C497">
        <v>4830</v>
      </c>
      <c r="D497">
        <v>1</v>
      </c>
      <c r="E497" s="8">
        <v>45174.5</v>
      </c>
      <c r="F497" s="8" t="str">
        <f>TEXT(Table1[[#This Row],[Order Date]],"mmm")</f>
        <v>Sep</v>
      </c>
      <c r="G497" s="8" t="str">
        <f>TEXT(Table1[[#This Row],[Order Date]],"yyy")</f>
        <v>2023</v>
      </c>
      <c r="H497" t="s">
        <v>1017</v>
      </c>
      <c r="I497">
        <v>2.7</v>
      </c>
      <c r="J497" t="s">
        <v>1023</v>
      </c>
      <c r="K497">
        <v>20</v>
      </c>
    </row>
    <row r="498" spans="1:11" x14ac:dyDescent="0.3">
      <c r="A498" t="s">
        <v>505</v>
      </c>
      <c r="B498" t="s">
        <v>1011</v>
      </c>
      <c r="C498">
        <v>7301</v>
      </c>
      <c r="D498">
        <v>8</v>
      </c>
      <c r="E498" s="8">
        <v>45175</v>
      </c>
      <c r="F498" s="8" t="str">
        <f>TEXT(Table1[[#This Row],[Order Date]],"mmm")</f>
        <v>Sep</v>
      </c>
      <c r="G498" s="8" t="str">
        <f>TEXT(Table1[[#This Row],[Order Date]],"yyy")</f>
        <v>2023</v>
      </c>
      <c r="H498" t="s">
        <v>1019</v>
      </c>
      <c r="I498">
        <v>1.1000000000000001</v>
      </c>
      <c r="J498" t="s">
        <v>1021</v>
      </c>
      <c r="K498">
        <v>20</v>
      </c>
    </row>
    <row r="499" spans="1:11" x14ac:dyDescent="0.3">
      <c r="A499" t="s">
        <v>506</v>
      </c>
      <c r="B499" t="s">
        <v>1012</v>
      </c>
      <c r="C499">
        <v>5346</v>
      </c>
      <c r="D499">
        <v>2</v>
      </c>
      <c r="E499" s="8">
        <v>45175.5</v>
      </c>
      <c r="F499" s="8" t="str">
        <f>TEXT(Table1[[#This Row],[Order Date]],"mmm")</f>
        <v>Sep</v>
      </c>
      <c r="G499" s="8" t="str">
        <f>TEXT(Table1[[#This Row],[Order Date]],"yyy")</f>
        <v>2023</v>
      </c>
      <c r="H499" t="s">
        <v>1016</v>
      </c>
      <c r="I499">
        <v>2.7</v>
      </c>
      <c r="J499" t="s">
        <v>1021</v>
      </c>
      <c r="K499">
        <v>10</v>
      </c>
    </row>
    <row r="500" spans="1:11" x14ac:dyDescent="0.3">
      <c r="A500" t="s">
        <v>507</v>
      </c>
      <c r="B500" t="s">
        <v>1011</v>
      </c>
      <c r="C500">
        <v>7231</v>
      </c>
      <c r="D500">
        <v>1</v>
      </c>
      <c r="E500" s="8">
        <v>45176</v>
      </c>
      <c r="F500" s="8" t="str">
        <f>TEXT(Table1[[#This Row],[Order Date]],"mmm")</f>
        <v>Sep</v>
      </c>
      <c r="G500" s="8" t="str">
        <f>TEXT(Table1[[#This Row],[Order Date]],"yyy")</f>
        <v>2023</v>
      </c>
      <c r="H500" t="s">
        <v>1018</v>
      </c>
      <c r="I500">
        <v>2.2999999999999998</v>
      </c>
      <c r="J500" t="s">
        <v>1024</v>
      </c>
      <c r="K500">
        <v>5</v>
      </c>
    </row>
    <row r="501" spans="1:11" x14ac:dyDescent="0.3">
      <c r="A501" t="s">
        <v>508</v>
      </c>
      <c r="B501" t="s">
        <v>1010</v>
      </c>
      <c r="C501">
        <v>15868</v>
      </c>
      <c r="D501">
        <v>2</v>
      </c>
      <c r="E501" s="8">
        <v>45176.5</v>
      </c>
      <c r="F501" s="8" t="str">
        <f>TEXT(Table1[[#This Row],[Order Date]],"mmm")</f>
        <v>Sep</v>
      </c>
      <c r="G501" s="8" t="str">
        <f>TEXT(Table1[[#This Row],[Order Date]],"yyy")</f>
        <v>2023</v>
      </c>
      <c r="H501" t="s">
        <v>1019</v>
      </c>
      <c r="I501">
        <v>3</v>
      </c>
      <c r="J501" t="s">
        <v>1021</v>
      </c>
      <c r="K501">
        <v>5</v>
      </c>
    </row>
    <row r="502" spans="1:11" x14ac:dyDescent="0.3">
      <c r="A502" t="s">
        <v>509</v>
      </c>
      <c r="B502" t="s">
        <v>1012</v>
      </c>
      <c r="C502">
        <v>17837</v>
      </c>
      <c r="D502">
        <v>1</v>
      </c>
      <c r="E502" s="8">
        <v>45177</v>
      </c>
      <c r="F502" s="8" t="str">
        <f>TEXT(Table1[[#This Row],[Order Date]],"mmm")</f>
        <v>Sep</v>
      </c>
      <c r="G502" s="8" t="str">
        <f>TEXT(Table1[[#This Row],[Order Date]],"yyy")</f>
        <v>2023</v>
      </c>
      <c r="H502" t="s">
        <v>1016</v>
      </c>
      <c r="I502">
        <v>1.2</v>
      </c>
      <c r="J502" t="s">
        <v>1022</v>
      </c>
      <c r="K502">
        <v>10</v>
      </c>
    </row>
    <row r="503" spans="1:11" x14ac:dyDescent="0.3">
      <c r="A503" t="s">
        <v>510</v>
      </c>
      <c r="B503" t="s">
        <v>1012</v>
      </c>
      <c r="C503">
        <v>3039</v>
      </c>
      <c r="D503">
        <v>1</v>
      </c>
      <c r="E503" s="8">
        <v>45177.5</v>
      </c>
      <c r="F503" s="8" t="str">
        <f>TEXT(Table1[[#This Row],[Order Date]],"mmm")</f>
        <v>Sep</v>
      </c>
      <c r="G503" s="8" t="str">
        <f>TEXT(Table1[[#This Row],[Order Date]],"yyy")</f>
        <v>2023</v>
      </c>
      <c r="H503" t="s">
        <v>1015</v>
      </c>
      <c r="I503">
        <v>1.1000000000000001</v>
      </c>
      <c r="J503" t="s">
        <v>1022</v>
      </c>
      <c r="K503">
        <v>15</v>
      </c>
    </row>
    <row r="504" spans="1:11" x14ac:dyDescent="0.3">
      <c r="A504" t="s">
        <v>511</v>
      </c>
      <c r="B504" t="s">
        <v>1011</v>
      </c>
      <c r="C504">
        <v>7556</v>
      </c>
      <c r="D504">
        <v>9</v>
      </c>
      <c r="E504" s="8">
        <v>45178</v>
      </c>
      <c r="F504" s="8" t="str">
        <f>TEXT(Table1[[#This Row],[Order Date]],"mmm")</f>
        <v>Sep</v>
      </c>
      <c r="G504" s="8" t="str">
        <f>TEXT(Table1[[#This Row],[Order Date]],"yyy")</f>
        <v>2023</v>
      </c>
      <c r="H504" t="s">
        <v>1017</v>
      </c>
      <c r="I504">
        <v>2.8</v>
      </c>
      <c r="J504" t="s">
        <v>1024</v>
      </c>
      <c r="K504">
        <v>10</v>
      </c>
    </row>
    <row r="505" spans="1:11" x14ac:dyDescent="0.3">
      <c r="A505" t="s">
        <v>512</v>
      </c>
      <c r="B505" t="s">
        <v>1011</v>
      </c>
      <c r="C505">
        <v>12016</v>
      </c>
      <c r="D505">
        <v>1</v>
      </c>
      <c r="E505" s="8">
        <v>45178.5</v>
      </c>
      <c r="F505" s="8" t="str">
        <f>TEXT(Table1[[#This Row],[Order Date]],"mmm")</f>
        <v>Sep</v>
      </c>
      <c r="G505" s="8" t="str">
        <f>TEXT(Table1[[#This Row],[Order Date]],"yyy")</f>
        <v>2023</v>
      </c>
      <c r="H505" t="s">
        <v>1018</v>
      </c>
      <c r="I505">
        <v>2.8</v>
      </c>
      <c r="J505" t="s">
        <v>1021</v>
      </c>
      <c r="K505">
        <v>25</v>
      </c>
    </row>
    <row r="506" spans="1:11" x14ac:dyDescent="0.3">
      <c r="A506" t="s">
        <v>513</v>
      </c>
      <c r="B506" t="s">
        <v>1014</v>
      </c>
      <c r="C506">
        <v>11993</v>
      </c>
      <c r="D506">
        <v>4</v>
      </c>
      <c r="E506" s="8">
        <v>45179</v>
      </c>
      <c r="F506" s="8" t="str">
        <f>TEXT(Table1[[#This Row],[Order Date]],"mmm")</f>
        <v>Sep</v>
      </c>
      <c r="G506" s="8" t="str">
        <f>TEXT(Table1[[#This Row],[Order Date]],"yyy")</f>
        <v>2023</v>
      </c>
      <c r="H506" t="s">
        <v>1018</v>
      </c>
      <c r="I506">
        <v>4.8</v>
      </c>
      <c r="J506" t="s">
        <v>1024</v>
      </c>
      <c r="K506">
        <v>20</v>
      </c>
    </row>
    <row r="507" spans="1:11" x14ac:dyDescent="0.3">
      <c r="A507" t="s">
        <v>514</v>
      </c>
      <c r="B507" t="s">
        <v>1013</v>
      </c>
      <c r="C507">
        <v>2042</v>
      </c>
      <c r="D507">
        <v>6</v>
      </c>
      <c r="E507" s="8">
        <v>45179.5</v>
      </c>
      <c r="F507" s="8" t="str">
        <f>TEXT(Table1[[#This Row],[Order Date]],"mmm")</f>
        <v>Sep</v>
      </c>
      <c r="G507" s="8" t="str">
        <f>TEXT(Table1[[#This Row],[Order Date]],"yyy")</f>
        <v>2023</v>
      </c>
      <c r="H507" t="s">
        <v>1016</v>
      </c>
      <c r="I507">
        <v>1.3</v>
      </c>
      <c r="J507" t="s">
        <v>1020</v>
      </c>
      <c r="K507">
        <v>20</v>
      </c>
    </row>
    <row r="508" spans="1:11" x14ac:dyDescent="0.3">
      <c r="A508" t="s">
        <v>515</v>
      </c>
      <c r="B508" t="s">
        <v>1009</v>
      </c>
      <c r="C508">
        <v>14464</v>
      </c>
      <c r="D508">
        <v>7</v>
      </c>
      <c r="E508" s="8">
        <v>45180</v>
      </c>
      <c r="F508" s="8" t="str">
        <f>TEXT(Table1[[#This Row],[Order Date]],"mmm")</f>
        <v>Sep</v>
      </c>
      <c r="G508" s="8" t="str">
        <f>TEXT(Table1[[#This Row],[Order Date]],"yyy")</f>
        <v>2023</v>
      </c>
      <c r="H508" t="s">
        <v>1015</v>
      </c>
      <c r="I508">
        <v>2.9</v>
      </c>
      <c r="J508" t="s">
        <v>1023</v>
      </c>
      <c r="K508">
        <v>15</v>
      </c>
    </row>
    <row r="509" spans="1:11" x14ac:dyDescent="0.3">
      <c r="A509" t="s">
        <v>516</v>
      </c>
      <c r="B509" t="s">
        <v>1008</v>
      </c>
      <c r="C509">
        <v>18075</v>
      </c>
      <c r="D509">
        <v>2</v>
      </c>
      <c r="E509" s="8">
        <v>45180.5</v>
      </c>
      <c r="F509" s="8" t="str">
        <f>TEXT(Table1[[#This Row],[Order Date]],"mmm")</f>
        <v>Sep</v>
      </c>
      <c r="G509" s="8" t="str">
        <f>TEXT(Table1[[#This Row],[Order Date]],"yyy")</f>
        <v>2023</v>
      </c>
      <c r="H509" t="s">
        <v>1016</v>
      </c>
      <c r="I509">
        <v>4</v>
      </c>
      <c r="J509" t="s">
        <v>1021</v>
      </c>
      <c r="K509">
        <v>15</v>
      </c>
    </row>
    <row r="510" spans="1:11" x14ac:dyDescent="0.3">
      <c r="A510" t="s">
        <v>517</v>
      </c>
      <c r="B510" t="s">
        <v>1008</v>
      </c>
      <c r="C510">
        <v>6813</v>
      </c>
      <c r="D510">
        <v>6</v>
      </c>
      <c r="E510" s="8">
        <v>45181</v>
      </c>
      <c r="F510" s="8" t="str">
        <f>TEXT(Table1[[#This Row],[Order Date]],"mmm")</f>
        <v>Sep</v>
      </c>
      <c r="G510" s="8" t="str">
        <f>TEXT(Table1[[#This Row],[Order Date]],"yyy")</f>
        <v>2023</v>
      </c>
      <c r="H510" t="s">
        <v>1017</v>
      </c>
      <c r="I510">
        <v>4.0999999999999996</v>
      </c>
      <c r="J510" t="s">
        <v>1021</v>
      </c>
      <c r="K510">
        <v>15</v>
      </c>
    </row>
    <row r="511" spans="1:11" x14ac:dyDescent="0.3">
      <c r="A511" t="s">
        <v>518</v>
      </c>
      <c r="B511" t="s">
        <v>1010</v>
      </c>
      <c r="C511">
        <v>19565</v>
      </c>
      <c r="D511">
        <v>7</v>
      </c>
      <c r="E511" s="8">
        <v>45181.5</v>
      </c>
      <c r="F511" s="8" t="str">
        <f>TEXT(Table1[[#This Row],[Order Date]],"mmm")</f>
        <v>Sep</v>
      </c>
      <c r="G511" s="8" t="str">
        <f>TEXT(Table1[[#This Row],[Order Date]],"yyy")</f>
        <v>2023</v>
      </c>
      <c r="H511" t="s">
        <v>1019</v>
      </c>
      <c r="I511">
        <v>2.2999999999999998</v>
      </c>
      <c r="J511" t="s">
        <v>1021</v>
      </c>
      <c r="K511">
        <v>5</v>
      </c>
    </row>
    <row r="512" spans="1:11" x14ac:dyDescent="0.3">
      <c r="A512" t="s">
        <v>519</v>
      </c>
      <c r="B512" t="s">
        <v>1014</v>
      </c>
      <c r="C512">
        <v>18424</v>
      </c>
      <c r="D512">
        <v>2</v>
      </c>
      <c r="E512" s="8">
        <v>45182</v>
      </c>
      <c r="F512" s="8" t="str">
        <f>TEXT(Table1[[#This Row],[Order Date]],"mmm")</f>
        <v>Sep</v>
      </c>
      <c r="G512" s="8" t="str">
        <f>TEXT(Table1[[#This Row],[Order Date]],"yyy")</f>
        <v>2023</v>
      </c>
      <c r="H512" t="s">
        <v>1017</v>
      </c>
      <c r="I512">
        <v>4.3</v>
      </c>
      <c r="J512" t="s">
        <v>1021</v>
      </c>
      <c r="K512">
        <v>25</v>
      </c>
    </row>
    <row r="513" spans="1:11" x14ac:dyDescent="0.3">
      <c r="A513" t="s">
        <v>520</v>
      </c>
      <c r="B513" t="s">
        <v>1014</v>
      </c>
      <c r="C513">
        <v>14307</v>
      </c>
      <c r="D513">
        <v>2</v>
      </c>
      <c r="E513" s="8">
        <v>45182.5</v>
      </c>
      <c r="F513" s="8" t="str">
        <f>TEXT(Table1[[#This Row],[Order Date]],"mmm")</f>
        <v>Sep</v>
      </c>
      <c r="G513" s="8" t="str">
        <f>TEXT(Table1[[#This Row],[Order Date]],"yyy")</f>
        <v>2023</v>
      </c>
      <c r="H513" t="s">
        <v>1015</v>
      </c>
      <c r="I513">
        <v>4.5999999999999996</v>
      </c>
      <c r="J513" t="s">
        <v>1022</v>
      </c>
      <c r="K513">
        <v>20</v>
      </c>
    </row>
    <row r="514" spans="1:11" x14ac:dyDescent="0.3">
      <c r="A514" t="s">
        <v>521</v>
      </c>
      <c r="B514" t="s">
        <v>1013</v>
      </c>
      <c r="C514">
        <v>10080</v>
      </c>
      <c r="D514">
        <v>7</v>
      </c>
      <c r="E514" s="8">
        <v>45183</v>
      </c>
      <c r="F514" s="8" t="str">
        <f>TEXT(Table1[[#This Row],[Order Date]],"mmm")</f>
        <v>Sep</v>
      </c>
      <c r="G514" s="8" t="str">
        <f>TEXT(Table1[[#This Row],[Order Date]],"yyy")</f>
        <v>2023</v>
      </c>
      <c r="H514" t="s">
        <v>1015</v>
      </c>
      <c r="I514">
        <v>2</v>
      </c>
      <c r="J514" t="s">
        <v>1020</v>
      </c>
      <c r="K514">
        <v>20</v>
      </c>
    </row>
    <row r="515" spans="1:11" x14ac:dyDescent="0.3">
      <c r="A515" t="s">
        <v>522</v>
      </c>
      <c r="B515" t="s">
        <v>1013</v>
      </c>
      <c r="C515">
        <v>18249</v>
      </c>
      <c r="D515">
        <v>1</v>
      </c>
      <c r="E515" s="8">
        <v>45183.5</v>
      </c>
      <c r="F515" s="8" t="str">
        <f>TEXT(Table1[[#This Row],[Order Date]],"mmm")</f>
        <v>Sep</v>
      </c>
      <c r="G515" s="8" t="str">
        <f>TEXT(Table1[[#This Row],[Order Date]],"yyy")</f>
        <v>2023</v>
      </c>
      <c r="H515" t="s">
        <v>1018</v>
      </c>
      <c r="I515">
        <v>4.9000000000000004</v>
      </c>
      <c r="J515" t="s">
        <v>1021</v>
      </c>
      <c r="K515">
        <v>10</v>
      </c>
    </row>
    <row r="516" spans="1:11" x14ac:dyDescent="0.3">
      <c r="A516" t="s">
        <v>523</v>
      </c>
      <c r="B516" t="s">
        <v>1009</v>
      </c>
      <c r="C516">
        <v>9191</v>
      </c>
      <c r="D516">
        <v>8</v>
      </c>
      <c r="E516" s="8">
        <v>45184</v>
      </c>
      <c r="F516" s="8" t="str">
        <f>TEXT(Table1[[#This Row],[Order Date]],"mmm")</f>
        <v>Sep</v>
      </c>
      <c r="G516" s="8" t="str">
        <f>TEXT(Table1[[#This Row],[Order Date]],"yyy")</f>
        <v>2023</v>
      </c>
      <c r="H516" t="s">
        <v>1018</v>
      </c>
      <c r="I516">
        <v>5</v>
      </c>
      <c r="J516" t="s">
        <v>1022</v>
      </c>
      <c r="K516">
        <v>25</v>
      </c>
    </row>
    <row r="517" spans="1:11" x14ac:dyDescent="0.3">
      <c r="A517" t="s">
        <v>524</v>
      </c>
      <c r="B517" t="s">
        <v>1013</v>
      </c>
      <c r="C517">
        <v>7994</v>
      </c>
      <c r="D517">
        <v>3</v>
      </c>
      <c r="E517" s="8">
        <v>45184.5</v>
      </c>
      <c r="F517" s="8" t="str">
        <f>TEXT(Table1[[#This Row],[Order Date]],"mmm")</f>
        <v>Sep</v>
      </c>
      <c r="G517" s="8" t="str">
        <f>TEXT(Table1[[#This Row],[Order Date]],"yyy")</f>
        <v>2023</v>
      </c>
      <c r="H517" t="s">
        <v>1019</v>
      </c>
      <c r="I517">
        <v>2.8</v>
      </c>
      <c r="J517" t="s">
        <v>1020</v>
      </c>
      <c r="K517">
        <v>25</v>
      </c>
    </row>
    <row r="518" spans="1:11" x14ac:dyDescent="0.3">
      <c r="A518" t="s">
        <v>525</v>
      </c>
      <c r="B518" t="s">
        <v>1009</v>
      </c>
      <c r="C518">
        <v>4812</v>
      </c>
      <c r="D518">
        <v>6</v>
      </c>
      <c r="E518" s="8">
        <v>45185</v>
      </c>
      <c r="F518" s="8" t="str">
        <f>TEXT(Table1[[#This Row],[Order Date]],"mmm")</f>
        <v>Sep</v>
      </c>
      <c r="G518" s="8" t="str">
        <f>TEXT(Table1[[#This Row],[Order Date]],"yyy")</f>
        <v>2023</v>
      </c>
      <c r="H518" t="s">
        <v>1015</v>
      </c>
      <c r="I518">
        <v>4.7</v>
      </c>
      <c r="J518" t="s">
        <v>1023</v>
      </c>
      <c r="K518">
        <v>10</v>
      </c>
    </row>
    <row r="519" spans="1:11" x14ac:dyDescent="0.3">
      <c r="A519" t="s">
        <v>526</v>
      </c>
      <c r="B519" t="s">
        <v>1010</v>
      </c>
      <c r="C519">
        <v>1824</v>
      </c>
      <c r="D519">
        <v>9</v>
      </c>
      <c r="E519" s="8">
        <v>45185.5</v>
      </c>
      <c r="F519" s="8" t="str">
        <f>TEXT(Table1[[#This Row],[Order Date]],"mmm")</f>
        <v>Sep</v>
      </c>
      <c r="G519" s="8" t="str">
        <f>TEXT(Table1[[#This Row],[Order Date]],"yyy")</f>
        <v>2023</v>
      </c>
      <c r="H519" t="s">
        <v>1019</v>
      </c>
      <c r="I519">
        <v>4.8</v>
      </c>
      <c r="J519" t="s">
        <v>1021</v>
      </c>
      <c r="K519">
        <v>5</v>
      </c>
    </row>
    <row r="520" spans="1:11" x14ac:dyDescent="0.3">
      <c r="A520" t="s">
        <v>527</v>
      </c>
      <c r="B520" t="s">
        <v>1014</v>
      </c>
      <c r="C520">
        <v>3641</v>
      </c>
      <c r="D520">
        <v>6</v>
      </c>
      <c r="E520" s="8">
        <v>45186</v>
      </c>
      <c r="F520" s="8" t="str">
        <f>TEXT(Table1[[#This Row],[Order Date]],"mmm")</f>
        <v>Sep</v>
      </c>
      <c r="G520" s="8" t="str">
        <f>TEXT(Table1[[#This Row],[Order Date]],"yyy")</f>
        <v>2023</v>
      </c>
      <c r="H520" t="s">
        <v>1018</v>
      </c>
      <c r="I520">
        <v>4.2</v>
      </c>
      <c r="J520" t="s">
        <v>1024</v>
      </c>
      <c r="K520">
        <v>10</v>
      </c>
    </row>
    <row r="521" spans="1:11" x14ac:dyDescent="0.3">
      <c r="A521" t="s">
        <v>528</v>
      </c>
      <c r="B521" t="s">
        <v>1013</v>
      </c>
      <c r="C521">
        <v>2310</v>
      </c>
      <c r="D521">
        <v>9</v>
      </c>
      <c r="E521" s="8">
        <v>45186.5</v>
      </c>
      <c r="F521" s="8" t="str">
        <f>TEXT(Table1[[#This Row],[Order Date]],"mmm")</f>
        <v>Sep</v>
      </c>
      <c r="G521" s="8" t="str">
        <f>TEXT(Table1[[#This Row],[Order Date]],"yyy")</f>
        <v>2023</v>
      </c>
      <c r="H521" t="s">
        <v>1018</v>
      </c>
      <c r="I521">
        <v>2.8</v>
      </c>
      <c r="J521" t="s">
        <v>1022</v>
      </c>
      <c r="K521">
        <v>20</v>
      </c>
    </row>
    <row r="522" spans="1:11" x14ac:dyDescent="0.3">
      <c r="A522" t="s">
        <v>529</v>
      </c>
      <c r="B522" t="s">
        <v>1012</v>
      </c>
      <c r="C522">
        <v>7088</v>
      </c>
      <c r="D522">
        <v>7</v>
      </c>
      <c r="E522" s="8">
        <v>45187</v>
      </c>
      <c r="F522" s="8" t="str">
        <f>TEXT(Table1[[#This Row],[Order Date]],"mmm")</f>
        <v>Sep</v>
      </c>
      <c r="G522" s="8" t="str">
        <f>TEXT(Table1[[#This Row],[Order Date]],"yyy")</f>
        <v>2023</v>
      </c>
      <c r="H522" t="s">
        <v>1015</v>
      </c>
      <c r="I522">
        <v>1.9</v>
      </c>
      <c r="J522" t="s">
        <v>1024</v>
      </c>
      <c r="K522">
        <v>10</v>
      </c>
    </row>
    <row r="523" spans="1:11" x14ac:dyDescent="0.3">
      <c r="A523" t="s">
        <v>530</v>
      </c>
      <c r="B523" t="s">
        <v>1010</v>
      </c>
      <c r="C523">
        <v>19807</v>
      </c>
      <c r="D523">
        <v>9</v>
      </c>
      <c r="E523" s="8">
        <v>45187.5</v>
      </c>
      <c r="F523" s="8" t="str">
        <f>TEXT(Table1[[#This Row],[Order Date]],"mmm")</f>
        <v>Sep</v>
      </c>
      <c r="G523" s="8" t="str">
        <f>TEXT(Table1[[#This Row],[Order Date]],"yyy")</f>
        <v>2023</v>
      </c>
      <c r="H523" t="s">
        <v>1017</v>
      </c>
      <c r="I523">
        <v>1.8</v>
      </c>
      <c r="J523" t="s">
        <v>1022</v>
      </c>
      <c r="K523">
        <v>15</v>
      </c>
    </row>
    <row r="524" spans="1:11" x14ac:dyDescent="0.3">
      <c r="A524" t="s">
        <v>531</v>
      </c>
      <c r="B524" t="s">
        <v>1012</v>
      </c>
      <c r="C524">
        <v>5801</v>
      </c>
      <c r="D524">
        <v>2</v>
      </c>
      <c r="E524" s="8">
        <v>45188</v>
      </c>
      <c r="F524" s="8" t="str">
        <f>TEXT(Table1[[#This Row],[Order Date]],"mmm")</f>
        <v>Sep</v>
      </c>
      <c r="G524" s="8" t="str">
        <f>TEXT(Table1[[#This Row],[Order Date]],"yyy")</f>
        <v>2023</v>
      </c>
      <c r="H524" t="s">
        <v>1017</v>
      </c>
      <c r="I524">
        <v>1.9</v>
      </c>
      <c r="J524" t="s">
        <v>1022</v>
      </c>
      <c r="K524">
        <v>15</v>
      </c>
    </row>
    <row r="525" spans="1:11" x14ac:dyDescent="0.3">
      <c r="A525" t="s">
        <v>532</v>
      </c>
      <c r="B525" t="s">
        <v>1009</v>
      </c>
      <c r="C525">
        <v>15985</v>
      </c>
      <c r="D525">
        <v>8</v>
      </c>
      <c r="E525" s="8">
        <v>45188.5</v>
      </c>
      <c r="F525" s="8" t="str">
        <f>TEXT(Table1[[#This Row],[Order Date]],"mmm")</f>
        <v>Sep</v>
      </c>
      <c r="G525" s="8" t="str">
        <f>TEXT(Table1[[#This Row],[Order Date]],"yyy")</f>
        <v>2023</v>
      </c>
      <c r="H525" t="s">
        <v>1016</v>
      </c>
      <c r="I525">
        <v>3.5</v>
      </c>
      <c r="J525" t="s">
        <v>1022</v>
      </c>
      <c r="K525">
        <v>5</v>
      </c>
    </row>
    <row r="526" spans="1:11" x14ac:dyDescent="0.3">
      <c r="A526" t="s">
        <v>533</v>
      </c>
      <c r="B526" t="s">
        <v>1008</v>
      </c>
      <c r="C526">
        <v>12214</v>
      </c>
      <c r="D526">
        <v>8</v>
      </c>
      <c r="E526" s="8">
        <v>45189</v>
      </c>
      <c r="F526" s="8" t="str">
        <f>TEXT(Table1[[#This Row],[Order Date]],"mmm")</f>
        <v>Sep</v>
      </c>
      <c r="G526" s="8" t="str">
        <f>TEXT(Table1[[#This Row],[Order Date]],"yyy")</f>
        <v>2023</v>
      </c>
      <c r="H526" t="s">
        <v>1018</v>
      </c>
      <c r="I526">
        <v>1.4</v>
      </c>
      <c r="J526" t="s">
        <v>1022</v>
      </c>
      <c r="K526">
        <v>20</v>
      </c>
    </row>
    <row r="527" spans="1:11" x14ac:dyDescent="0.3">
      <c r="A527" t="s">
        <v>534</v>
      </c>
      <c r="B527" t="s">
        <v>1011</v>
      </c>
      <c r="C527">
        <v>5248</v>
      </c>
      <c r="D527">
        <v>2</v>
      </c>
      <c r="E527" s="8">
        <v>45189.5</v>
      </c>
      <c r="F527" s="8" t="str">
        <f>TEXT(Table1[[#This Row],[Order Date]],"mmm")</f>
        <v>Sep</v>
      </c>
      <c r="G527" s="8" t="str">
        <f>TEXT(Table1[[#This Row],[Order Date]],"yyy")</f>
        <v>2023</v>
      </c>
      <c r="H527" t="s">
        <v>1016</v>
      </c>
      <c r="I527">
        <v>3.2</v>
      </c>
      <c r="J527" t="s">
        <v>1024</v>
      </c>
      <c r="K527">
        <v>25</v>
      </c>
    </row>
    <row r="528" spans="1:11" x14ac:dyDescent="0.3">
      <c r="A528" t="s">
        <v>535</v>
      </c>
      <c r="B528" t="s">
        <v>1012</v>
      </c>
      <c r="C528">
        <v>9935</v>
      </c>
      <c r="D528">
        <v>4</v>
      </c>
      <c r="E528" s="8">
        <v>45190</v>
      </c>
      <c r="F528" s="8" t="str">
        <f>TEXT(Table1[[#This Row],[Order Date]],"mmm")</f>
        <v>Sep</v>
      </c>
      <c r="G528" s="8" t="str">
        <f>TEXT(Table1[[#This Row],[Order Date]],"yyy")</f>
        <v>2023</v>
      </c>
      <c r="H528" t="s">
        <v>1019</v>
      </c>
      <c r="I528">
        <v>1.3</v>
      </c>
      <c r="J528" t="s">
        <v>1022</v>
      </c>
      <c r="K528">
        <v>15</v>
      </c>
    </row>
    <row r="529" spans="1:11" x14ac:dyDescent="0.3">
      <c r="A529" t="s">
        <v>536</v>
      </c>
      <c r="B529" t="s">
        <v>1014</v>
      </c>
      <c r="C529">
        <v>4209</v>
      </c>
      <c r="D529">
        <v>7</v>
      </c>
      <c r="E529" s="8">
        <v>45190.5</v>
      </c>
      <c r="F529" s="8" t="str">
        <f>TEXT(Table1[[#This Row],[Order Date]],"mmm")</f>
        <v>Sep</v>
      </c>
      <c r="G529" s="8" t="str">
        <f>TEXT(Table1[[#This Row],[Order Date]],"yyy")</f>
        <v>2023</v>
      </c>
      <c r="H529" t="s">
        <v>1017</v>
      </c>
      <c r="I529">
        <v>4.5999999999999996</v>
      </c>
      <c r="J529" t="s">
        <v>1021</v>
      </c>
      <c r="K529">
        <v>15</v>
      </c>
    </row>
    <row r="530" spans="1:11" x14ac:dyDescent="0.3">
      <c r="A530" t="s">
        <v>537</v>
      </c>
      <c r="B530" t="s">
        <v>1013</v>
      </c>
      <c r="C530">
        <v>13616</v>
      </c>
      <c r="D530">
        <v>4</v>
      </c>
      <c r="E530" s="8">
        <v>45191</v>
      </c>
      <c r="F530" s="8" t="str">
        <f>TEXT(Table1[[#This Row],[Order Date]],"mmm")</f>
        <v>Sep</v>
      </c>
      <c r="G530" s="8" t="str">
        <f>TEXT(Table1[[#This Row],[Order Date]],"yyy")</f>
        <v>2023</v>
      </c>
      <c r="H530" t="s">
        <v>1019</v>
      </c>
      <c r="I530">
        <v>4.5999999999999996</v>
      </c>
      <c r="J530" t="s">
        <v>1023</v>
      </c>
      <c r="K530">
        <v>15</v>
      </c>
    </row>
    <row r="531" spans="1:11" x14ac:dyDescent="0.3">
      <c r="A531" t="s">
        <v>538</v>
      </c>
      <c r="B531" t="s">
        <v>1010</v>
      </c>
      <c r="C531">
        <v>10076</v>
      </c>
      <c r="D531">
        <v>4</v>
      </c>
      <c r="E531" s="8">
        <v>45191.5</v>
      </c>
      <c r="F531" s="8" t="str">
        <f>TEXT(Table1[[#This Row],[Order Date]],"mmm")</f>
        <v>Sep</v>
      </c>
      <c r="G531" s="8" t="str">
        <f>TEXT(Table1[[#This Row],[Order Date]],"yyy")</f>
        <v>2023</v>
      </c>
      <c r="H531" t="s">
        <v>1018</v>
      </c>
      <c r="I531">
        <v>1.1000000000000001</v>
      </c>
      <c r="J531" t="s">
        <v>1023</v>
      </c>
      <c r="K531">
        <v>15</v>
      </c>
    </row>
    <row r="532" spans="1:11" x14ac:dyDescent="0.3">
      <c r="A532" t="s">
        <v>539</v>
      </c>
      <c r="B532" t="s">
        <v>1010</v>
      </c>
      <c r="C532">
        <v>10650</v>
      </c>
      <c r="D532">
        <v>6</v>
      </c>
      <c r="E532" s="8">
        <v>45192</v>
      </c>
      <c r="F532" s="8" t="str">
        <f>TEXT(Table1[[#This Row],[Order Date]],"mmm")</f>
        <v>Sep</v>
      </c>
      <c r="G532" s="8" t="str">
        <f>TEXT(Table1[[#This Row],[Order Date]],"yyy")</f>
        <v>2023</v>
      </c>
      <c r="H532" t="s">
        <v>1015</v>
      </c>
      <c r="I532">
        <v>2.2000000000000002</v>
      </c>
      <c r="J532" t="s">
        <v>1024</v>
      </c>
      <c r="K532">
        <v>5</v>
      </c>
    </row>
    <row r="533" spans="1:11" x14ac:dyDescent="0.3">
      <c r="A533" t="s">
        <v>540</v>
      </c>
      <c r="B533" t="s">
        <v>1010</v>
      </c>
      <c r="C533">
        <v>19956</v>
      </c>
      <c r="D533">
        <v>6</v>
      </c>
      <c r="E533" s="8">
        <v>45192.5</v>
      </c>
      <c r="F533" s="8" t="str">
        <f>TEXT(Table1[[#This Row],[Order Date]],"mmm")</f>
        <v>Sep</v>
      </c>
      <c r="G533" s="8" t="str">
        <f>TEXT(Table1[[#This Row],[Order Date]],"yyy")</f>
        <v>2023</v>
      </c>
      <c r="H533" t="s">
        <v>1015</v>
      </c>
      <c r="I533">
        <v>3.6</v>
      </c>
      <c r="J533" t="s">
        <v>1024</v>
      </c>
      <c r="K533">
        <v>10</v>
      </c>
    </row>
    <row r="534" spans="1:11" x14ac:dyDescent="0.3">
      <c r="A534" t="s">
        <v>541</v>
      </c>
      <c r="B534" t="s">
        <v>1013</v>
      </c>
      <c r="C534">
        <v>7030</v>
      </c>
      <c r="D534">
        <v>3</v>
      </c>
      <c r="E534" s="8">
        <v>45193</v>
      </c>
      <c r="F534" s="8" t="str">
        <f>TEXT(Table1[[#This Row],[Order Date]],"mmm")</f>
        <v>Sep</v>
      </c>
      <c r="G534" s="8" t="str">
        <f>TEXT(Table1[[#This Row],[Order Date]],"yyy")</f>
        <v>2023</v>
      </c>
      <c r="H534" t="s">
        <v>1017</v>
      </c>
      <c r="I534">
        <v>1.8</v>
      </c>
      <c r="J534" t="s">
        <v>1021</v>
      </c>
      <c r="K534">
        <v>5</v>
      </c>
    </row>
    <row r="535" spans="1:11" x14ac:dyDescent="0.3">
      <c r="A535" t="s">
        <v>542</v>
      </c>
      <c r="B535" t="s">
        <v>1011</v>
      </c>
      <c r="C535">
        <v>10688</v>
      </c>
      <c r="D535">
        <v>9</v>
      </c>
      <c r="E535" s="8">
        <v>45193.5</v>
      </c>
      <c r="F535" s="8" t="str">
        <f>TEXT(Table1[[#This Row],[Order Date]],"mmm")</f>
        <v>Sep</v>
      </c>
      <c r="G535" s="8" t="str">
        <f>TEXT(Table1[[#This Row],[Order Date]],"yyy")</f>
        <v>2023</v>
      </c>
      <c r="H535" t="s">
        <v>1015</v>
      </c>
      <c r="I535">
        <v>4.9000000000000004</v>
      </c>
      <c r="J535" t="s">
        <v>1021</v>
      </c>
      <c r="K535">
        <v>15</v>
      </c>
    </row>
    <row r="536" spans="1:11" x14ac:dyDescent="0.3">
      <c r="A536" t="s">
        <v>543</v>
      </c>
      <c r="B536" t="s">
        <v>1009</v>
      </c>
      <c r="C536">
        <v>15183</v>
      </c>
      <c r="D536">
        <v>2</v>
      </c>
      <c r="E536" s="8">
        <v>45194</v>
      </c>
      <c r="F536" s="8" t="str">
        <f>TEXT(Table1[[#This Row],[Order Date]],"mmm")</f>
        <v>Sep</v>
      </c>
      <c r="G536" s="8" t="str">
        <f>TEXT(Table1[[#This Row],[Order Date]],"yyy")</f>
        <v>2023</v>
      </c>
      <c r="H536" t="s">
        <v>1017</v>
      </c>
      <c r="I536">
        <v>3.5</v>
      </c>
      <c r="J536" t="s">
        <v>1024</v>
      </c>
      <c r="K536">
        <v>5</v>
      </c>
    </row>
    <row r="537" spans="1:11" x14ac:dyDescent="0.3">
      <c r="A537" t="s">
        <v>544</v>
      </c>
      <c r="B537" t="s">
        <v>1014</v>
      </c>
      <c r="C537">
        <v>1004</v>
      </c>
      <c r="D537">
        <v>6</v>
      </c>
      <c r="E537" s="8">
        <v>45194.5</v>
      </c>
      <c r="F537" s="8" t="str">
        <f>TEXT(Table1[[#This Row],[Order Date]],"mmm")</f>
        <v>Sep</v>
      </c>
      <c r="G537" s="8" t="str">
        <f>TEXT(Table1[[#This Row],[Order Date]],"yyy")</f>
        <v>2023</v>
      </c>
      <c r="H537" t="s">
        <v>1017</v>
      </c>
      <c r="I537">
        <v>2.4</v>
      </c>
      <c r="J537" t="s">
        <v>1022</v>
      </c>
      <c r="K537">
        <v>5</v>
      </c>
    </row>
    <row r="538" spans="1:11" x14ac:dyDescent="0.3">
      <c r="A538" t="s">
        <v>545</v>
      </c>
      <c r="B538" t="s">
        <v>1011</v>
      </c>
      <c r="C538">
        <v>1714</v>
      </c>
      <c r="D538">
        <v>7</v>
      </c>
      <c r="E538" s="8">
        <v>45195</v>
      </c>
      <c r="F538" s="8" t="str">
        <f>TEXT(Table1[[#This Row],[Order Date]],"mmm")</f>
        <v>Sep</v>
      </c>
      <c r="G538" s="8" t="str">
        <f>TEXT(Table1[[#This Row],[Order Date]],"yyy")</f>
        <v>2023</v>
      </c>
      <c r="H538" t="s">
        <v>1016</v>
      </c>
      <c r="I538">
        <v>1.2</v>
      </c>
      <c r="J538" t="s">
        <v>1020</v>
      </c>
      <c r="K538">
        <v>15</v>
      </c>
    </row>
    <row r="539" spans="1:11" x14ac:dyDescent="0.3">
      <c r="A539" t="s">
        <v>546</v>
      </c>
      <c r="B539" t="s">
        <v>1014</v>
      </c>
      <c r="C539">
        <v>2031</v>
      </c>
      <c r="D539">
        <v>9</v>
      </c>
      <c r="E539" s="8">
        <v>45195.5</v>
      </c>
      <c r="F539" s="8" t="str">
        <f>TEXT(Table1[[#This Row],[Order Date]],"mmm")</f>
        <v>Sep</v>
      </c>
      <c r="G539" s="8" t="str">
        <f>TEXT(Table1[[#This Row],[Order Date]],"yyy")</f>
        <v>2023</v>
      </c>
      <c r="H539" t="s">
        <v>1019</v>
      </c>
      <c r="I539">
        <v>1.7</v>
      </c>
      <c r="J539" t="s">
        <v>1021</v>
      </c>
      <c r="K539">
        <v>25</v>
      </c>
    </row>
    <row r="540" spans="1:11" x14ac:dyDescent="0.3">
      <c r="A540" t="s">
        <v>547</v>
      </c>
      <c r="B540" t="s">
        <v>1010</v>
      </c>
      <c r="C540">
        <v>1323</v>
      </c>
      <c r="D540">
        <v>3</v>
      </c>
      <c r="E540" s="8">
        <v>45196</v>
      </c>
      <c r="F540" s="8" t="str">
        <f>TEXT(Table1[[#This Row],[Order Date]],"mmm")</f>
        <v>Sep</v>
      </c>
      <c r="G540" s="8" t="str">
        <f>TEXT(Table1[[#This Row],[Order Date]],"yyy")</f>
        <v>2023</v>
      </c>
      <c r="H540" t="s">
        <v>1018</v>
      </c>
      <c r="I540">
        <v>1.4</v>
      </c>
      <c r="J540" t="s">
        <v>1022</v>
      </c>
      <c r="K540">
        <v>25</v>
      </c>
    </row>
    <row r="541" spans="1:11" x14ac:dyDescent="0.3">
      <c r="A541" t="s">
        <v>548</v>
      </c>
      <c r="B541" t="s">
        <v>1014</v>
      </c>
      <c r="C541">
        <v>17812</v>
      </c>
      <c r="D541">
        <v>3</v>
      </c>
      <c r="E541" s="8">
        <v>45196.5</v>
      </c>
      <c r="F541" s="8" t="str">
        <f>TEXT(Table1[[#This Row],[Order Date]],"mmm")</f>
        <v>Sep</v>
      </c>
      <c r="G541" s="8" t="str">
        <f>TEXT(Table1[[#This Row],[Order Date]],"yyy")</f>
        <v>2023</v>
      </c>
      <c r="H541" t="s">
        <v>1019</v>
      </c>
      <c r="I541">
        <v>2.8</v>
      </c>
      <c r="J541" t="s">
        <v>1024</v>
      </c>
      <c r="K541">
        <v>5</v>
      </c>
    </row>
    <row r="542" spans="1:11" x14ac:dyDescent="0.3">
      <c r="A542" t="s">
        <v>549</v>
      </c>
      <c r="B542" t="s">
        <v>1012</v>
      </c>
      <c r="C542">
        <v>5529</v>
      </c>
      <c r="D542">
        <v>7</v>
      </c>
      <c r="E542" s="8">
        <v>45197</v>
      </c>
      <c r="F542" s="8" t="str">
        <f>TEXT(Table1[[#This Row],[Order Date]],"mmm")</f>
        <v>Sep</v>
      </c>
      <c r="G542" s="8" t="str">
        <f>TEXT(Table1[[#This Row],[Order Date]],"yyy")</f>
        <v>2023</v>
      </c>
      <c r="H542" t="s">
        <v>1019</v>
      </c>
      <c r="I542">
        <v>1.1000000000000001</v>
      </c>
      <c r="J542" t="s">
        <v>1024</v>
      </c>
      <c r="K542">
        <v>20</v>
      </c>
    </row>
    <row r="543" spans="1:11" x14ac:dyDescent="0.3">
      <c r="A543" t="s">
        <v>550</v>
      </c>
      <c r="B543" t="s">
        <v>1008</v>
      </c>
      <c r="C543">
        <v>13928</v>
      </c>
      <c r="D543">
        <v>4</v>
      </c>
      <c r="E543" s="8">
        <v>45197.5</v>
      </c>
      <c r="F543" s="8" t="str">
        <f>TEXT(Table1[[#This Row],[Order Date]],"mmm")</f>
        <v>Sep</v>
      </c>
      <c r="G543" s="8" t="str">
        <f>TEXT(Table1[[#This Row],[Order Date]],"yyy")</f>
        <v>2023</v>
      </c>
      <c r="H543" t="s">
        <v>1019</v>
      </c>
      <c r="I543">
        <v>4.8</v>
      </c>
      <c r="J543" t="s">
        <v>1021</v>
      </c>
      <c r="K543">
        <v>5</v>
      </c>
    </row>
    <row r="544" spans="1:11" x14ac:dyDescent="0.3">
      <c r="A544" t="s">
        <v>551</v>
      </c>
      <c r="B544" t="s">
        <v>1008</v>
      </c>
      <c r="C544">
        <v>17017</v>
      </c>
      <c r="D544">
        <v>8</v>
      </c>
      <c r="E544" s="8">
        <v>45198</v>
      </c>
      <c r="F544" s="8" t="str">
        <f>TEXT(Table1[[#This Row],[Order Date]],"mmm")</f>
        <v>Sep</v>
      </c>
      <c r="G544" s="8" t="str">
        <f>TEXT(Table1[[#This Row],[Order Date]],"yyy")</f>
        <v>2023</v>
      </c>
      <c r="H544" t="s">
        <v>1016</v>
      </c>
      <c r="I544">
        <v>3.4</v>
      </c>
      <c r="J544" t="s">
        <v>1020</v>
      </c>
      <c r="K544">
        <v>15</v>
      </c>
    </row>
    <row r="545" spans="1:11" x14ac:dyDescent="0.3">
      <c r="A545" t="s">
        <v>552</v>
      </c>
      <c r="B545" t="s">
        <v>1010</v>
      </c>
      <c r="C545">
        <v>2605</v>
      </c>
      <c r="D545">
        <v>7</v>
      </c>
      <c r="E545" s="8">
        <v>45198.5</v>
      </c>
      <c r="F545" s="8" t="str">
        <f>TEXT(Table1[[#This Row],[Order Date]],"mmm")</f>
        <v>Sep</v>
      </c>
      <c r="G545" s="8" t="str">
        <f>TEXT(Table1[[#This Row],[Order Date]],"yyy")</f>
        <v>2023</v>
      </c>
      <c r="H545" t="s">
        <v>1017</v>
      </c>
      <c r="I545">
        <v>2.1</v>
      </c>
      <c r="J545" t="s">
        <v>1024</v>
      </c>
      <c r="K545">
        <v>20</v>
      </c>
    </row>
    <row r="546" spans="1:11" x14ac:dyDescent="0.3">
      <c r="A546" t="s">
        <v>553</v>
      </c>
      <c r="B546" t="s">
        <v>1010</v>
      </c>
      <c r="C546">
        <v>4127</v>
      </c>
      <c r="D546">
        <v>5</v>
      </c>
      <c r="E546" s="8">
        <v>45199</v>
      </c>
      <c r="F546" s="8" t="str">
        <f>TEXT(Table1[[#This Row],[Order Date]],"mmm")</f>
        <v>Sep</v>
      </c>
      <c r="G546" s="8" t="str">
        <f>TEXT(Table1[[#This Row],[Order Date]],"yyy")</f>
        <v>2023</v>
      </c>
      <c r="H546" t="s">
        <v>1016</v>
      </c>
      <c r="I546">
        <v>1.3</v>
      </c>
      <c r="J546" t="s">
        <v>1021</v>
      </c>
      <c r="K546">
        <v>25</v>
      </c>
    </row>
    <row r="547" spans="1:11" x14ac:dyDescent="0.3">
      <c r="A547" t="s">
        <v>554</v>
      </c>
      <c r="B547" t="s">
        <v>1014</v>
      </c>
      <c r="C547">
        <v>13472</v>
      </c>
      <c r="D547">
        <v>7</v>
      </c>
      <c r="E547" s="8">
        <v>45199.5</v>
      </c>
      <c r="F547" s="8" t="str">
        <f>TEXT(Table1[[#This Row],[Order Date]],"mmm")</f>
        <v>Sep</v>
      </c>
      <c r="G547" s="8" t="str">
        <f>TEXT(Table1[[#This Row],[Order Date]],"yyy")</f>
        <v>2023</v>
      </c>
      <c r="H547" t="s">
        <v>1018</v>
      </c>
      <c r="I547">
        <v>1.1000000000000001</v>
      </c>
      <c r="J547" t="s">
        <v>1022</v>
      </c>
      <c r="K547">
        <v>5</v>
      </c>
    </row>
    <row r="548" spans="1:11" x14ac:dyDescent="0.3">
      <c r="A548" t="s">
        <v>555</v>
      </c>
      <c r="B548" t="s">
        <v>1011</v>
      </c>
      <c r="C548">
        <v>2352</v>
      </c>
      <c r="D548">
        <v>3</v>
      </c>
      <c r="E548" s="8">
        <v>45200</v>
      </c>
      <c r="F548" s="8" t="str">
        <f>TEXT(Table1[[#This Row],[Order Date]],"mmm")</f>
        <v>Oct</v>
      </c>
      <c r="G548" s="8" t="str">
        <f>TEXT(Table1[[#This Row],[Order Date]],"yyy")</f>
        <v>2023</v>
      </c>
      <c r="H548" t="s">
        <v>1015</v>
      </c>
      <c r="I548">
        <v>1.8</v>
      </c>
      <c r="J548" t="s">
        <v>1021</v>
      </c>
      <c r="K548">
        <v>5</v>
      </c>
    </row>
    <row r="549" spans="1:11" x14ac:dyDescent="0.3">
      <c r="A549" t="s">
        <v>556</v>
      </c>
      <c r="B549" t="s">
        <v>1010</v>
      </c>
      <c r="C549">
        <v>5410</v>
      </c>
      <c r="D549">
        <v>2</v>
      </c>
      <c r="E549" s="8">
        <v>45200.5</v>
      </c>
      <c r="F549" s="8" t="str">
        <f>TEXT(Table1[[#This Row],[Order Date]],"mmm")</f>
        <v>Oct</v>
      </c>
      <c r="G549" s="8" t="str">
        <f>TEXT(Table1[[#This Row],[Order Date]],"yyy")</f>
        <v>2023</v>
      </c>
      <c r="H549" t="s">
        <v>1016</v>
      </c>
      <c r="I549">
        <v>2.7</v>
      </c>
      <c r="J549" t="s">
        <v>1023</v>
      </c>
      <c r="K549">
        <v>5</v>
      </c>
    </row>
    <row r="550" spans="1:11" x14ac:dyDescent="0.3">
      <c r="A550" t="s">
        <v>557</v>
      </c>
      <c r="B550" t="s">
        <v>1009</v>
      </c>
      <c r="C550">
        <v>11503</v>
      </c>
      <c r="D550">
        <v>6</v>
      </c>
      <c r="E550" s="8">
        <v>45201</v>
      </c>
      <c r="F550" s="8" t="str">
        <f>TEXT(Table1[[#This Row],[Order Date]],"mmm")</f>
        <v>Oct</v>
      </c>
      <c r="G550" s="8" t="str">
        <f>TEXT(Table1[[#This Row],[Order Date]],"yyy")</f>
        <v>2023</v>
      </c>
      <c r="H550" t="s">
        <v>1015</v>
      </c>
      <c r="I550">
        <v>2.2999999999999998</v>
      </c>
      <c r="J550" t="s">
        <v>1020</v>
      </c>
      <c r="K550">
        <v>10</v>
      </c>
    </row>
    <row r="551" spans="1:11" x14ac:dyDescent="0.3">
      <c r="A551" t="s">
        <v>558</v>
      </c>
      <c r="B551" t="s">
        <v>1008</v>
      </c>
      <c r="C551">
        <v>14343</v>
      </c>
      <c r="D551">
        <v>2</v>
      </c>
      <c r="E551" s="8">
        <v>45201.5</v>
      </c>
      <c r="F551" s="8" t="str">
        <f>TEXT(Table1[[#This Row],[Order Date]],"mmm")</f>
        <v>Oct</v>
      </c>
      <c r="G551" s="8" t="str">
        <f>TEXT(Table1[[#This Row],[Order Date]],"yyy")</f>
        <v>2023</v>
      </c>
      <c r="H551" t="s">
        <v>1018</v>
      </c>
      <c r="I551">
        <v>1.9</v>
      </c>
      <c r="J551" t="s">
        <v>1023</v>
      </c>
      <c r="K551">
        <v>25</v>
      </c>
    </row>
    <row r="552" spans="1:11" x14ac:dyDescent="0.3">
      <c r="A552" t="s">
        <v>559</v>
      </c>
      <c r="B552" t="s">
        <v>1013</v>
      </c>
      <c r="C552">
        <v>12204</v>
      </c>
      <c r="D552">
        <v>3</v>
      </c>
      <c r="E552" s="8">
        <v>45202</v>
      </c>
      <c r="F552" s="8" t="str">
        <f>TEXT(Table1[[#This Row],[Order Date]],"mmm")</f>
        <v>Oct</v>
      </c>
      <c r="G552" s="8" t="str">
        <f>TEXT(Table1[[#This Row],[Order Date]],"yyy")</f>
        <v>2023</v>
      </c>
      <c r="H552" t="s">
        <v>1019</v>
      </c>
      <c r="I552">
        <v>4.2</v>
      </c>
      <c r="J552" t="s">
        <v>1020</v>
      </c>
      <c r="K552">
        <v>15</v>
      </c>
    </row>
    <row r="553" spans="1:11" x14ac:dyDescent="0.3">
      <c r="A553" t="s">
        <v>560</v>
      </c>
      <c r="B553" t="s">
        <v>1009</v>
      </c>
      <c r="C553">
        <v>16261</v>
      </c>
      <c r="D553">
        <v>6</v>
      </c>
      <c r="E553" s="8">
        <v>45202.5</v>
      </c>
      <c r="F553" s="8" t="str">
        <f>TEXT(Table1[[#This Row],[Order Date]],"mmm")</f>
        <v>Oct</v>
      </c>
      <c r="G553" s="8" t="str">
        <f>TEXT(Table1[[#This Row],[Order Date]],"yyy")</f>
        <v>2023</v>
      </c>
      <c r="H553" t="s">
        <v>1019</v>
      </c>
      <c r="I553">
        <v>3.1</v>
      </c>
      <c r="J553" t="s">
        <v>1023</v>
      </c>
      <c r="K553">
        <v>20</v>
      </c>
    </row>
    <row r="554" spans="1:11" x14ac:dyDescent="0.3">
      <c r="A554" t="s">
        <v>561</v>
      </c>
      <c r="B554" t="s">
        <v>1010</v>
      </c>
      <c r="C554">
        <v>6690</v>
      </c>
      <c r="D554">
        <v>5</v>
      </c>
      <c r="E554" s="8">
        <v>45203</v>
      </c>
      <c r="F554" s="8" t="str">
        <f>TEXT(Table1[[#This Row],[Order Date]],"mmm")</f>
        <v>Oct</v>
      </c>
      <c r="G554" s="8" t="str">
        <f>TEXT(Table1[[#This Row],[Order Date]],"yyy")</f>
        <v>2023</v>
      </c>
      <c r="H554" t="s">
        <v>1018</v>
      </c>
      <c r="I554">
        <v>3.3</v>
      </c>
      <c r="J554" t="s">
        <v>1021</v>
      </c>
      <c r="K554">
        <v>10</v>
      </c>
    </row>
    <row r="555" spans="1:11" x14ac:dyDescent="0.3">
      <c r="A555" t="s">
        <v>562</v>
      </c>
      <c r="B555" t="s">
        <v>1008</v>
      </c>
      <c r="C555">
        <v>18140</v>
      </c>
      <c r="D555">
        <v>8</v>
      </c>
      <c r="E555" s="8">
        <v>45203.5</v>
      </c>
      <c r="F555" s="8" t="str">
        <f>TEXT(Table1[[#This Row],[Order Date]],"mmm")</f>
        <v>Oct</v>
      </c>
      <c r="G555" s="8" t="str">
        <f>TEXT(Table1[[#This Row],[Order Date]],"yyy")</f>
        <v>2023</v>
      </c>
      <c r="H555" t="s">
        <v>1018</v>
      </c>
      <c r="I555">
        <v>2.1</v>
      </c>
      <c r="J555" t="s">
        <v>1021</v>
      </c>
      <c r="K555">
        <v>10</v>
      </c>
    </row>
    <row r="556" spans="1:11" x14ac:dyDescent="0.3">
      <c r="A556" t="s">
        <v>563</v>
      </c>
      <c r="B556" t="s">
        <v>1009</v>
      </c>
      <c r="C556">
        <v>6145</v>
      </c>
      <c r="D556">
        <v>9</v>
      </c>
      <c r="E556" s="8">
        <v>45204</v>
      </c>
      <c r="F556" s="8" t="str">
        <f>TEXT(Table1[[#This Row],[Order Date]],"mmm")</f>
        <v>Oct</v>
      </c>
      <c r="G556" s="8" t="str">
        <f>TEXT(Table1[[#This Row],[Order Date]],"yyy")</f>
        <v>2023</v>
      </c>
      <c r="H556" t="s">
        <v>1019</v>
      </c>
      <c r="I556">
        <v>2.9</v>
      </c>
      <c r="J556" t="s">
        <v>1022</v>
      </c>
      <c r="K556">
        <v>5</v>
      </c>
    </row>
    <row r="557" spans="1:11" x14ac:dyDescent="0.3">
      <c r="A557" t="s">
        <v>564</v>
      </c>
      <c r="B557" t="s">
        <v>1014</v>
      </c>
      <c r="C557">
        <v>10088</v>
      </c>
      <c r="D557">
        <v>3</v>
      </c>
      <c r="E557" s="8">
        <v>45204.5</v>
      </c>
      <c r="F557" s="8" t="str">
        <f>TEXT(Table1[[#This Row],[Order Date]],"mmm")</f>
        <v>Oct</v>
      </c>
      <c r="G557" s="8" t="str">
        <f>TEXT(Table1[[#This Row],[Order Date]],"yyy")</f>
        <v>2023</v>
      </c>
      <c r="H557" t="s">
        <v>1017</v>
      </c>
      <c r="I557">
        <v>4.7</v>
      </c>
      <c r="J557" t="s">
        <v>1020</v>
      </c>
      <c r="K557">
        <v>25</v>
      </c>
    </row>
    <row r="558" spans="1:11" x14ac:dyDescent="0.3">
      <c r="A558" t="s">
        <v>565</v>
      </c>
      <c r="B558" t="s">
        <v>1012</v>
      </c>
      <c r="C558">
        <v>12329</v>
      </c>
      <c r="D558">
        <v>3</v>
      </c>
      <c r="E558" s="8">
        <v>45205</v>
      </c>
      <c r="F558" s="8" t="str">
        <f>TEXT(Table1[[#This Row],[Order Date]],"mmm")</f>
        <v>Oct</v>
      </c>
      <c r="G558" s="8" t="str">
        <f>TEXT(Table1[[#This Row],[Order Date]],"yyy")</f>
        <v>2023</v>
      </c>
      <c r="H558" t="s">
        <v>1016</v>
      </c>
      <c r="I558">
        <v>1.7</v>
      </c>
      <c r="J558" t="s">
        <v>1024</v>
      </c>
      <c r="K558">
        <v>20</v>
      </c>
    </row>
    <row r="559" spans="1:11" x14ac:dyDescent="0.3">
      <c r="A559" t="s">
        <v>566</v>
      </c>
      <c r="B559" t="s">
        <v>1011</v>
      </c>
      <c r="C559">
        <v>8553</v>
      </c>
      <c r="D559">
        <v>3</v>
      </c>
      <c r="E559" s="8">
        <v>45205.5</v>
      </c>
      <c r="F559" s="8" t="str">
        <f>TEXT(Table1[[#This Row],[Order Date]],"mmm")</f>
        <v>Oct</v>
      </c>
      <c r="G559" s="8" t="str">
        <f>TEXT(Table1[[#This Row],[Order Date]],"yyy")</f>
        <v>2023</v>
      </c>
      <c r="H559" t="s">
        <v>1019</v>
      </c>
      <c r="I559">
        <v>2</v>
      </c>
      <c r="J559" t="s">
        <v>1022</v>
      </c>
      <c r="K559">
        <v>25</v>
      </c>
    </row>
    <row r="560" spans="1:11" x14ac:dyDescent="0.3">
      <c r="A560" t="s">
        <v>567</v>
      </c>
      <c r="B560" t="s">
        <v>1011</v>
      </c>
      <c r="C560">
        <v>3830</v>
      </c>
      <c r="D560">
        <v>6</v>
      </c>
      <c r="E560" s="8">
        <v>45206</v>
      </c>
      <c r="F560" s="8" t="str">
        <f>TEXT(Table1[[#This Row],[Order Date]],"mmm")</f>
        <v>Oct</v>
      </c>
      <c r="G560" s="8" t="str">
        <f>TEXT(Table1[[#This Row],[Order Date]],"yyy")</f>
        <v>2023</v>
      </c>
      <c r="H560" t="s">
        <v>1015</v>
      </c>
      <c r="I560">
        <v>2.8</v>
      </c>
      <c r="J560" t="s">
        <v>1022</v>
      </c>
      <c r="K560">
        <v>15</v>
      </c>
    </row>
    <row r="561" spans="1:11" x14ac:dyDescent="0.3">
      <c r="A561" t="s">
        <v>568</v>
      </c>
      <c r="B561" t="s">
        <v>1010</v>
      </c>
      <c r="C561">
        <v>19587</v>
      </c>
      <c r="D561">
        <v>1</v>
      </c>
      <c r="E561" s="8">
        <v>45206.5</v>
      </c>
      <c r="F561" s="8" t="str">
        <f>TEXT(Table1[[#This Row],[Order Date]],"mmm")</f>
        <v>Oct</v>
      </c>
      <c r="G561" s="8" t="str">
        <f>TEXT(Table1[[#This Row],[Order Date]],"yyy")</f>
        <v>2023</v>
      </c>
      <c r="H561" t="s">
        <v>1017</v>
      </c>
      <c r="I561">
        <v>1.9</v>
      </c>
      <c r="J561" t="s">
        <v>1021</v>
      </c>
      <c r="K561">
        <v>20</v>
      </c>
    </row>
    <row r="562" spans="1:11" x14ac:dyDescent="0.3">
      <c r="A562" t="s">
        <v>569</v>
      </c>
      <c r="B562" t="s">
        <v>1008</v>
      </c>
      <c r="C562">
        <v>9162</v>
      </c>
      <c r="D562">
        <v>7</v>
      </c>
      <c r="E562" s="8">
        <v>45207</v>
      </c>
      <c r="F562" s="8" t="str">
        <f>TEXT(Table1[[#This Row],[Order Date]],"mmm")</f>
        <v>Oct</v>
      </c>
      <c r="G562" s="8" t="str">
        <f>TEXT(Table1[[#This Row],[Order Date]],"yyy")</f>
        <v>2023</v>
      </c>
      <c r="H562" t="s">
        <v>1019</v>
      </c>
      <c r="I562">
        <v>4.2</v>
      </c>
      <c r="J562" t="s">
        <v>1023</v>
      </c>
      <c r="K562">
        <v>25</v>
      </c>
    </row>
    <row r="563" spans="1:11" x14ac:dyDescent="0.3">
      <c r="A563" t="s">
        <v>570</v>
      </c>
      <c r="B563" t="s">
        <v>1009</v>
      </c>
      <c r="C563">
        <v>7614</v>
      </c>
      <c r="D563">
        <v>1</v>
      </c>
      <c r="E563" s="8">
        <v>45207.5</v>
      </c>
      <c r="F563" s="8" t="str">
        <f>TEXT(Table1[[#This Row],[Order Date]],"mmm")</f>
        <v>Oct</v>
      </c>
      <c r="G563" s="8" t="str">
        <f>TEXT(Table1[[#This Row],[Order Date]],"yyy")</f>
        <v>2023</v>
      </c>
      <c r="H563" t="s">
        <v>1016</v>
      </c>
      <c r="I563">
        <v>2.2000000000000002</v>
      </c>
      <c r="J563" t="s">
        <v>1023</v>
      </c>
      <c r="K563">
        <v>25</v>
      </c>
    </row>
    <row r="564" spans="1:11" x14ac:dyDescent="0.3">
      <c r="A564" t="s">
        <v>571</v>
      </c>
      <c r="B564" t="s">
        <v>1011</v>
      </c>
      <c r="C564">
        <v>13823</v>
      </c>
      <c r="D564">
        <v>5</v>
      </c>
      <c r="E564" s="8">
        <v>45208</v>
      </c>
      <c r="F564" s="8" t="str">
        <f>TEXT(Table1[[#This Row],[Order Date]],"mmm")</f>
        <v>Oct</v>
      </c>
      <c r="G564" s="8" t="str">
        <f>TEXT(Table1[[#This Row],[Order Date]],"yyy")</f>
        <v>2023</v>
      </c>
      <c r="H564" t="s">
        <v>1016</v>
      </c>
      <c r="I564">
        <v>4.9000000000000004</v>
      </c>
      <c r="J564" t="s">
        <v>1020</v>
      </c>
      <c r="K564">
        <v>5</v>
      </c>
    </row>
    <row r="565" spans="1:11" x14ac:dyDescent="0.3">
      <c r="A565" t="s">
        <v>572</v>
      </c>
      <c r="B565" t="s">
        <v>1010</v>
      </c>
      <c r="C565">
        <v>1853</v>
      </c>
      <c r="D565">
        <v>8</v>
      </c>
      <c r="E565" s="8">
        <v>45208.5</v>
      </c>
      <c r="F565" s="8" t="str">
        <f>TEXT(Table1[[#This Row],[Order Date]],"mmm")</f>
        <v>Oct</v>
      </c>
      <c r="G565" s="8" t="str">
        <f>TEXT(Table1[[#This Row],[Order Date]],"yyy")</f>
        <v>2023</v>
      </c>
      <c r="H565" t="s">
        <v>1019</v>
      </c>
      <c r="I565">
        <v>2.6</v>
      </c>
      <c r="J565" t="s">
        <v>1022</v>
      </c>
      <c r="K565">
        <v>5</v>
      </c>
    </row>
    <row r="566" spans="1:11" x14ac:dyDescent="0.3">
      <c r="A566" t="s">
        <v>573</v>
      </c>
      <c r="B566" t="s">
        <v>1011</v>
      </c>
      <c r="C566">
        <v>11475</v>
      </c>
      <c r="D566">
        <v>4</v>
      </c>
      <c r="E566" s="8">
        <v>45209</v>
      </c>
      <c r="F566" s="8" t="str">
        <f>TEXT(Table1[[#This Row],[Order Date]],"mmm")</f>
        <v>Oct</v>
      </c>
      <c r="G566" s="8" t="str">
        <f>TEXT(Table1[[#This Row],[Order Date]],"yyy")</f>
        <v>2023</v>
      </c>
      <c r="H566" t="s">
        <v>1015</v>
      </c>
      <c r="I566">
        <v>4.5</v>
      </c>
      <c r="J566" t="s">
        <v>1022</v>
      </c>
      <c r="K566">
        <v>15</v>
      </c>
    </row>
    <row r="567" spans="1:11" x14ac:dyDescent="0.3">
      <c r="A567" t="s">
        <v>574</v>
      </c>
      <c r="B567" t="s">
        <v>1009</v>
      </c>
      <c r="C567">
        <v>11523</v>
      </c>
      <c r="D567">
        <v>5</v>
      </c>
      <c r="E567" s="8">
        <v>45209.5</v>
      </c>
      <c r="F567" s="8" t="str">
        <f>TEXT(Table1[[#This Row],[Order Date]],"mmm")</f>
        <v>Oct</v>
      </c>
      <c r="G567" s="8" t="str">
        <f>TEXT(Table1[[#This Row],[Order Date]],"yyy")</f>
        <v>2023</v>
      </c>
      <c r="H567" t="s">
        <v>1015</v>
      </c>
      <c r="I567">
        <v>3.9</v>
      </c>
      <c r="J567" t="s">
        <v>1024</v>
      </c>
      <c r="K567">
        <v>25</v>
      </c>
    </row>
    <row r="568" spans="1:11" x14ac:dyDescent="0.3">
      <c r="A568" t="s">
        <v>575</v>
      </c>
      <c r="B568" t="s">
        <v>1010</v>
      </c>
      <c r="C568">
        <v>1167</v>
      </c>
      <c r="D568">
        <v>4</v>
      </c>
      <c r="E568" s="8">
        <v>45210</v>
      </c>
      <c r="F568" s="8" t="str">
        <f>TEXT(Table1[[#This Row],[Order Date]],"mmm")</f>
        <v>Oct</v>
      </c>
      <c r="G568" s="8" t="str">
        <f>TEXT(Table1[[#This Row],[Order Date]],"yyy")</f>
        <v>2023</v>
      </c>
      <c r="H568" t="s">
        <v>1015</v>
      </c>
      <c r="I568">
        <v>2.5</v>
      </c>
      <c r="J568" t="s">
        <v>1022</v>
      </c>
      <c r="K568">
        <v>20</v>
      </c>
    </row>
    <row r="569" spans="1:11" x14ac:dyDescent="0.3">
      <c r="A569" t="s">
        <v>576</v>
      </c>
      <c r="B569" t="s">
        <v>1008</v>
      </c>
      <c r="C569">
        <v>9837</v>
      </c>
      <c r="D569">
        <v>4</v>
      </c>
      <c r="E569" s="8">
        <v>45210.5</v>
      </c>
      <c r="F569" s="8" t="str">
        <f>TEXT(Table1[[#This Row],[Order Date]],"mmm")</f>
        <v>Oct</v>
      </c>
      <c r="G569" s="8" t="str">
        <f>TEXT(Table1[[#This Row],[Order Date]],"yyy")</f>
        <v>2023</v>
      </c>
      <c r="H569" t="s">
        <v>1016</v>
      </c>
      <c r="I569">
        <v>3</v>
      </c>
      <c r="J569" t="s">
        <v>1023</v>
      </c>
      <c r="K569">
        <v>20</v>
      </c>
    </row>
    <row r="570" spans="1:11" x14ac:dyDescent="0.3">
      <c r="A570" t="s">
        <v>577</v>
      </c>
      <c r="B570" t="s">
        <v>1009</v>
      </c>
      <c r="C570">
        <v>14159</v>
      </c>
      <c r="D570">
        <v>8</v>
      </c>
      <c r="E570" s="8">
        <v>45211</v>
      </c>
      <c r="F570" s="8" t="str">
        <f>TEXT(Table1[[#This Row],[Order Date]],"mmm")</f>
        <v>Oct</v>
      </c>
      <c r="G570" s="8" t="str">
        <f>TEXT(Table1[[#This Row],[Order Date]],"yyy")</f>
        <v>2023</v>
      </c>
      <c r="H570" t="s">
        <v>1019</v>
      </c>
      <c r="I570">
        <v>4.7</v>
      </c>
      <c r="J570" t="s">
        <v>1022</v>
      </c>
      <c r="K570">
        <v>20</v>
      </c>
    </row>
    <row r="571" spans="1:11" x14ac:dyDescent="0.3">
      <c r="A571" t="s">
        <v>578</v>
      </c>
      <c r="B571" t="s">
        <v>1012</v>
      </c>
      <c r="C571">
        <v>4219</v>
      </c>
      <c r="D571">
        <v>2</v>
      </c>
      <c r="E571" s="8">
        <v>45211.5</v>
      </c>
      <c r="F571" s="8" t="str">
        <f>TEXT(Table1[[#This Row],[Order Date]],"mmm")</f>
        <v>Oct</v>
      </c>
      <c r="G571" s="8" t="str">
        <f>TEXT(Table1[[#This Row],[Order Date]],"yyy")</f>
        <v>2023</v>
      </c>
      <c r="H571" t="s">
        <v>1018</v>
      </c>
      <c r="I571">
        <v>2.8</v>
      </c>
      <c r="J571" t="s">
        <v>1021</v>
      </c>
      <c r="K571">
        <v>5</v>
      </c>
    </row>
    <row r="572" spans="1:11" x14ac:dyDescent="0.3">
      <c r="A572" t="s">
        <v>579</v>
      </c>
      <c r="B572" t="s">
        <v>1014</v>
      </c>
      <c r="C572">
        <v>19629</v>
      </c>
      <c r="D572">
        <v>1</v>
      </c>
      <c r="E572" s="8">
        <v>45212</v>
      </c>
      <c r="F572" s="8" t="str">
        <f>TEXT(Table1[[#This Row],[Order Date]],"mmm")</f>
        <v>Oct</v>
      </c>
      <c r="G572" s="8" t="str">
        <f>TEXT(Table1[[#This Row],[Order Date]],"yyy")</f>
        <v>2023</v>
      </c>
      <c r="H572" t="s">
        <v>1015</v>
      </c>
      <c r="I572">
        <v>3.9</v>
      </c>
      <c r="J572" t="s">
        <v>1024</v>
      </c>
      <c r="K572">
        <v>10</v>
      </c>
    </row>
    <row r="573" spans="1:11" x14ac:dyDescent="0.3">
      <c r="A573" t="s">
        <v>580</v>
      </c>
      <c r="B573" t="s">
        <v>1014</v>
      </c>
      <c r="C573">
        <v>7983</v>
      </c>
      <c r="D573">
        <v>3</v>
      </c>
      <c r="E573" s="8">
        <v>45212.5</v>
      </c>
      <c r="F573" s="8" t="str">
        <f>TEXT(Table1[[#This Row],[Order Date]],"mmm")</f>
        <v>Oct</v>
      </c>
      <c r="G573" s="8" t="str">
        <f>TEXT(Table1[[#This Row],[Order Date]],"yyy")</f>
        <v>2023</v>
      </c>
      <c r="H573" t="s">
        <v>1018</v>
      </c>
      <c r="I573">
        <v>2.4</v>
      </c>
      <c r="J573" t="s">
        <v>1021</v>
      </c>
      <c r="K573">
        <v>25</v>
      </c>
    </row>
    <row r="574" spans="1:11" x14ac:dyDescent="0.3">
      <c r="A574" t="s">
        <v>581</v>
      </c>
      <c r="B574" t="s">
        <v>1008</v>
      </c>
      <c r="C574">
        <v>1039</v>
      </c>
      <c r="D574">
        <v>9</v>
      </c>
      <c r="E574" s="8">
        <v>45213</v>
      </c>
      <c r="F574" s="8" t="str">
        <f>TEXT(Table1[[#This Row],[Order Date]],"mmm")</f>
        <v>Oct</v>
      </c>
      <c r="G574" s="8" t="str">
        <f>TEXT(Table1[[#This Row],[Order Date]],"yyy")</f>
        <v>2023</v>
      </c>
      <c r="H574" t="s">
        <v>1019</v>
      </c>
      <c r="I574">
        <v>3.2</v>
      </c>
      <c r="J574" t="s">
        <v>1023</v>
      </c>
      <c r="K574">
        <v>25</v>
      </c>
    </row>
    <row r="575" spans="1:11" x14ac:dyDescent="0.3">
      <c r="A575" t="s">
        <v>582</v>
      </c>
      <c r="B575" t="s">
        <v>1013</v>
      </c>
      <c r="C575">
        <v>5464</v>
      </c>
      <c r="D575">
        <v>4</v>
      </c>
      <c r="E575" s="8">
        <v>45213.5</v>
      </c>
      <c r="F575" s="8" t="str">
        <f>TEXT(Table1[[#This Row],[Order Date]],"mmm")</f>
        <v>Oct</v>
      </c>
      <c r="G575" s="8" t="str">
        <f>TEXT(Table1[[#This Row],[Order Date]],"yyy")</f>
        <v>2023</v>
      </c>
      <c r="H575" t="s">
        <v>1017</v>
      </c>
      <c r="I575">
        <v>3.1</v>
      </c>
      <c r="J575" t="s">
        <v>1020</v>
      </c>
      <c r="K575">
        <v>10</v>
      </c>
    </row>
    <row r="576" spans="1:11" x14ac:dyDescent="0.3">
      <c r="A576" t="s">
        <v>583</v>
      </c>
      <c r="B576" t="s">
        <v>1009</v>
      </c>
      <c r="C576">
        <v>5335</v>
      </c>
      <c r="D576">
        <v>5</v>
      </c>
      <c r="E576" s="8">
        <v>45214</v>
      </c>
      <c r="F576" s="8" t="str">
        <f>TEXT(Table1[[#This Row],[Order Date]],"mmm")</f>
        <v>Oct</v>
      </c>
      <c r="G576" s="8" t="str">
        <f>TEXT(Table1[[#This Row],[Order Date]],"yyy")</f>
        <v>2023</v>
      </c>
      <c r="H576" t="s">
        <v>1016</v>
      </c>
      <c r="I576">
        <v>3.4</v>
      </c>
      <c r="J576" t="s">
        <v>1023</v>
      </c>
      <c r="K576">
        <v>5</v>
      </c>
    </row>
    <row r="577" spans="1:11" x14ac:dyDescent="0.3">
      <c r="A577" t="s">
        <v>584</v>
      </c>
      <c r="B577" t="s">
        <v>1008</v>
      </c>
      <c r="C577">
        <v>6542</v>
      </c>
      <c r="D577">
        <v>2</v>
      </c>
      <c r="E577" s="8">
        <v>45214.5</v>
      </c>
      <c r="F577" s="8" t="str">
        <f>TEXT(Table1[[#This Row],[Order Date]],"mmm")</f>
        <v>Oct</v>
      </c>
      <c r="G577" s="8" t="str">
        <f>TEXT(Table1[[#This Row],[Order Date]],"yyy")</f>
        <v>2023</v>
      </c>
      <c r="H577" t="s">
        <v>1018</v>
      </c>
      <c r="I577">
        <v>3.9</v>
      </c>
      <c r="J577" t="s">
        <v>1022</v>
      </c>
      <c r="K577">
        <v>20</v>
      </c>
    </row>
    <row r="578" spans="1:11" x14ac:dyDescent="0.3">
      <c r="A578" t="s">
        <v>585</v>
      </c>
      <c r="B578" t="s">
        <v>1010</v>
      </c>
      <c r="C578">
        <v>15337</v>
      </c>
      <c r="D578">
        <v>4</v>
      </c>
      <c r="E578" s="8">
        <v>45215</v>
      </c>
      <c r="F578" s="8" t="str">
        <f>TEXT(Table1[[#This Row],[Order Date]],"mmm")</f>
        <v>Oct</v>
      </c>
      <c r="G578" s="8" t="str">
        <f>TEXT(Table1[[#This Row],[Order Date]],"yyy")</f>
        <v>2023</v>
      </c>
      <c r="H578" t="s">
        <v>1018</v>
      </c>
      <c r="I578">
        <v>4.8</v>
      </c>
      <c r="J578" t="s">
        <v>1022</v>
      </c>
      <c r="K578">
        <v>5</v>
      </c>
    </row>
    <row r="579" spans="1:11" x14ac:dyDescent="0.3">
      <c r="A579" t="s">
        <v>586</v>
      </c>
      <c r="B579" t="s">
        <v>1012</v>
      </c>
      <c r="C579">
        <v>7812</v>
      </c>
      <c r="D579">
        <v>2</v>
      </c>
      <c r="E579" s="8">
        <v>45215.5</v>
      </c>
      <c r="F579" s="8" t="str">
        <f>TEXT(Table1[[#This Row],[Order Date]],"mmm")</f>
        <v>Oct</v>
      </c>
      <c r="G579" s="8" t="str">
        <f>TEXT(Table1[[#This Row],[Order Date]],"yyy")</f>
        <v>2023</v>
      </c>
      <c r="H579" t="s">
        <v>1017</v>
      </c>
      <c r="I579">
        <v>2.2999999999999998</v>
      </c>
      <c r="J579" t="s">
        <v>1020</v>
      </c>
      <c r="K579">
        <v>20</v>
      </c>
    </row>
    <row r="580" spans="1:11" x14ac:dyDescent="0.3">
      <c r="A580" t="s">
        <v>587</v>
      </c>
      <c r="B580" t="s">
        <v>1010</v>
      </c>
      <c r="C580">
        <v>5820</v>
      </c>
      <c r="D580">
        <v>2</v>
      </c>
      <c r="E580" s="8">
        <v>45216</v>
      </c>
      <c r="F580" s="8" t="str">
        <f>TEXT(Table1[[#This Row],[Order Date]],"mmm")</f>
        <v>Oct</v>
      </c>
      <c r="G580" s="8" t="str">
        <f>TEXT(Table1[[#This Row],[Order Date]],"yyy")</f>
        <v>2023</v>
      </c>
      <c r="H580" t="s">
        <v>1016</v>
      </c>
      <c r="I580">
        <v>4</v>
      </c>
      <c r="J580" t="s">
        <v>1024</v>
      </c>
      <c r="K580">
        <v>25</v>
      </c>
    </row>
    <row r="581" spans="1:11" x14ac:dyDescent="0.3">
      <c r="A581" t="s">
        <v>588</v>
      </c>
      <c r="B581" t="s">
        <v>1014</v>
      </c>
      <c r="C581">
        <v>13716</v>
      </c>
      <c r="D581">
        <v>4</v>
      </c>
      <c r="E581" s="8">
        <v>45216.5</v>
      </c>
      <c r="F581" s="8" t="str">
        <f>TEXT(Table1[[#This Row],[Order Date]],"mmm")</f>
        <v>Oct</v>
      </c>
      <c r="G581" s="8" t="str">
        <f>TEXT(Table1[[#This Row],[Order Date]],"yyy")</f>
        <v>2023</v>
      </c>
      <c r="H581" t="s">
        <v>1016</v>
      </c>
      <c r="I581">
        <v>1.2</v>
      </c>
      <c r="J581" t="s">
        <v>1024</v>
      </c>
      <c r="K581">
        <v>25</v>
      </c>
    </row>
    <row r="582" spans="1:11" x14ac:dyDescent="0.3">
      <c r="A582" t="s">
        <v>589</v>
      </c>
      <c r="B582" t="s">
        <v>1014</v>
      </c>
      <c r="C582">
        <v>3279</v>
      </c>
      <c r="D582">
        <v>6</v>
      </c>
      <c r="E582" s="8">
        <v>45217</v>
      </c>
      <c r="F582" s="8" t="str">
        <f>TEXT(Table1[[#This Row],[Order Date]],"mmm")</f>
        <v>Oct</v>
      </c>
      <c r="G582" s="8" t="str">
        <f>TEXT(Table1[[#This Row],[Order Date]],"yyy")</f>
        <v>2023</v>
      </c>
      <c r="H582" t="s">
        <v>1019</v>
      </c>
      <c r="I582">
        <v>4.0999999999999996</v>
      </c>
      <c r="J582" t="s">
        <v>1021</v>
      </c>
      <c r="K582">
        <v>20</v>
      </c>
    </row>
    <row r="583" spans="1:11" x14ac:dyDescent="0.3">
      <c r="A583" t="s">
        <v>590</v>
      </c>
      <c r="B583" t="s">
        <v>1014</v>
      </c>
      <c r="C583">
        <v>17808</v>
      </c>
      <c r="D583">
        <v>7</v>
      </c>
      <c r="E583" s="8">
        <v>45217.5</v>
      </c>
      <c r="F583" s="8" t="str">
        <f>TEXT(Table1[[#This Row],[Order Date]],"mmm")</f>
        <v>Oct</v>
      </c>
      <c r="G583" s="8" t="str">
        <f>TEXT(Table1[[#This Row],[Order Date]],"yyy")</f>
        <v>2023</v>
      </c>
      <c r="H583" t="s">
        <v>1019</v>
      </c>
      <c r="I583">
        <v>2</v>
      </c>
      <c r="J583" t="s">
        <v>1024</v>
      </c>
      <c r="K583">
        <v>20</v>
      </c>
    </row>
    <row r="584" spans="1:11" x14ac:dyDescent="0.3">
      <c r="A584" t="s">
        <v>591</v>
      </c>
      <c r="B584" t="s">
        <v>1013</v>
      </c>
      <c r="C584">
        <v>2081</v>
      </c>
      <c r="D584">
        <v>3</v>
      </c>
      <c r="E584" s="8">
        <v>45218</v>
      </c>
      <c r="F584" s="8" t="str">
        <f>TEXT(Table1[[#This Row],[Order Date]],"mmm")</f>
        <v>Oct</v>
      </c>
      <c r="G584" s="8" t="str">
        <f>TEXT(Table1[[#This Row],[Order Date]],"yyy")</f>
        <v>2023</v>
      </c>
      <c r="H584" t="s">
        <v>1017</v>
      </c>
      <c r="I584">
        <v>4.4000000000000004</v>
      </c>
      <c r="J584" t="s">
        <v>1021</v>
      </c>
      <c r="K584">
        <v>10</v>
      </c>
    </row>
    <row r="585" spans="1:11" x14ac:dyDescent="0.3">
      <c r="A585" t="s">
        <v>592</v>
      </c>
      <c r="B585" t="s">
        <v>1008</v>
      </c>
      <c r="C585">
        <v>13177</v>
      </c>
      <c r="D585">
        <v>3</v>
      </c>
      <c r="E585" s="8">
        <v>45218.5</v>
      </c>
      <c r="F585" s="8" t="str">
        <f>TEXT(Table1[[#This Row],[Order Date]],"mmm")</f>
        <v>Oct</v>
      </c>
      <c r="G585" s="8" t="str">
        <f>TEXT(Table1[[#This Row],[Order Date]],"yyy")</f>
        <v>2023</v>
      </c>
      <c r="H585" t="s">
        <v>1017</v>
      </c>
      <c r="I585">
        <v>4.7</v>
      </c>
      <c r="J585" t="s">
        <v>1023</v>
      </c>
      <c r="K585">
        <v>10</v>
      </c>
    </row>
    <row r="586" spans="1:11" x14ac:dyDescent="0.3">
      <c r="A586" t="s">
        <v>593</v>
      </c>
      <c r="B586" t="s">
        <v>1013</v>
      </c>
      <c r="C586">
        <v>6213</v>
      </c>
      <c r="D586">
        <v>6</v>
      </c>
      <c r="E586" s="8">
        <v>45219</v>
      </c>
      <c r="F586" s="8" t="str">
        <f>TEXT(Table1[[#This Row],[Order Date]],"mmm")</f>
        <v>Oct</v>
      </c>
      <c r="G586" s="8" t="str">
        <f>TEXT(Table1[[#This Row],[Order Date]],"yyy")</f>
        <v>2023</v>
      </c>
      <c r="H586" t="s">
        <v>1018</v>
      </c>
      <c r="I586">
        <v>2.1</v>
      </c>
      <c r="J586" t="s">
        <v>1023</v>
      </c>
      <c r="K586">
        <v>20</v>
      </c>
    </row>
    <row r="587" spans="1:11" x14ac:dyDescent="0.3">
      <c r="A587" t="s">
        <v>594</v>
      </c>
      <c r="B587" t="s">
        <v>1008</v>
      </c>
      <c r="C587">
        <v>17139</v>
      </c>
      <c r="D587">
        <v>3</v>
      </c>
      <c r="E587" s="8">
        <v>45219.5</v>
      </c>
      <c r="F587" s="8" t="str">
        <f>TEXT(Table1[[#This Row],[Order Date]],"mmm")</f>
        <v>Oct</v>
      </c>
      <c r="G587" s="8" t="str">
        <f>TEXT(Table1[[#This Row],[Order Date]],"yyy")</f>
        <v>2023</v>
      </c>
      <c r="H587" t="s">
        <v>1017</v>
      </c>
      <c r="I587">
        <v>4.9000000000000004</v>
      </c>
      <c r="J587" t="s">
        <v>1020</v>
      </c>
      <c r="K587">
        <v>5</v>
      </c>
    </row>
    <row r="588" spans="1:11" x14ac:dyDescent="0.3">
      <c r="A588" t="s">
        <v>595</v>
      </c>
      <c r="B588" t="s">
        <v>1008</v>
      </c>
      <c r="C588">
        <v>5304</v>
      </c>
      <c r="D588">
        <v>2</v>
      </c>
      <c r="E588" s="8">
        <v>45220</v>
      </c>
      <c r="F588" s="8" t="str">
        <f>TEXT(Table1[[#This Row],[Order Date]],"mmm")</f>
        <v>Oct</v>
      </c>
      <c r="G588" s="8" t="str">
        <f>TEXT(Table1[[#This Row],[Order Date]],"yyy")</f>
        <v>2023</v>
      </c>
      <c r="H588" t="s">
        <v>1015</v>
      </c>
      <c r="I588">
        <v>2.9</v>
      </c>
      <c r="J588" t="s">
        <v>1022</v>
      </c>
      <c r="K588">
        <v>10</v>
      </c>
    </row>
    <row r="589" spans="1:11" x14ac:dyDescent="0.3">
      <c r="A589" t="s">
        <v>596</v>
      </c>
      <c r="B589" t="s">
        <v>1008</v>
      </c>
      <c r="C589">
        <v>18722</v>
      </c>
      <c r="D589">
        <v>8</v>
      </c>
      <c r="E589" s="8">
        <v>45220.5</v>
      </c>
      <c r="F589" s="8" t="str">
        <f>TEXT(Table1[[#This Row],[Order Date]],"mmm")</f>
        <v>Oct</v>
      </c>
      <c r="G589" s="8" t="str">
        <f>TEXT(Table1[[#This Row],[Order Date]],"yyy")</f>
        <v>2023</v>
      </c>
      <c r="H589" t="s">
        <v>1018</v>
      </c>
      <c r="I589">
        <v>1.1000000000000001</v>
      </c>
      <c r="J589" t="s">
        <v>1021</v>
      </c>
      <c r="K589">
        <v>10</v>
      </c>
    </row>
    <row r="590" spans="1:11" x14ac:dyDescent="0.3">
      <c r="A590" t="s">
        <v>597</v>
      </c>
      <c r="B590" t="s">
        <v>1010</v>
      </c>
      <c r="C590">
        <v>10636</v>
      </c>
      <c r="D590">
        <v>5</v>
      </c>
      <c r="E590" s="8">
        <v>45221</v>
      </c>
      <c r="F590" s="8" t="str">
        <f>TEXT(Table1[[#This Row],[Order Date]],"mmm")</f>
        <v>Oct</v>
      </c>
      <c r="G590" s="8" t="str">
        <f>TEXT(Table1[[#This Row],[Order Date]],"yyy")</f>
        <v>2023</v>
      </c>
      <c r="H590" t="s">
        <v>1019</v>
      </c>
      <c r="I590">
        <v>2.7</v>
      </c>
      <c r="J590" t="s">
        <v>1024</v>
      </c>
      <c r="K590">
        <v>10</v>
      </c>
    </row>
    <row r="591" spans="1:11" x14ac:dyDescent="0.3">
      <c r="A591" t="s">
        <v>598</v>
      </c>
      <c r="B591" t="s">
        <v>1011</v>
      </c>
      <c r="C591">
        <v>509</v>
      </c>
      <c r="D591">
        <v>1</v>
      </c>
      <c r="E591" s="8">
        <v>45221.5</v>
      </c>
      <c r="F591" s="8" t="str">
        <f>TEXT(Table1[[#This Row],[Order Date]],"mmm")</f>
        <v>Oct</v>
      </c>
      <c r="G591" s="8" t="str">
        <f>TEXT(Table1[[#This Row],[Order Date]],"yyy")</f>
        <v>2023</v>
      </c>
      <c r="H591" t="s">
        <v>1019</v>
      </c>
      <c r="I591">
        <v>4.0999999999999996</v>
      </c>
      <c r="J591" t="s">
        <v>1020</v>
      </c>
      <c r="K591">
        <v>15</v>
      </c>
    </row>
    <row r="592" spans="1:11" x14ac:dyDescent="0.3">
      <c r="A592" t="s">
        <v>599</v>
      </c>
      <c r="B592" t="s">
        <v>1010</v>
      </c>
      <c r="C592">
        <v>19755</v>
      </c>
      <c r="D592">
        <v>3</v>
      </c>
      <c r="E592" s="8">
        <v>45222</v>
      </c>
      <c r="F592" s="8" t="str">
        <f>TEXT(Table1[[#This Row],[Order Date]],"mmm")</f>
        <v>Oct</v>
      </c>
      <c r="G592" s="8" t="str">
        <f>TEXT(Table1[[#This Row],[Order Date]],"yyy")</f>
        <v>2023</v>
      </c>
      <c r="H592" t="s">
        <v>1017</v>
      </c>
      <c r="I592">
        <v>2.7</v>
      </c>
      <c r="J592" t="s">
        <v>1023</v>
      </c>
      <c r="K592">
        <v>10</v>
      </c>
    </row>
    <row r="593" spans="1:11" x14ac:dyDescent="0.3">
      <c r="A593" t="s">
        <v>600</v>
      </c>
      <c r="B593" t="s">
        <v>1009</v>
      </c>
      <c r="C593">
        <v>5624</v>
      </c>
      <c r="D593">
        <v>8</v>
      </c>
      <c r="E593" s="8">
        <v>45222.5</v>
      </c>
      <c r="F593" s="8" t="str">
        <f>TEXT(Table1[[#This Row],[Order Date]],"mmm")</f>
        <v>Oct</v>
      </c>
      <c r="G593" s="8" t="str">
        <f>TEXT(Table1[[#This Row],[Order Date]],"yyy")</f>
        <v>2023</v>
      </c>
      <c r="H593" t="s">
        <v>1017</v>
      </c>
      <c r="I593">
        <v>1.4</v>
      </c>
      <c r="J593" t="s">
        <v>1020</v>
      </c>
      <c r="K593">
        <v>5</v>
      </c>
    </row>
    <row r="594" spans="1:11" x14ac:dyDescent="0.3">
      <c r="A594" t="s">
        <v>601</v>
      </c>
      <c r="B594" t="s">
        <v>1009</v>
      </c>
      <c r="C594">
        <v>1515</v>
      </c>
      <c r="D594">
        <v>4</v>
      </c>
      <c r="E594" s="8">
        <v>45223</v>
      </c>
      <c r="F594" s="8" t="str">
        <f>TEXT(Table1[[#This Row],[Order Date]],"mmm")</f>
        <v>Oct</v>
      </c>
      <c r="G594" s="8" t="str">
        <f>TEXT(Table1[[#This Row],[Order Date]],"yyy")</f>
        <v>2023</v>
      </c>
      <c r="H594" t="s">
        <v>1019</v>
      </c>
      <c r="I594">
        <v>3.2</v>
      </c>
      <c r="J594" t="s">
        <v>1021</v>
      </c>
      <c r="K594">
        <v>20</v>
      </c>
    </row>
    <row r="595" spans="1:11" x14ac:dyDescent="0.3">
      <c r="A595" t="s">
        <v>602</v>
      </c>
      <c r="B595" t="s">
        <v>1012</v>
      </c>
      <c r="C595">
        <v>2693</v>
      </c>
      <c r="D595">
        <v>7</v>
      </c>
      <c r="E595" s="8">
        <v>45223.5</v>
      </c>
      <c r="F595" s="8" t="str">
        <f>TEXT(Table1[[#This Row],[Order Date]],"mmm")</f>
        <v>Oct</v>
      </c>
      <c r="G595" s="8" t="str">
        <f>TEXT(Table1[[#This Row],[Order Date]],"yyy")</f>
        <v>2023</v>
      </c>
      <c r="H595" t="s">
        <v>1016</v>
      </c>
      <c r="I595">
        <v>5</v>
      </c>
      <c r="J595" t="s">
        <v>1024</v>
      </c>
      <c r="K595">
        <v>25</v>
      </c>
    </row>
    <row r="596" spans="1:11" x14ac:dyDescent="0.3">
      <c r="A596" t="s">
        <v>603</v>
      </c>
      <c r="B596" t="s">
        <v>1011</v>
      </c>
      <c r="C596">
        <v>8915</v>
      </c>
      <c r="D596">
        <v>2</v>
      </c>
      <c r="E596" s="8">
        <v>45224</v>
      </c>
      <c r="F596" s="8" t="str">
        <f>TEXT(Table1[[#This Row],[Order Date]],"mmm")</f>
        <v>Oct</v>
      </c>
      <c r="G596" s="8" t="str">
        <f>TEXT(Table1[[#This Row],[Order Date]],"yyy")</f>
        <v>2023</v>
      </c>
      <c r="H596" t="s">
        <v>1018</v>
      </c>
      <c r="I596">
        <v>2.2999999999999998</v>
      </c>
      <c r="J596" t="s">
        <v>1024</v>
      </c>
      <c r="K596">
        <v>10</v>
      </c>
    </row>
    <row r="597" spans="1:11" x14ac:dyDescent="0.3">
      <c r="A597" t="s">
        <v>604</v>
      </c>
      <c r="B597" t="s">
        <v>1010</v>
      </c>
      <c r="C597">
        <v>14050</v>
      </c>
      <c r="D597">
        <v>7</v>
      </c>
      <c r="E597" s="8">
        <v>45224.5</v>
      </c>
      <c r="F597" s="8" t="str">
        <f>TEXT(Table1[[#This Row],[Order Date]],"mmm")</f>
        <v>Oct</v>
      </c>
      <c r="G597" s="8" t="str">
        <f>TEXT(Table1[[#This Row],[Order Date]],"yyy")</f>
        <v>2023</v>
      </c>
      <c r="H597" t="s">
        <v>1019</v>
      </c>
      <c r="I597">
        <v>3.3</v>
      </c>
      <c r="J597" t="s">
        <v>1022</v>
      </c>
      <c r="K597">
        <v>5</v>
      </c>
    </row>
    <row r="598" spans="1:11" x14ac:dyDescent="0.3">
      <c r="A598" t="s">
        <v>605</v>
      </c>
      <c r="B598" t="s">
        <v>1010</v>
      </c>
      <c r="C598">
        <v>15012</v>
      </c>
      <c r="D598">
        <v>5</v>
      </c>
      <c r="E598" s="8">
        <v>45225</v>
      </c>
      <c r="F598" s="8" t="str">
        <f>TEXT(Table1[[#This Row],[Order Date]],"mmm")</f>
        <v>Oct</v>
      </c>
      <c r="G598" s="8" t="str">
        <f>TEXT(Table1[[#This Row],[Order Date]],"yyy")</f>
        <v>2023</v>
      </c>
      <c r="H598" t="s">
        <v>1019</v>
      </c>
      <c r="I598">
        <v>4.0999999999999996</v>
      </c>
      <c r="J598" t="s">
        <v>1021</v>
      </c>
      <c r="K598">
        <v>5</v>
      </c>
    </row>
    <row r="599" spans="1:11" x14ac:dyDescent="0.3">
      <c r="A599" t="s">
        <v>606</v>
      </c>
      <c r="B599" t="s">
        <v>1012</v>
      </c>
      <c r="C599">
        <v>4658</v>
      </c>
      <c r="D599">
        <v>5</v>
      </c>
      <c r="E599" s="8">
        <v>45225.5</v>
      </c>
      <c r="F599" s="8" t="str">
        <f>TEXT(Table1[[#This Row],[Order Date]],"mmm")</f>
        <v>Oct</v>
      </c>
      <c r="G599" s="8" t="str">
        <f>TEXT(Table1[[#This Row],[Order Date]],"yyy")</f>
        <v>2023</v>
      </c>
      <c r="H599" t="s">
        <v>1016</v>
      </c>
      <c r="I599">
        <v>4.7</v>
      </c>
      <c r="J599" t="s">
        <v>1020</v>
      </c>
      <c r="K599">
        <v>25</v>
      </c>
    </row>
    <row r="600" spans="1:11" x14ac:dyDescent="0.3">
      <c r="A600" t="s">
        <v>607</v>
      </c>
      <c r="B600" t="s">
        <v>1010</v>
      </c>
      <c r="C600">
        <v>7470</v>
      </c>
      <c r="D600">
        <v>6</v>
      </c>
      <c r="E600" s="8">
        <v>45226</v>
      </c>
      <c r="F600" s="8" t="str">
        <f>TEXT(Table1[[#This Row],[Order Date]],"mmm")</f>
        <v>Oct</v>
      </c>
      <c r="G600" s="8" t="str">
        <f>TEXT(Table1[[#This Row],[Order Date]],"yyy")</f>
        <v>2023</v>
      </c>
      <c r="H600" t="s">
        <v>1016</v>
      </c>
      <c r="I600">
        <v>3.1</v>
      </c>
      <c r="J600" t="s">
        <v>1021</v>
      </c>
      <c r="K600">
        <v>5</v>
      </c>
    </row>
    <row r="601" spans="1:11" x14ac:dyDescent="0.3">
      <c r="A601" t="s">
        <v>608</v>
      </c>
      <c r="B601" t="s">
        <v>1012</v>
      </c>
      <c r="C601">
        <v>7438</v>
      </c>
      <c r="D601">
        <v>9</v>
      </c>
      <c r="E601" s="8">
        <v>45226.5</v>
      </c>
      <c r="F601" s="8" t="str">
        <f>TEXT(Table1[[#This Row],[Order Date]],"mmm")</f>
        <v>Oct</v>
      </c>
      <c r="G601" s="8" t="str">
        <f>TEXT(Table1[[#This Row],[Order Date]],"yyy")</f>
        <v>2023</v>
      </c>
      <c r="H601" t="s">
        <v>1017</v>
      </c>
      <c r="I601">
        <v>1.8</v>
      </c>
      <c r="J601" t="s">
        <v>1023</v>
      </c>
      <c r="K601">
        <v>5</v>
      </c>
    </row>
    <row r="602" spans="1:11" x14ac:dyDescent="0.3">
      <c r="A602" t="s">
        <v>609</v>
      </c>
      <c r="B602" t="s">
        <v>1010</v>
      </c>
      <c r="C602">
        <v>14272</v>
      </c>
      <c r="D602">
        <v>6</v>
      </c>
      <c r="E602" s="8">
        <v>45227</v>
      </c>
      <c r="F602" s="8" t="str">
        <f>TEXT(Table1[[#This Row],[Order Date]],"mmm")</f>
        <v>Oct</v>
      </c>
      <c r="G602" s="8" t="str">
        <f>TEXT(Table1[[#This Row],[Order Date]],"yyy")</f>
        <v>2023</v>
      </c>
      <c r="H602" t="s">
        <v>1016</v>
      </c>
      <c r="I602">
        <v>4.5</v>
      </c>
      <c r="J602" t="s">
        <v>1023</v>
      </c>
      <c r="K602">
        <v>25</v>
      </c>
    </row>
    <row r="603" spans="1:11" x14ac:dyDescent="0.3">
      <c r="A603" t="s">
        <v>610</v>
      </c>
      <c r="B603" t="s">
        <v>1011</v>
      </c>
      <c r="C603">
        <v>18517</v>
      </c>
      <c r="D603">
        <v>8</v>
      </c>
      <c r="E603" s="8">
        <v>45227.5</v>
      </c>
      <c r="F603" s="8" t="str">
        <f>TEXT(Table1[[#This Row],[Order Date]],"mmm")</f>
        <v>Oct</v>
      </c>
      <c r="G603" s="8" t="str">
        <f>TEXT(Table1[[#This Row],[Order Date]],"yyy")</f>
        <v>2023</v>
      </c>
      <c r="H603" t="s">
        <v>1018</v>
      </c>
      <c r="I603">
        <v>4</v>
      </c>
      <c r="J603" t="s">
        <v>1021</v>
      </c>
      <c r="K603">
        <v>10</v>
      </c>
    </row>
    <row r="604" spans="1:11" x14ac:dyDescent="0.3">
      <c r="A604" t="s">
        <v>611</v>
      </c>
      <c r="B604" t="s">
        <v>1012</v>
      </c>
      <c r="C604">
        <v>10844</v>
      </c>
      <c r="D604">
        <v>7</v>
      </c>
      <c r="E604" s="8">
        <v>45228</v>
      </c>
      <c r="F604" s="8" t="str">
        <f>TEXT(Table1[[#This Row],[Order Date]],"mmm")</f>
        <v>Oct</v>
      </c>
      <c r="G604" s="8" t="str">
        <f>TEXT(Table1[[#This Row],[Order Date]],"yyy")</f>
        <v>2023</v>
      </c>
      <c r="H604" t="s">
        <v>1018</v>
      </c>
      <c r="I604">
        <v>3.5</v>
      </c>
      <c r="J604" t="s">
        <v>1020</v>
      </c>
      <c r="K604">
        <v>5</v>
      </c>
    </row>
    <row r="605" spans="1:11" x14ac:dyDescent="0.3">
      <c r="A605" t="s">
        <v>612</v>
      </c>
      <c r="B605" t="s">
        <v>1011</v>
      </c>
      <c r="C605">
        <v>7766</v>
      </c>
      <c r="D605">
        <v>9</v>
      </c>
      <c r="E605" s="8">
        <v>45228.5</v>
      </c>
      <c r="F605" s="8" t="str">
        <f>TEXT(Table1[[#This Row],[Order Date]],"mmm")</f>
        <v>Oct</v>
      </c>
      <c r="G605" s="8" t="str">
        <f>TEXT(Table1[[#This Row],[Order Date]],"yyy")</f>
        <v>2023</v>
      </c>
      <c r="H605" t="s">
        <v>1015</v>
      </c>
      <c r="I605">
        <v>2.9</v>
      </c>
      <c r="J605" t="s">
        <v>1023</v>
      </c>
      <c r="K605">
        <v>25</v>
      </c>
    </row>
    <row r="606" spans="1:11" x14ac:dyDescent="0.3">
      <c r="A606" t="s">
        <v>613</v>
      </c>
      <c r="B606" t="s">
        <v>1009</v>
      </c>
      <c r="C606">
        <v>9202</v>
      </c>
      <c r="D606">
        <v>4</v>
      </c>
      <c r="E606" s="8">
        <v>45229</v>
      </c>
      <c r="F606" s="8" t="str">
        <f>TEXT(Table1[[#This Row],[Order Date]],"mmm")</f>
        <v>Oct</v>
      </c>
      <c r="G606" s="8" t="str">
        <f>TEXT(Table1[[#This Row],[Order Date]],"yyy")</f>
        <v>2023</v>
      </c>
      <c r="H606" t="s">
        <v>1017</v>
      </c>
      <c r="I606">
        <v>3.8</v>
      </c>
      <c r="J606" t="s">
        <v>1020</v>
      </c>
      <c r="K606">
        <v>10</v>
      </c>
    </row>
    <row r="607" spans="1:11" x14ac:dyDescent="0.3">
      <c r="A607" t="s">
        <v>614</v>
      </c>
      <c r="B607" t="s">
        <v>1010</v>
      </c>
      <c r="C607">
        <v>884</v>
      </c>
      <c r="D607">
        <v>2</v>
      </c>
      <c r="E607" s="8">
        <v>45229.5</v>
      </c>
      <c r="F607" s="8" t="str">
        <f>TEXT(Table1[[#This Row],[Order Date]],"mmm")</f>
        <v>Oct</v>
      </c>
      <c r="G607" s="8" t="str">
        <f>TEXT(Table1[[#This Row],[Order Date]],"yyy")</f>
        <v>2023</v>
      </c>
      <c r="H607" t="s">
        <v>1019</v>
      </c>
      <c r="I607">
        <v>3.1</v>
      </c>
      <c r="J607" t="s">
        <v>1024</v>
      </c>
      <c r="K607">
        <v>25</v>
      </c>
    </row>
    <row r="608" spans="1:11" x14ac:dyDescent="0.3">
      <c r="A608" t="s">
        <v>615</v>
      </c>
      <c r="B608" t="s">
        <v>1012</v>
      </c>
      <c r="C608">
        <v>904</v>
      </c>
      <c r="D608">
        <v>7</v>
      </c>
      <c r="E608" s="8">
        <v>45230</v>
      </c>
      <c r="F608" s="8" t="str">
        <f>TEXT(Table1[[#This Row],[Order Date]],"mmm")</f>
        <v>Oct</v>
      </c>
      <c r="G608" s="8" t="str">
        <f>TEXT(Table1[[#This Row],[Order Date]],"yyy")</f>
        <v>2023</v>
      </c>
      <c r="H608" t="s">
        <v>1018</v>
      </c>
      <c r="I608">
        <v>1.8</v>
      </c>
      <c r="J608" t="s">
        <v>1021</v>
      </c>
      <c r="K608">
        <v>15</v>
      </c>
    </row>
    <row r="609" spans="1:11" x14ac:dyDescent="0.3">
      <c r="A609" t="s">
        <v>616</v>
      </c>
      <c r="B609" t="s">
        <v>1013</v>
      </c>
      <c r="C609">
        <v>8675</v>
      </c>
      <c r="D609">
        <v>6</v>
      </c>
      <c r="E609" s="8">
        <v>45230.5</v>
      </c>
      <c r="F609" s="8" t="str">
        <f>TEXT(Table1[[#This Row],[Order Date]],"mmm")</f>
        <v>Oct</v>
      </c>
      <c r="G609" s="8" t="str">
        <f>TEXT(Table1[[#This Row],[Order Date]],"yyy")</f>
        <v>2023</v>
      </c>
      <c r="H609" t="s">
        <v>1018</v>
      </c>
      <c r="I609">
        <v>2.2000000000000002</v>
      </c>
      <c r="J609" t="s">
        <v>1023</v>
      </c>
      <c r="K609">
        <v>5</v>
      </c>
    </row>
    <row r="610" spans="1:11" x14ac:dyDescent="0.3">
      <c r="A610" t="s">
        <v>617</v>
      </c>
      <c r="B610" t="s">
        <v>1012</v>
      </c>
      <c r="C610">
        <v>15658</v>
      </c>
      <c r="D610">
        <v>1</v>
      </c>
      <c r="E610" s="8">
        <v>45231</v>
      </c>
      <c r="F610" s="8" t="str">
        <f>TEXT(Table1[[#This Row],[Order Date]],"mmm")</f>
        <v>Nov</v>
      </c>
      <c r="G610" s="8" t="str">
        <f>TEXT(Table1[[#This Row],[Order Date]],"yyy")</f>
        <v>2023</v>
      </c>
      <c r="H610" t="s">
        <v>1015</v>
      </c>
      <c r="I610">
        <v>1.7</v>
      </c>
      <c r="J610" t="s">
        <v>1024</v>
      </c>
      <c r="K610">
        <v>20</v>
      </c>
    </row>
    <row r="611" spans="1:11" x14ac:dyDescent="0.3">
      <c r="A611" t="s">
        <v>618</v>
      </c>
      <c r="B611" t="s">
        <v>1010</v>
      </c>
      <c r="C611">
        <v>13263</v>
      </c>
      <c r="D611">
        <v>9</v>
      </c>
      <c r="E611" s="8">
        <v>45231.5</v>
      </c>
      <c r="F611" s="8" t="str">
        <f>TEXT(Table1[[#This Row],[Order Date]],"mmm")</f>
        <v>Nov</v>
      </c>
      <c r="G611" s="8" t="str">
        <f>TEXT(Table1[[#This Row],[Order Date]],"yyy")</f>
        <v>2023</v>
      </c>
      <c r="H611" t="s">
        <v>1016</v>
      </c>
      <c r="I611">
        <v>2.2000000000000002</v>
      </c>
      <c r="J611" t="s">
        <v>1022</v>
      </c>
      <c r="K611">
        <v>15</v>
      </c>
    </row>
    <row r="612" spans="1:11" x14ac:dyDescent="0.3">
      <c r="A612" t="s">
        <v>619</v>
      </c>
      <c r="B612" t="s">
        <v>1008</v>
      </c>
      <c r="C612">
        <v>18884</v>
      </c>
      <c r="D612">
        <v>9</v>
      </c>
      <c r="E612" s="8">
        <v>45232</v>
      </c>
      <c r="F612" s="8" t="str">
        <f>TEXT(Table1[[#This Row],[Order Date]],"mmm")</f>
        <v>Nov</v>
      </c>
      <c r="G612" s="8" t="str">
        <f>TEXT(Table1[[#This Row],[Order Date]],"yyy")</f>
        <v>2023</v>
      </c>
      <c r="H612" t="s">
        <v>1017</v>
      </c>
      <c r="I612">
        <v>2.9</v>
      </c>
      <c r="J612" t="s">
        <v>1022</v>
      </c>
      <c r="K612">
        <v>25</v>
      </c>
    </row>
    <row r="613" spans="1:11" x14ac:dyDescent="0.3">
      <c r="A613" t="s">
        <v>620</v>
      </c>
      <c r="B613" t="s">
        <v>1009</v>
      </c>
      <c r="C613">
        <v>10360</v>
      </c>
      <c r="D613">
        <v>2</v>
      </c>
      <c r="E613" s="8">
        <v>45232.5</v>
      </c>
      <c r="F613" s="8" t="str">
        <f>TEXT(Table1[[#This Row],[Order Date]],"mmm")</f>
        <v>Nov</v>
      </c>
      <c r="G613" s="8" t="str">
        <f>TEXT(Table1[[#This Row],[Order Date]],"yyy")</f>
        <v>2023</v>
      </c>
      <c r="H613" t="s">
        <v>1017</v>
      </c>
      <c r="I613">
        <v>3.9</v>
      </c>
      <c r="J613" t="s">
        <v>1020</v>
      </c>
      <c r="K613">
        <v>25</v>
      </c>
    </row>
    <row r="614" spans="1:11" x14ac:dyDescent="0.3">
      <c r="A614" t="s">
        <v>621</v>
      </c>
      <c r="B614" t="s">
        <v>1014</v>
      </c>
      <c r="C614">
        <v>6489</v>
      </c>
      <c r="D614">
        <v>3</v>
      </c>
      <c r="E614" s="8">
        <v>45233</v>
      </c>
      <c r="F614" s="8" t="str">
        <f>TEXT(Table1[[#This Row],[Order Date]],"mmm")</f>
        <v>Nov</v>
      </c>
      <c r="G614" s="8" t="str">
        <f>TEXT(Table1[[#This Row],[Order Date]],"yyy")</f>
        <v>2023</v>
      </c>
      <c r="H614" t="s">
        <v>1015</v>
      </c>
      <c r="I614">
        <v>1</v>
      </c>
      <c r="J614" t="s">
        <v>1020</v>
      </c>
      <c r="K614">
        <v>10</v>
      </c>
    </row>
    <row r="615" spans="1:11" x14ac:dyDescent="0.3">
      <c r="A615" t="s">
        <v>622</v>
      </c>
      <c r="B615" t="s">
        <v>1011</v>
      </c>
      <c r="C615">
        <v>15606</v>
      </c>
      <c r="D615">
        <v>5</v>
      </c>
      <c r="E615" s="8">
        <v>45233.5</v>
      </c>
      <c r="F615" s="8" t="str">
        <f>TEXT(Table1[[#This Row],[Order Date]],"mmm")</f>
        <v>Nov</v>
      </c>
      <c r="G615" s="8" t="str">
        <f>TEXT(Table1[[#This Row],[Order Date]],"yyy")</f>
        <v>2023</v>
      </c>
      <c r="H615" t="s">
        <v>1017</v>
      </c>
      <c r="I615">
        <v>1.9</v>
      </c>
      <c r="J615" t="s">
        <v>1023</v>
      </c>
      <c r="K615">
        <v>5</v>
      </c>
    </row>
    <row r="616" spans="1:11" x14ac:dyDescent="0.3">
      <c r="A616" t="s">
        <v>623</v>
      </c>
      <c r="B616" t="s">
        <v>1011</v>
      </c>
      <c r="C616">
        <v>18344</v>
      </c>
      <c r="D616">
        <v>5</v>
      </c>
      <c r="E616" s="8">
        <v>45234</v>
      </c>
      <c r="F616" s="8" t="str">
        <f>TEXT(Table1[[#This Row],[Order Date]],"mmm")</f>
        <v>Nov</v>
      </c>
      <c r="G616" s="8" t="str">
        <f>TEXT(Table1[[#This Row],[Order Date]],"yyy")</f>
        <v>2023</v>
      </c>
      <c r="H616" t="s">
        <v>1018</v>
      </c>
      <c r="I616">
        <v>1.9</v>
      </c>
      <c r="J616" t="s">
        <v>1020</v>
      </c>
      <c r="K616">
        <v>10</v>
      </c>
    </row>
    <row r="617" spans="1:11" x14ac:dyDescent="0.3">
      <c r="A617" t="s">
        <v>624</v>
      </c>
      <c r="B617" t="s">
        <v>1012</v>
      </c>
      <c r="C617">
        <v>4136</v>
      </c>
      <c r="D617">
        <v>1</v>
      </c>
      <c r="E617" s="8">
        <v>45234.5</v>
      </c>
      <c r="F617" s="8" t="str">
        <f>TEXT(Table1[[#This Row],[Order Date]],"mmm")</f>
        <v>Nov</v>
      </c>
      <c r="G617" s="8" t="str">
        <f>TEXT(Table1[[#This Row],[Order Date]],"yyy")</f>
        <v>2023</v>
      </c>
      <c r="H617" t="s">
        <v>1017</v>
      </c>
      <c r="I617">
        <v>1.4</v>
      </c>
      <c r="J617" t="s">
        <v>1024</v>
      </c>
      <c r="K617">
        <v>15</v>
      </c>
    </row>
    <row r="618" spans="1:11" x14ac:dyDescent="0.3">
      <c r="A618" t="s">
        <v>625</v>
      </c>
      <c r="B618" t="s">
        <v>1013</v>
      </c>
      <c r="C618">
        <v>11416</v>
      </c>
      <c r="D618">
        <v>8</v>
      </c>
      <c r="E618" s="8">
        <v>45235</v>
      </c>
      <c r="F618" s="8" t="str">
        <f>TEXT(Table1[[#This Row],[Order Date]],"mmm")</f>
        <v>Nov</v>
      </c>
      <c r="G618" s="8" t="str">
        <f>TEXT(Table1[[#This Row],[Order Date]],"yyy")</f>
        <v>2023</v>
      </c>
      <c r="H618" t="s">
        <v>1016</v>
      </c>
      <c r="I618">
        <v>4.7</v>
      </c>
      <c r="J618" t="s">
        <v>1023</v>
      </c>
      <c r="K618">
        <v>5</v>
      </c>
    </row>
    <row r="619" spans="1:11" x14ac:dyDescent="0.3">
      <c r="A619" t="s">
        <v>626</v>
      </c>
      <c r="B619" t="s">
        <v>1011</v>
      </c>
      <c r="C619">
        <v>5309</v>
      </c>
      <c r="D619">
        <v>8</v>
      </c>
      <c r="E619" s="8">
        <v>45235.5</v>
      </c>
      <c r="F619" s="8" t="str">
        <f>TEXT(Table1[[#This Row],[Order Date]],"mmm")</f>
        <v>Nov</v>
      </c>
      <c r="G619" s="8" t="str">
        <f>TEXT(Table1[[#This Row],[Order Date]],"yyy")</f>
        <v>2023</v>
      </c>
      <c r="H619" t="s">
        <v>1019</v>
      </c>
      <c r="I619">
        <v>4.5999999999999996</v>
      </c>
      <c r="J619" t="s">
        <v>1021</v>
      </c>
      <c r="K619">
        <v>15</v>
      </c>
    </row>
    <row r="620" spans="1:11" x14ac:dyDescent="0.3">
      <c r="A620" t="s">
        <v>627</v>
      </c>
      <c r="B620" t="s">
        <v>1012</v>
      </c>
      <c r="C620">
        <v>13956</v>
      </c>
      <c r="D620">
        <v>4</v>
      </c>
      <c r="E620" s="8">
        <v>45236</v>
      </c>
      <c r="F620" s="8" t="str">
        <f>TEXT(Table1[[#This Row],[Order Date]],"mmm")</f>
        <v>Nov</v>
      </c>
      <c r="G620" s="8" t="str">
        <f>TEXT(Table1[[#This Row],[Order Date]],"yyy")</f>
        <v>2023</v>
      </c>
      <c r="H620" t="s">
        <v>1016</v>
      </c>
      <c r="I620">
        <v>1.2</v>
      </c>
      <c r="J620" t="s">
        <v>1024</v>
      </c>
      <c r="K620">
        <v>15</v>
      </c>
    </row>
    <row r="621" spans="1:11" x14ac:dyDescent="0.3">
      <c r="A621" t="s">
        <v>628</v>
      </c>
      <c r="B621" t="s">
        <v>1013</v>
      </c>
      <c r="C621">
        <v>15944</v>
      </c>
      <c r="D621">
        <v>7</v>
      </c>
      <c r="E621" s="8">
        <v>45236.5</v>
      </c>
      <c r="F621" s="8" t="str">
        <f>TEXT(Table1[[#This Row],[Order Date]],"mmm")</f>
        <v>Nov</v>
      </c>
      <c r="G621" s="8" t="str">
        <f>TEXT(Table1[[#This Row],[Order Date]],"yyy")</f>
        <v>2023</v>
      </c>
      <c r="H621" t="s">
        <v>1019</v>
      </c>
      <c r="I621">
        <v>5</v>
      </c>
      <c r="J621" t="s">
        <v>1023</v>
      </c>
      <c r="K621">
        <v>15</v>
      </c>
    </row>
    <row r="622" spans="1:11" x14ac:dyDescent="0.3">
      <c r="A622" t="s">
        <v>629</v>
      </c>
      <c r="B622" t="s">
        <v>1011</v>
      </c>
      <c r="C622">
        <v>6497</v>
      </c>
      <c r="D622">
        <v>3</v>
      </c>
      <c r="E622" s="8">
        <v>45237</v>
      </c>
      <c r="F622" s="8" t="str">
        <f>TEXT(Table1[[#This Row],[Order Date]],"mmm")</f>
        <v>Nov</v>
      </c>
      <c r="G622" s="8" t="str">
        <f>TEXT(Table1[[#This Row],[Order Date]],"yyy")</f>
        <v>2023</v>
      </c>
      <c r="H622" t="s">
        <v>1019</v>
      </c>
      <c r="I622">
        <v>2.7</v>
      </c>
      <c r="J622" t="s">
        <v>1022</v>
      </c>
      <c r="K622">
        <v>15</v>
      </c>
    </row>
    <row r="623" spans="1:11" x14ac:dyDescent="0.3">
      <c r="A623" t="s">
        <v>630</v>
      </c>
      <c r="B623" t="s">
        <v>1012</v>
      </c>
      <c r="C623">
        <v>2548</v>
      </c>
      <c r="D623">
        <v>6</v>
      </c>
      <c r="E623" s="8">
        <v>45237.5</v>
      </c>
      <c r="F623" s="8" t="str">
        <f>TEXT(Table1[[#This Row],[Order Date]],"mmm")</f>
        <v>Nov</v>
      </c>
      <c r="G623" s="8" t="str">
        <f>TEXT(Table1[[#This Row],[Order Date]],"yyy")</f>
        <v>2023</v>
      </c>
      <c r="H623" t="s">
        <v>1016</v>
      </c>
      <c r="I623">
        <v>3.9</v>
      </c>
      <c r="J623" t="s">
        <v>1020</v>
      </c>
      <c r="K623">
        <v>10</v>
      </c>
    </row>
    <row r="624" spans="1:11" x14ac:dyDescent="0.3">
      <c r="A624" t="s">
        <v>631</v>
      </c>
      <c r="B624" t="s">
        <v>1008</v>
      </c>
      <c r="C624">
        <v>12838</v>
      </c>
      <c r="D624">
        <v>9</v>
      </c>
      <c r="E624" s="8">
        <v>45238</v>
      </c>
      <c r="F624" s="8" t="str">
        <f>TEXT(Table1[[#This Row],[Order Date]],"mmm")</f>
        <v>Nov</v>
      </c>
      <c r="G624" s="8" t="str">
        <f>TEXT(Table1[[#This Row],[Order Date]],"yyy")</f>
        <v>2023</v>
      </c>
      <c r="H624" t="s">
        <v>1017</v>
      </c>
      <c r="I624">
        <v>3.1</v>
      </c>
      <c r="J624" t="s">
        <v>1024</v>
      </c>
      <c r="K624">
        <v>5</v>
      </c>
    </row>
    <row r="625" spans="1:11" x14ac:dyDescent="0.3">
      <c r="A625" t="s">
        <v>632</v>
      </c>
      <c r="B625" t="s">
        <v>1012</v>
      </c>
      <c r="C625">
        <v>17600</v>
      </c>
      <c r="D625">
        <v>1</v>
      </c>
      <c r="E625" s="8">
        <v>45238.5</v>
      </c>
      <c r="F625" s="8" t="str">
        <f>TEXT(Table1[[#This Row],[Order Date]],"mmm")</f>
        <v>Nov</v>
      </c>
      <c r="G625" s="8" t="str">
        <f>TEXT(Table1[[#This Row],[Order Date]],"yyy")</f>
        <v>2023</v>
      </c>
      <c r="H625" t="s">
        <v>1015</v>
      </c>
      <c r="I625">
        <v>2.1</v>
      </c>
      <c r="J625" t="s">
        <v>1024</v>
      </c>
      <c r="K625">
        <v>15</v>
      </c>
    </row>
    <row r="626" spans="1:11" x14ac:dyDescent="0.3">
      <c r="A626" t="s">
        <v>633</v>
      </c>
      <c r="B626" t="s">
        <v>1008</v>
      </c>
      <c r="C626">
        <v>5044</v>
      </c>
      <c r="D626">
        <v>5</v>
      </c>
      <c r="E626" s="8">
        <v>45239</v>
      </c>
      <c r="F626" s="8" t="str">
        <f>TEXT(Table1[[#This Row],[Order Date]],"mmm")</f>
        <v>Nov</v>
      </c>
      <c r="G626" s="8" t="str">
        <f>TEXT(Table1[[#This Row],[Order Date]],"yyy")</f>
        <v>2023</v>
      </c>
      <c r="H626" t="s">
        <v>1016</v>
      </c>
      <c r="I626">
        <v>1.9</v>
      </c>
      <c r="J626" t="s">
        <v>1020</v>
      </c>
      <c r="K626">
        <v>10</v>
      </c>
    </row>
    <row r="627" spans="1:11" x14ac:dyDescent="0.3">
      <c r="A627" t="s">
        <v>634</v>
      </c>
      <c r="B627" t="s">
        <v>1013</v>
      </c>
      <c r="C627">
        <v>5476</v>
      </c>
      <c r="D627">
        <v>4</v>
      </c>
      <c r="E627" s="8">
        <v>45239.5</v>
      </c>
      <c r="F627" s="8" t="str">
        <f>TEXT(Table1[[#This Row],[Order Date]],"mmm")</f>
        <v>Nov</v>
      </c>
      <c r="G627" s="8" t="str">
        <f>TEXT(Table1[[#This Row],[Order Date]],"yyy")</f>
        <v>2023</v>
      </c>
      <c r="H627" t="s">
        <v>1018</v>
      </c>
      <c r="I627">
        <v>1.9</v>
      </c>
      <c r="J627" t="s">
        <v>1023</v>
      </c>
      <c r="K627">
        <v>25</v>
      </c>
    </row>
    <row r="628" spans="1:11" x14ac:dyDescent="0.3">
      <c r="A628" t="s">
        <v>635</v>
      </c>
      <c r="B628" t="s">
        <v>1014</v>
      </c>
      <c r="C628">
        <v>13275</v>
      </c>
      <c r="D628">
        <v>8</v>
      </c>
      <c r="E628" s="8">
        <v>45240</v>
      </c>
      <c r="F628" s="8" t="str">
        <f>TEXT(Table1[[#This Row],[Order Date]],"mmm")</f>
        <v>Nov</v>
      </c>
      <c r="G628" s="8" t="str">
        <f>TEXT(Table1[[#This Row],[Order Date]],"yyy")</f>
        <v>2023</v>
      </c>
      <c r="H628" t="s">
        <v>1018</v>
      </c>
      <c r="I628">
        <v>4.8</v>
      </c>
      <c r="J628" t="s">
        <v>1020</v>
      </c>
      <c r="K628">
        <v>5</v>
      </c>
    </row>
    <row r="629" spans="1:11" x14ac:dyDescent="0.3">
      <c r="A629" t="s">
        <v>636</v>
      </c>
      <c r="B629" t="s">
        <v>1013</v>
      </c>
      <c r="C629">
        <v>10515</v>
      </c>
      <c r="D629">
        <v>1</v>
      </c>
      <c r="E629" s="8">
        <v>45240.5</v>
      </c>
      <c r="F629" s="8" t="str">
        <f>TEXT(Table1[[#This Row],[Order Date]],"mmm")</f>
        <v>Nov</v>
      </c>
      <c r="G629" s="8" t="str">
        <f>TEXT(Table1[[#This Row],[Order Date]],"yyy")</f>
        <v>2023</v>
      </c>
      <c r="H629" t="s">
        <v>1018</v>
      </c>
      <c r="I629">
        <v>3.1</v>
      </c>
      <c r="J629" t="s">
        <v>1022</v>
      </c>
      <c r="K629">
        <v>25</v>
      </c>
    </row>
    <row r="630" spans="1:11" x14ac:dyDescent="0.3">
      <c r="A630" t="s">
        <v>637</v>
      </c>
      <c r="B630" t="s">
        <v>1011</v>
      </c>
      <c r="C630">
        <v>3919</v>
      </c>
      <c r="D630">
        <v>9</v>
      </c>
      <c r="E630" s="8">
        <v>45241</v>
      </c>
      <c r="F630" s="8" t="str">
        <f>TEXT(Table1[[#This Row],[Order Date]],"mmm")</f>
        <v>Nov</v>
      </c>
      <c r="G630" s="8" t="str">
        <f>TEXT(Table1[[#This Row],[Order Date]],"yyy")</f>
        <v>2023</v>
      </c>
      <c r="H630" t="s">
        <v>1018</v>
      </c>
      <c r="I630">
        <v>2.1</v>
      </c>
      <c r="J630" t="s">
        <v>1024</v>
      </c>
      <c r="K630">
        <v>10</v>
      </c>
    </row>
    <row r="631" spans="1:11" x14ac:dyDescent="0.3">
      <c r="A631" t="s">
        <v>638</v>
      </c>
      <c r="B631" t="s">
        <v>1011</v>
      </c>
      <c r="C631">
        <v>14930</v>
      </c>
      <c r="D631">
        <v>6</v>
      </c>
      <c r="E631" s="8">
        <v>45241.5</v>
      </c>
      <c r="F631" s="8" t="str">
        <f>TEXT(Table1[[#This Row],[Order Date]],"mmm")</f>
        <v>Nov</v>
      </c>
      <c r="G631" s="8" t="str">
        <f>TEXT(Table1[[#This Row],[Order Date]],"yyy")</f>
        <v>2023</v>
      </c>
      <c r="H631" t="s">
        <v>1018</v>
      </c>
      <c r="I631">
        <v>4.4000000000000004</v>
      </c>
      <c r="J631" t="s">
        <v>1022</v>
      </c>
      <c r="K631">
        <v>20</v>
      </c>
    </row>
    <row r="632" spans="1:11" x14ac:dyDescent="0.3">
      <c r="A632" t="s">
        <v>639</v>
      </c>
      <c r="B632" t="s">
        <v>1013</v>
      </c>
      <c r="C632">
        <v>7739</v>
      </c>
      <c r="D632">
        <v>4</v>
      </c>
      <c r="E632" s="8">
        <v>45242</v>
      </c>
      <c r="F632" s="8" t="str">
        <f>TEXT(Table1[[#This Row],[Order Date]],"mmm")</f>
        <v>Nov</v>
      </c>
      <c r="G632" s="8" t="str">
        <f>TEXT(Table1[[#This Row],[Order Date]],"yyy")</f>
        <v>2023</v>
      </c>
      <c r="H632" t="s">
        <v>1016</v>
      </c>
      <c r="I632">
        <v>1.3</v>
      </c>
      <c r="J632" t="s">
        <v>1024</v>
      </c>
      <c r="K632">
        <v>10</v>
      </c>
    </row>
    <row r="633" spans="1:11" x14ac:dyDescent="0.3">
      <c r="A633" t="s">
        <v>640</v>
      </c>
      <c r="B633" t="s">
        <v>1013</v>
      </c>
      <c r="C633">
        <v>14989</v>
      </c>
      <c r="D633">
        <v>9</v>
      </c>
      <c r="E633" s="8">
        <v>45242.5</v>
      </c>
      <c r="F633" s="8" t="str">
        <f>TEXT(Table1[[#This Row],[Order Date]],"mmm")</f>
        <v>Nov</v>
      </c>
      <c r="G633" s="8" t="str">
        <f>TEXT(Table1[[#This Row],[Order Date]],"yyy")</f>
        <v>2023</v>
      </c>
      <c r="H633" t="s">
        <v>1019</v>
      </c>
      <c r="I633">
        <v>3.9</v>
      </c>
      <c r="J633" t="s">
        <v>1023</v>
      </c>
      <c r="K633">
        <v>25</v>
      </c>
    </row>
    <row r="634" spans="1:11" x14ac:dyDescent="0.3">
      <c r="A634" t="s">
        <v>641</v>
      </c>
      <c r="B634" t="s">
        <v>1011</v>
      </c>
      <c r="C634">
        <v>17133</v>
      </c>
      <c r="D634">
        <v>5</v>
      </c>
      <c r="E634" s="8">
        <v>45243</v>
      </c>
      <c r="F634" s="8" t="str">
        <f>TEXT(Table1[[#This Row],[Order Date]],"mmm")</f>
        <v>Nov</v>
      </c>
      <c r="G634" s="8" t="str">
        <f>TEXT(Table1[[#This Row],[Order Date]],"yyy")</f>
        <v>2023</v>
      </c>
      <c r="H634" t="s">
        <v>1016</v>
      </c>
      <c r="I634">
        <v>1.1000000000000001</v>
      </c>
      <c r="J634" t="s">
        <v>1023</v>
      </c>
      <c r="K634">
        <v>25</v>
      </c>
    </row>
    <row r="635" spans="1:11" x14ac:dyDescent="0.3">
      <c r="A635" t="s">
        <v>642</v>
      </c>
      <c r="B635" t="s">
        <v>1010</v>
      </c>
      <c r="C635">
        <v>10857</v>
      </c>
      <c r="D635">
        <v>5</v>
      </c>
      <c r="E635" s="8">
        <v>45243.5</v>
      </c>
      <c r="F635" s="8" t="str">
        <f>TEXT(Table1[[#This Row],[Order Date]],"mmm")</f>
        <v>Nov</v>
      </c>
      <c r="G635" s="8" t="str">
        <f>TEXT(Table1[[#This Row],[Order Date]],"yyy")</f>
        <v>2023</v>
      </c>
      <c r="H635" t="s">
        <v>1017</v>
      </c>
      <c r="I635">
        <v>2.6</v>
      </c>
      <c r="J635" t="s">
        <v>1024</v>
      </c>
      <c r="K635">
        <v>15</v>
      </c>
    </row>
    <row r="636" spans="1:11" x14ac:dyDescent="0.3">
      <c r="A636" t="s">
        <v>643</v>
      </c>
      <c r="B636" t="s">
        <v>1014</v>
      </c>
      <c r="C636">
        <v>17654</v>
      </c>
      <c r="D636">
        <v>5</v>
      </c>
      <c r="E636" s="8">
        <v>45244</v>
      </c>
      <c r="F636" s="8" t="str">
        <f>TEXT(Table1[[#This Row],[Order Date]],"mmm")</f>
        <v>Nov</v>
      </c>
      <c r="G636" s="8" t="str">
        <f>TEXT(Table1[[#This Row],[Order Date]],"yyy")</f>
        <v>2023</v>
      </c>
      <c r="H636" t="s">
        <v>1016</v>
      </c>
      <c r="I636">
        <v>1</v>
      </c>
      <c r="J636" t="s">
        <v>1021</v>
      </c>
      <c r="K636">
        <v>25</v>
      </c>
    </row>
    <row r="637" spans="1:11" x14ac:dyDescent="0.3">
      <c r="A637" t="s">
        <v>644</v>
      </c>
      <c r="B637" t="s">
        <v>1013</v>
      </c>
      <c r="C637">
        <v>4863</v>
      </c>
      <c r="D637">
        <v>1</v>
      </c>
      <c r="E637" s="8">
        <v>45244.5</v>
      </c>
      <c r="F637" s="8" t="str">
        <f>TEXT(Table1[[#This Row],[Order Date]],"mmm")</f>
        <v>Nov</v>
      </c>
      <c r="G637" s="8" t="str">
        <f>TEXT(Table1[[#This Row],[Order Date]],"yyy")</f>
        <v>2023</v>
      </c>
      <c r="H637" t="s">
        <v>1019</v>
      </c>
      <c r="I637">
        <v>3.4</v>
      </c>
      <c r="J637" t="s">
        <v>1021</v>
      </c>
      <c r="K637">
        <v>10</v>
      </c>
    </row>
    <row r="638" spans="1:11" x14ac:dyDescent="0.3">
      <c r="A638" t="s">
        <v>645</v>
      </c>
      <c r="B638" t="s">
        <v>1009</v>
      </c>
      <c r="C638">
        <v>10676</v>
      </c>
      <c r="D638">
        <v>1</v>
      </c>
      <c r="E638" s="8">
        <v>45245</v>
      </c>
      <c r="F638" s="8" t="str">
        <f>TEXT(Table1[[#This Row],[Order Date]],"mmm")</f>
        <v>Nov</v>
      </c>
      <c r="G638" s="8" t="str">
        <f>TEXT(Table1[[#This Row],[Order Date]],"yyy")</f>
        <v>2023</v>
      </c>
      <c r="H638" t="s">
        <v>1016</v>
      </c>
      <c r="I638">
        <v>3.8</v>
      </c>
      <c r="J638" t="s">
        <v>1024</v>
      </c>
      <c r="K638">
        <v>20</v>
      </c>
    </row>
    <row r="639" spans="1:11" x14ac:dyDescent="0.3">
      <c r="A639" t="s">
        <v>646</v>
      </c>
      <c r="B639" t="s">
        <v>1008</v>
      </c>
      <c r="C639">
        <v>17961</v>
      </c>
      <c r="D639">
        <v>8</v>
      </c>
      <c r="E639" s="8">
        <v>45245.5</v>
      </c>
      <c r="F639" s="8" t="str">
        <f>TEXT(Table1[[#This Row],[Order Date]],"mmm")</f>
        <v>Nov</v>
      </c>
      <c r="G639" s="8" t="str">
        <f>TEXT(Table1[[#This Row],[Order Date]],"yyy")</f>
        <v>2023</v>
      </c>
      <c r="H639" t="s">
        <v>1017</v>
      </c>
      <c r="I639">
        <v>2.2000000000000002</v>
      </c>
      <c r="J639" t="s">
        <v>1022</v>
      </c>
      <c r="K639">
        <v>5</v>
      </c>
    </row>
    <row r="640" spans="1:11" x14ac:dyDescent="0.3">
      <c r="A640" t="s">
        <v>647</v>
      </c>
      <c r="B640" t="s">
        <v>1009</v>
      </c>
      <c r="C640">
        <v>8927</v>
      </c>
      <c r="D640">
        <v>8</v>
      </c>
      <c r="E640" s="8">
        <v>45246</v>
      </c>
      <c r="F640" s="8" t="str">
        <f>TEXT(Table1[[#This Row],[Order Date]],"mmm")</f>
        <v>Nov</v>
      </c>
      <c r="G640" s="8" t="str">
        <f>TEXT(Table1[[#This Row],[Order Date]],"yyy")</f>
        <v>2023</v>
      </c>
      <c r="H640" t="s">
        <v>1018</v>
      </c>
      <c r="I640">
        <v>4.2</v>
      </c>
      <c r="J640" t="s">
        <v>1022</v>
      </c>
      <c r="K640">
        <v>20</v>
      </c>
    </row>
    <row r="641" spans="1:11" x14ac:dyDescent="0.3">
      <c r="A641" t="s">
        <v>648</v>
      </c>
      <c r="B641" t="s">
        <v>1011</v>
      </c>
      <c r="C641">
        <v>9080</v>
      </c>
      <c r="D641">
        <v>6</v>
      </c>
      <c r="E641" s="8">
        <v>45246.5</v>
      </c>
      <c r="F641" s="8" t="str">
        <f>TEXT(Table1[[#This Row],[Order Date]],"mmm")</f>
        <v>Nov</v>
      </c>
      <c r="G641" s="8" t="str">
        <f>TEXT(Table1[[#This Row],[Order Date]],"yyy")</f>
        <v>2023</v>
      </c>
      <c r="H641" t="s">
        <v>1019</v>
      </c>
      <c r="I641">
        <v>3</v>
      </c>
      <c r="J641" t="s">
        <v>1024</v>
      </c>
      <c r="K641">
        <v>20</v>
      </c>
    </row>
    <row r="642" spans="1:11" x14ac:dyDescent="0.3">
      <c r="A642" t="s">
        <v>649</v>
      </c>
      <c r="B642" t="s">
        <v>1009</v>
      </c>
      <c r="C642">
        <v>5358</v>
      </c>
      <c r="D642">
        <v>4</v>
      </c>
      <c r="E642" s="8">
        <v>45247</v>
      </c>
      <c r="F642" s="8" t="str">
        <f>TEXT(Table1[[#This Row],[Order Date]],"mmm")</f>
        <v>Nov</v>
      </c>
      <c r="G642" s="8" t="str">
        <f>TEXT(Table1[[#This Row],[Order Date]],"yyy")</f>
        <v>2023</v>
      </c>
      <c r="H642" t="s">
        <v>1019</v>
      </c>
      <c r="I642">
        <v>3.7</v>
      </c>
      <c r="J642" t="s">
        <v>1021</v>
      </c>
      <c r="K642">
        <v>10</v>
      </c>
    </row>
    <row r="643" spans="1:11" x14ac:dyDescent="0.3">
      <c r="A643" t="s">
        <v>650</v>
      </c>
      <c r="B643" t="s">
        <v>1008</v>
      </c>
      <c r="C643">
        <v>10540</v>
      </c>
      <c r="D643">
        <v>2</v>
      </c>
      <c r="E643" s="8">
        <v>45247.5</v>
      </c>
      <c r="F643" s="8" t="str">
        <f>TEXT(Table1[[#This Row],[Order Date]],"mmm")</f>
        <v>Nov</v>
      </c>
      <c r="G643" s="8" t="str">
        <f>TEXT(Table1[[#This Row],[Order Date]],"yyy")</f>
        <v>2023</v>
      </c>
      <c r="H643" t="s">
        <v>1017</v>
      </c>
      <c r="I643">
        <v>3.7</v>
      </c>
      <c r="J643" t="s">
        <v>1023</v>
      </c>
      <c r="K643">
        <v>5</v>
      </c>
    </row>
    <row r="644" spans="1:11" x14ac:dyDescent="0.3">
      <c r="A644" t="s">
        <v>651</v>
      </c>
      <c r="B644" t="s">
        <v>1008</v>
      </c>
      <c r="C644">
        <v>19698</v>
      </c>
      <c r="D644">
        <v>2</v>
      </c>
      <c r="E644" s="8">
        <v>45248</v>
      </c>
      <c r="F644" s="8" t="str">
        <f>TEXT(Table1[[#This Row],[Order Date]],"mmm")</f>
        <v>Nov</v>
      </c>
      <c r="G644" s="8" t="str">
        <f>TEXT(Table1[[#This Row],[Order Date]],"yyy")</f>
        <v>2023</v>
      </c>
      <c r="H644" t="s">
        <v>1019</v>
      </c>
      <c r="I644">
        <v>4.3</v>
      </c>
      <c r="J644" t="s">
        <v>1020</v>
      </c>
      <c r="K644">
        <v>5</v>
      </c>
    </row>
    <row r="645" spans="1:11" x14ac:dyDescent="0.3">
      <c r="A645" t="s">
        <v>652</v>
      </c>
      <c r="B645" t="s">
        <v>1010</v>
      </c>
      <c r="C645">
        <v>15754</v>
      </c>
      <c r="D645">
        <v>9</v>
      </c>
      <c r="E645" s="8">
        <v>45248.5</v>
      </c>
      <c r="F645" s="8" t="str">
        <f>TEXT(Table1[[#This Row],[Order Date]],"mmm")</f>
        <v>Nov</v>
      </c>
      <c r="G645" s="8" t="str">
        <f>TEXT(Table1[[#This Row],[Order Date]],"yyy")</f>
        <v>2023</v>
      </c>
      <c r="H645" t="s">
        <v>1016</v>
      </c>
      <c r="I645">
        <v>5</v>
      </c>
      <c r="J645" t="s">
        <v>1022</v>
      </c>
      <c r="K645">
        <v>20</v>
      </c>
    </row>
    <row r="646" spans="1:11" x14ac:dyDescent="0.3">
      <c r="A646" t="s">
        <v>653</v>
      </c>
      <c r="B646" t="s">
        <v>1011</v>
      </c>
      <c r="C646">
        <v>11970</v>
      </c>
      <c r="D646">
        <v>5</v>
      </c>
      <c r="E646" s="8">
        <v>45249</v>
      </c>
      <c r="F646" s="8" t="str">
        <f>TEXT(Table1[[#This Row],[Order Date]],"mmm")</f>
        <v>Nov</v>
      </c>
      <c r="G646" s="8" t="str">
        <f>TEXT(Table1[[#This Row],[Order Date]],"yyy")</f>
        <v>2023</v>
      </c>
      <c r="H646" t="s">
        <v>1015</v>
      </c>
      <c r="I646">
        <v>4.9000000000000004</v>
      </c>
      <c r="J646" t="s">
        <v>1022</v>
      </c>
      <c r="K646">
        <v>15</v>
      </c>
    </row>
    <row r="647" spans="1:11" x14ac:dyDescent="0.3">
      <c r="A647" t="s">
        <v>654</v>
      </c>
      <c r="B647" t="s">
        <v>1014</v>
      </c>
      <c r="C647">
        <v>1752</v>
      </c>
      <c r="D647">
        <v>4</v>
      </c>
      <c r="E647" s="8">
        <v>45249.5</v>
      </c>
      <c r="F647" s="8" t="str">
        <f>TEXT(Table1[[#This Row],[Order Date]],"mmm")</f>
        <v>Nov</v>
      </c>
      <c r="G647" s="8" t="str">
        <f>TEXT(Table1[[#This Row],[Order Date]],"yyy")</f>
        <v>2023</v>
      </c>
      <c r="H647" t="s">
        <v>1019</v>
      </c>
      <c r="I647">
        <v>2.2999999999999998</v>
      </c>
      <c r="J647" t="s">
        <v>1021</v>
      </c>
      <c r="K647">
        <v>25</v>
      </c>
    </row>
    <row r="648" spans="1:11" x14ac:dyDescent="0.3">
      <c r="A648" t="s">
        <v>655</v>
      </c>
      <c r="B648" t="s">
        <v>1012</v>
      </c>
      <c r="C648">
        <v>7496</v>
      </c>
      <c r="D648">
        <v>1</v>
      </c>
      <c r="E648" s="8">
        <v>45250</v>
      </c>
      <c r="F648" s="8" t="str">
        <f>TEXT(Table1[[#This Row],[Order Date]],"mmm")</f>
        <v>Nov</v>
      </c>
      <c r="G648" s="8" t="str">
        <f>TEXT(Table1[[#This Row],[Order Date]],"yyy")</f>
        <v>2023</v>
      </c>
      <c r="H648" t="s">
        <v>1018</v>
      </c>
      <c r="I648">
        <v>2.1</v>
      </c>
      <c r="J648" t="s">
        <v>1022</v>
      </c>
      <c r="K648">
        <v>25</v>
      </c>
    </row>
    <row r="649" spans="1:11" x14ac:dyDescent="0.3">
      <c r="A649" t="s">
        <v>656</v>
      </c>
      <c r="B649" t="s">
        <v>1008</v>
      </c>
      <c r="C649">
        <v>12673</v>
      </c>
      <c r="D649">
        <v>7</v>
      </c>
      <c r="E649" s="8">
        <v>45250.5</v>
      </c>
      <c r="F649" s="8" t="str">
        <f>TEXT(Table1[[#This Row],[Order Date]],"mmm")</f>
        <v>Nov</v>
      </c>
      <c r="G649" s="8" t="str">
        <f>TEXT(Table1[[#This Row],[Order Date]],"yyy")</f>
        <v>2023</v>
      </c>
      <c r="H649" t="s">
        <v>1019</v>
      </c>
      <c r="I649">
        <v>2.5</v>
      </c>
      <c r="J649" t="s">
        <v>1022</v>
      </c>
      <c r="K649">
        <v>20</v>
      </c>
    </row>
    <row r="650" spans="1:11" x14ac:dyDescent="0.3">
      <c r="A650" t="s">
        <v>657</v>
      </c>
      <c r="B650" t="s">
        <v>1013</v>
      </c>
      <c r="C650">
        <v>5173</v>
      </c>
      <c r="D650">
        <v>3</v>
      </c>
      <c r="E650" s="8">
        <v>45251</v>
      </c>
      <c r="F650" s="8" t="str">
        <f>TEXT(Table1[[#This Row],[Order Date]],"mmm")</f>
        <v>Nov</v>
      </c>
      <c r="G650" s="8" t="str">
        <f>TEXT(Table1[[#This Row],[Order Date]],"yyy")</f>
        <v>2023</v>
      </c>
      <c r="H650" t="s">
        <v>1019</v>
      </c>
      <c r="I650">
        <v>2.1</v>
      </c>
      <c r="J650" t="s">
        <v>1021</v>
      </c>
      <c r="K650">
        <v>5</v>
      </c>
    </row>
    <row r="651" spans="1:11" x14ac:dyDescent="0.3">
      <c r="A651" t="s">
        <v>658</v>
      </c>
      <c r="B651" t="s">
        <v>1014</v>
      </c>
      <c r="C651">
        <v>16281</v>
      </c>
      <c r="D651">
        <v>6</v>
      </c>
      <c r="E651" s="8">
        <v>45251.5</v>
      </c>
      <c r="F651" s="8" t="str">
        <f>TEXT(Table1[[#This Row],[Order Date]],"mmm")</f>
        <v>Nov</v>
      </c>
      <c r="G651" s="8" t="str">
        <f>TEXT(Table1[[#This Row],[Order Date]],"yyy")</f>
        <v>2023</v>
      </c>
      <c r="H651" t="s">
        <v>1019</v>
      </c>
      <c r="I651">
        <v>1.1000000000000001</v>
      </c>
      <c r="J651" t="s">
        <v>1023</v>
      </c>
      <c r="K651">
        <v>15</v>
      </c>
    </row>
    <row r="652" spans="1:11" x14ac:dyDescent="0.3">
      <c r="A652" t="s">
        <v>659</v>
      </c>
      <c r="B652" t="s">
        <v>1014</v>
      </c>
      <c r="C652">
        <v>13551</v>
      </c>
      <c r="D652">
        <v>5</v>
      </c>
      <c r="E652" s="8">
        <v>45252</v>
      </c>
      <c r="F652" s="8" t="str">
        <f>TEXT(Table1[[#This Row],[Order Date]],"mmm")</f>
        <v>Nov</v>
      </c>
      <c r="G652" s="8" t="str">
        <f>TEXT(Table1[[#This Row],[Order Date]],"yyy")</f>
        <v>2023</v>
      </c>
      <c r="H652" t="s">
        <v>1018</v>
      </c>
      <c r="I652">
        <v>3.1</v>
      </c>
      <c r="J652" t="s">
        <v>1022</v>
      </c>
      <c r="K652">
        <v>15</v>
      </c>
    </row>
    <row r="653" spans="1:11" x14ac:dyDescent="0.3">
      <c r="A653" t="s">
        <v>660</v>
      </c>
      <c r="B653" t="s">
        <v>1014</v>
      </c>
      <c r="C653">
        <v>7381</v>
      </c>
      <c r="D653">
        <v>5</v>
      </c>
      <c r="E653" s="8">
        <v>45252.5</v>
      </c>
      <c r="F653" s="8" t="str">
        <f>TEXT(Table1[[#This Row],[Order Date]],"mmm")</f>
        <v>Nov</v>
      </c>
      <c r="G653" s="8" t="str">
        <f>TEXT(Table1[[#This Row],[Order Date]],"yyy")</f>
        <v>2023</v>
      </c>
      <c r="H653" t="s">
        <v>1017</v>
      </c>
      <c r="I653">
        <v>1.5</v>
      </c>
      <c r="J653" t="s">
        <v>1024</v>
      </c>
      <c r="K653">
        <v>5</v>
      </c>
    </row>
    <row r="654" spans="1:11" x14ac:dyDescent="0.3">
      <c r="A654" t="s">
        <v>661</v>
      </c>
      <c r="B654" t="s">
        <v>1012</v>
      </c>
      <c r="C654">
        <v>7449</v>
      </c>
      <c r="D654">
        <v>5</v>
      </c>
      <c r="E654" s="8">
        <v>45253</v>
      </c>
      <c r="F654" s="8" t="str">
        <f>TEXT(Table1[[#This Row],[Order Date]],"mmm")</f>
        <v>Nov</v>
      </c>
      <c r="G654" s="8" t="str">
        <f>TEXT(Table1[[#This Row],[Order Date]],"yyy")</f>
        <v>2023</v>
      </c>
      <c r="H654" t="s">
        <v>1015</v>
      </c>
      <c r="I654">
        <v>3.1</v>
      </c>
      <c r="J654" t="s">
        <v>1022</v>
      </c>
      <c r="K654">
        <v>15</v>
      </c>
    </row>
    <row r="655" spans="1:11" x14ac:dyDescent="0.3">
      <c r="A655" t="s">
        <v>662</v>
      </c>
      <c r="B655" t="s">
        <v>1011</v>
      </c>
      <c r="C655">
        <v>10021</v>
      </c>
      <c r="D655">
        <v>1</v>
      </c>
      <c r="E655" s="8">
        <v>45253.5</v>
      </c>
      <c r="F655" s="8" t="str">
        <f>TEXT(Table1[[#This Row],[Order Date]],"mmm")</f>
        <v>Nov</v>
      </c>
      <c r="G655" s="8" t="str">
        <f>TEXT(Table1[[#This Row],[Order Date]],"yyy")</f>
        <v>2023</v>
      </c>
      <c r="H655" t="s">
        <v>1018</v>
      </c>
      <c r="I655">
        <v>2.2000000000000002</v>
      </c>
      <c r="J655" t="s">
        <v>1021</v>
      </c>
      <c r="K655">
        <v>25</v>
      </c>
    </row>
    <row r="656" spans="1:11" x14ac:dyDescent="0.3">
      <c r="A656" t="s">
        <v>663</v>
      </c>
      <c r="B656" t="s">
        <v>1011</v>
      </c>
      <c r="C656">
        <v>8517</v>
      </c>
      <c r="D656">
        <v>1</v>
      </c>
      <c r="E656" s="8">
        <v>45254</v>
      </c>
      <c r="F656" s="8" t="str">
        <f>TEXT(Table1[[#This Row],[Order Date]],"mmm")</f>
        <v>Nov</v>
      </c>
      <c r="G656" s="8" t="str">
        <f>TEXT(Table1[[#This Row],[Order Date]],"yyy")</f>
        <v>2023</v>
      </c>
      <c r="H656" t="s">
        <v>1016</v>
      </c>
      <c r="I656">
        <v>3.2</v>
      </c>
      <c r="J656" t="s">
        <v>1023</v>
      </c>
      <c r="K656">
        <v>15</v>
      </c>
    </row>
    <row r="657" spans="1:11" x14ac:dyDescent="0.3">
      <c r="A657" t="s">
        <v>664</v>
      </c>
      <c r="B657" t="s">
        <v>1010</v>
      </c>
      <c r="C657">
        <v>7441</v>
      </c>
      <c r="D657">
        <v>3</v>
      </c>
      <c r="E657" s="8">
        <v>45254.5</v>
      </c>
      <c r="F657" s="8" t="str">
        <f>TEXT(Table1[[#This Row],[Order Date]],"mmm")</f>
        <v>Nov</v>
      </c>
      <c r="G657" s="8" t="str">
        <f>TEXT(Table1[[#This Row],[Order Date]],"yyy")</f>
        <v>2023</v>
      </c>
      <c r="H657" t="s">
        <v>1015</v>
      </c>
      <c r="I657">
        <v>1.9</v>
      </c>
      <c r="J657" t="s">
        <v>1023</v>
      </c>
      <c r="K657">
        <v>5</v>
      </c>
    </row>
    <row r="658" spans="1:11" x14ac:dyDescent="0.3">
      <c r="A658" t="s">
        <v>665</v>
      </c>
      <c r="B658" t="s">
        <v>1013</v>
      </c>
      <c r="C658">
        <v>10709</v>
      </c>
      <c r="D658">
        <v>4</v>
      </c>
      <c r="E658" s="8">
        <v>45255</v>
      </c>
      <c r="F658" s="8" t="str">
        <f>TEXT(Table1[[#This Row],[Order Date]],"mmm")</f>
        <v>Nov</v>
      </c>
      <c r="G658" s="8" t="str">
        <f>TEXT(Table1[[#This Row],[Order Date]],"yyy")</f>
        <v>2023</v>
      </c>
      <c r="H658" t="s">
        <v>1019</v>
      </c>
      <c r="I658">
        <v>1.3</v>
      </c>
      <c r="J658" t="s">
        <v>1023</v>
      </c>
      <c r="K658">
        <v>20</v>
      </c>
    </row>
    <row r="659" spans="1:11" x14ac:dyDescent="0.3">
      <c r="A659" t="s">
        <v>666</v>
      </c>
      <c r="B659" t="s">
        <v>1009</v>
      </c>
      <c r="C659">
        <v>18215</v>
      </c>
      <c r="D659">
        <v>5</v>
      </c>
      <c r="E659" s="8">
        <v>45255.5</v>
      </c>
      <c r="F659" s="8" t="str">
        <f>TEXT(Table1[[#This Row],[Order Date]],"mmm")</f>
        <v>Nov</v>
      </c>
      <c r="G659" s="8" t="str">
        <f>TEXT(Table1[[#This Row],[Order Date]],"yyy")</f>
        <v>2023</v>
      </c>
      <c r="H659" t="s">
        <v>1016</v>
      </c>
      <c r="I659">
        <v>3</v>
      </c>
      <c r="J659" t="s">
        <v>1024</v>
      </c>
      <c r="K659">
        <v>15</v>
      </c>
    </row>
    <row r="660" spans="1:11" x14ac:dyDescent="0.3">
      <c r="A660" t="s">
        <v>667</v>
      </c>
      <c r="B660" t="s">
        <v>1012</v>
      </c>
      <c r="C660">
        <v>10050</v>
      </c>
      <c r="D660">
        <v>2</v>
      </c>
      <c r="E660" s="8">
        <v>45256</v>
      </c>
      <c r="F660" s="8" t="str">
        <f>TEXT(Table1[[#This Row],[Order Date]],"mmm")</f>
        <v>Nov</v>
      </c>
      <c r="G660" s="8" t="str">
        <f>TEXT(Table1[[#This Row],[Order Date]],"yyy")</f>
        <v>2023</v>
      </c>
      <c r="H660" t="s">
        <v>1019</v>
      </c>
      <c r="I660">
        <v>1.3</v>
      </c>
      <c r="J660" t="s">
        <v>1022</v>
      </c>
      <c r="K660">
        <v>5</v>
      </c>
    </row>
    <row r="661" spans="1:11" x14ac:dyDescent="0.3">
      <c r="A661" t="s">
        <v>668</v>
      </c>
      <c r="B661" t="s">
        <v>1011</v>
      </c>
      <c r="C661">
        <v>5137</v>
      </c>
      <c r="D661">
        <v>8</v>
      </c>
      <c r="E661" s="8">
        <v>45256.5</v>
      </c>
      <c r="F661" s="8" t="str">
        <f>TEXT(Table1[[#This Row],[Order Date]],"mmm")</f>
        <v>Nov</v>
      </c>
      <c r="G661" s="8" t="str">
        <f>TEXT(Table1[[#This Row],[Order Date]],"yyy")</f>
        <v>2023</v>
      </c>
      <c r="H661" t="s">
        <v>1018</v>
      </c>
      <c r="I661">
        <v>1.8</v>
      </c>
      <c r="J661" t="s">
        <v>1023</v>
      </c>
      <c r="K661">
        <v>25</v>
      </c>
    </row>
    <row r="662" spans="1:11" x14ac:dyDescent="0.3">
      <c r="A662" t="s">
        <v>669</v>
      </c>
      <c r="B662" t="s">
        <v>1008</v>
      </c>
      <c r="C662">
        <v>5354</v>
      </c>
      <c r="D662">
        <v>2</v>
      </c>
      <c r="E662" s="8">
        <v>45257</v>
      </c>
      <c r="F662" s="8" t="str">
        <f>TEXT(Table1[[#This Row],[Order Date]],"mmm")</f>
        <v>Nov</v>
      </c>
      <c r="G662" s="8" t="str">
        <f>TEXT(Table1[[#This Row],[Order Date]],"yyy")</f>
        <v>2023</v>
      </c>
      <c r="H662" t="s">
        <v>1018</v>
      </c>
      <c r="I662">
        <v>3.8</v>
      </c>
      <c r="J662" t="s">
        <v>1021</v>
      </c>
      <c r="K662">
        <v>25</v>
      </c>
    </row>
    <row r="663" spans="1:11" x14ac:dyDescent="0.3">
      <c r="A663" t="s">
        <v>670</v>
      </c>
      <c r="B663" t="s">
        <v>1008</v>
      </c>
      <c r="C663">
        <v>10820</v>
      </c>
      <c r="D663">
        <v>9</v>
      </c>
      <c r="E663" s="8">
        <v>45257.5</v>
      </c>
      <c r="F663" s="8" t="str">
        <f>TEXT(Table1[[#This Row],[Order Date]],"mmm")</f>
        <v>Nov</v>
      </c>
      <c r="G663" s="8" t="str">
        <f>TEXT(Table1[[#This Row],[Order Date]],"yyy")</f>
        <v>2023</v>
      </c>
      <c r="H663" t="s">
        <v>1019</v>
      </c>
      <c r="I663">
        <v>2.8</v>
      </c>
      <c r="J663" t="s">
        <v>1021</v>
      </c>
      <c r="K663">
        <v>5</v>
      </c>
    </row>
    <row r="664" spans="1:11" x14ac:dyDescent="0.3">
      <c r="A664" t="s">
        <v>671</v>
      </c>
      <c r="B664" t="s">
        <v>1008</v>
      </c>
      <c r="C664">
        <v>19064</v>
      </c>
      <c r="D664">
        <v>2</v>
      </c>
      <c r="E664" s="8">
        <v>45258</v>
      </c>
      <c r="F664" s="8" t="str">
        <f>TEXT(Table1[[#This Row],[Order Date]],"mmm")</f>
        <v>Nov</v>
      </c>
      <c r="G664" s="8" t="str">
        <f>TEXT(Table1[[#This Row],[Order Date]],"yyy")</f>
        <v>2023</v>
      </c>
      <c r="H664" t="s">
        <v>1018</v>
      </c>
      <c r="I664">
        <v>4.3</v>
      </c>
      <c r="J664" t="s">
        <v>1020</v>
      </c>
      <c r="K664">
        <v>5</v>
      </c>
    </row>
    <row r="665" spans="1:11" x14ac:dyDescent="0.3">
      <c r="A665" t="s">
        <v>672</v>
      </c>
      <c r="B665" t="s">
        <v>1014</v>
      </c>
      <c r="C665">
        <v>5392</v>
      </c>
      <c r="D665">
        <v>9</v>
      </c>
      <c r="E665" s="8">
        <v>45258.5</v>
      </c>
      <c r="F665" s="8" t="str">
        <f>TEXT(Table1[[#This Row],[Order Date]],"mmm")</f>
        <v>Nov</v>
      </c>
      <c r="G665" s="8" t="str">
        <f>TEXT(Table1[[#This Row],[Order Date]],"yyy")</f>
        <v>2023</v>
      </c>
      <c r="H665" t="s">
        <v>1015</v>
      </c>
      <c r="I665">
        <v>3.2</v>
      </c>
      <c r="J665" t="s">
        <v>1020</v>
      </c>
      <c r="K665">
        <v>5</v>
      </c>
    </row>
    <row r="666" spans="1:11" x14ac:dyDescent="0.3">
      <c r="A666" t="s">
        <v>673</v>
      </c>
      <c r="B666" t="s">
        <v>1013</v>
      </c>
      <c r="C666">
        <v>7543</v>
      </c>
      <c r="D666">
        <v>7</v>
      </c>
      <c r="E666" s="8">
        <v>45259</v>
      </c>
      <c r="F666" s="8" t="str">
        <f>TEXT(Table1[[#This Row],[Order Date]],"mmm")</f>
        <v>Nov</v>
      </c>
      <c r="G666" s="8" t="str">
        <f>TEXT(Table1[[#This Row],[Order Date]],"yyy")</f>
        <v>2023</v>
      </c>
      <c r="H666" t="s">
        <v>1018</v>
      </c>
      <c r="I666">
        <v>4.2</v>
      </c>
      <c r="J666" t="s">
        <v>1024</v>
      </c>
      <c r="K666">
        <v>5</v>
      </c>
    </row>
    <row r="667" spans="1:11" x14ac:dyDescent="0.3">
      <c r="A667" t="s">
        <v>674</v>
      </c>
      <c r="B667" t="s">
        <v>1010</v>
      </c>
      <c r="C667">
        <v>17021</v>
      </c>
      <c r="D667">
        <v>8</v>
      </c>
      <c r="E667" s="8">
        <v>45259.5</v>
      </c>
      <c r="F667" s="8" t="str">
        <f>TEXT(Table1[[#This Row],[Order Date]],"mmm")</f>
        <v>Nov</v>
      </c>
      <c r="G667" s="8" t="str">
        <f>TEXT(Table1[[#This Row],[Order Date]],"yyy")</f>
        <v>2023</v>
      </c>
      <c r="H667" t="s">
        <v>1018</v>
      </c>
      <c r="I667">
        <v>2.8</v>
      </c>
      <c r="J667" t="s">
        <v>1021</v>
      </c>
      <c r="K667">
        <v>10</v>
      </c>
    </row>
    <row r="668" spans="1:11" x14ac:dyDescent="0.3">
      <c r="A668" t="s">
        <v>675</v>
      </c>
      <c r="B668" t="s">
        <v>1011</v>
      </c>
      <c r="C668">
        <v>19716</v>
      </c>
      <c r="D668">
        <v>2</v>
      </c>
      <c r="E668" s="8">
        <v>45260</v>
      </c>
      <c r="F668" s="8" t="str">
        <f>TEXT(Table1[[#This Row],[Order Date]],"mmm")</f>
        <v>Nov</v>
      </c>
      <c r="G668" s="8" t="str">
        <f>TEXT(Table1[[#This Row],[Order Date]],"yyy")</f>
        <v>2023</v>
      </c>
      <c r="H668" t="s">
        <v>1019</v>
      </c>
      <c r="I668">
        <v>2.7</v>
      </c>
      <c r="J668" t="s">
        <v>1022</v>
      </c>
      <c r="K668">
        <v>10</v>
      </c>
    </row>
    <row r="669" spans="1:11" x14ac:dyDescent="0.3">
      <c r="A669" t="s">
        <v>676</v>
      </c>
      <c r="B669" t="s">
        <v>1014</v>
      </c>
      <c r="C669">
        <v>4664</v>
      </c>
      <c r="D669">
        <v>7</v>
      </c>
      <c r="E669" s="8">
        <v>45260.5</v>
      </c>
      <c r="F669" s="8" t="str">
        <f>TEXT(Table1[[#This Row],[Order Date]],"mmm")</f>
        <v>Nov</v>
      </c>
      <c r="G669" s="8" t="str">
        <f>TEXT(Table1[[#This Row],[Order Date]],"yyy")</f>
        <v>2023</v>
      </c>
      <c r="H669" t="s">
        <v>1016</v>
      </c>
      <c r="I669">
        <v>4.9000000000000004</v>
      </c>
      <c r="J669" t="s">
        <v>1023</v>
      </c>
      <c r="K669">
        <v>20</v>
      </c>
    </row>
    <row r="670" spans="1:11" x14ac:dyDescent="0.3">
      <c r="A670" t="s">
        <v>677</v>
      </c>
      <c r="B670" t="s">
        <v>1013</v>
      </c>
      <c r="C670">
        <v>8441</v>
      </c>
      <c r="D670">
        <v>6</v>
      </c>
      <c r="E670" s="8">
        <v>45261</v>
      </c>
      <c r="F670" s="8" t="str">
        <f>TEXT(Table1[[#This Row],[Order Date]],"mmm")</f>
        <v>Dec</v>
      </c>
      <c r="G670" s="8" t="str">
        <f>TEXT(Table1[[#This Row],[Order Date]],"yyy")</f>
        <v>2023</v>
      </c>
      <c r="H670" t="s">
        <v>1017</v>
      </c>
      <c r="I670">
        <v>1.8</v>
      </c>
      <c r="J670" t="s">
        <v>1022</v>
      </c>
      <c r="K670">
        <v>10</v>
      </c>
    </row>
    <row r="671" spans="1:11" x14ac:dyDescent="0.3">
      <c r="A671" t="s">
        <v>678</v>
      </c>
      <c r="B671" t="s">
        <v>1008</v>
      </c>
      <c r="C671">
        <v>14888</v>
      </c>
      <c r="D671">
        <v>4</v>
      </c>
      <c r="E671" s="8">
        <v>45261.5</v>
      </c>
      <c r="F671" s="8" t="str">
        <f>TEXT(Table1[[#This Row],[Order Date]],"mmm")</f>
        <v>Dec</v>
      </c>
      <c r="G671" s="8" t="str">
        <f>TEXT(Table1[[#This Row],[Order Date]],"yyy")</f>
        <v>2023</v>
      </c>
      <c r="H671" t="s">
        <v>1019</v>
      </c>
      <c r="I671">
        <v>2.8</v>
      </c>
      <c r="J671" t="s">
        <v>1020</v>
      </c>
      <c r="K671">
        <v>5</v>
      </c>
    </row>
    <row r="672" spans="1:11" x14ac:dyDescent="0.3">
      <c r="A672" t="s">
        <v>679</v>
      </c>
      <c r="B672" t="s">
        <v>1009</v>
      </c>
      <c r="C672">
        <v>6069</v>
      </c>
      <c r="D672">
        <v>7</v>
      </c>
      <c r="E672" s="8">
        <v>45262</v>
      </c>
      <c r="F672" s="8" t="str">
        <f>TEXT(Table1[[#This Row],[Order Date]],"mmm")</f>
        <v>Dec</v>
      </c>
      <c r="G672" s="8" t="str">
        <f>TEXT(Table1[[#This Row],[Order Date]],"yyy")</f>
        <v>2023</v>
      </c>
      <c r="H672" t="s">
        <v>1016</v>
      </c>
      <c r="I672">
        <v>2.2999999999999998</v>
      </c>
      <c r="J672" t="s">
        <v>1021</v>
      </c>
      <c r="K672">
        <v>5</v>
      </c>
    </row>
    <row r="673" spans="1:11" x14ac:dyDescent="0.3">
      <c r="A673" t="s">
        <v>680</v>
      </c>
      <c r="B673" t="s">
        <v>1010</v>
      </c>
      <c r="C673">
        <v>4800</v>
      </c>
      <c r="D673">
        <v>4</v>
      </c>
      <c r="E673" s="8">
        <v>45262.5</v>
      </c>
      <c r="F673" s="8" t="str">
        <f>TEXT(Table1[[#This Row],[Order Date]],"mmm")</f>
        <v>Dec</v>
      </c>
      <c r="G673" s="8" t="str">
        <f>TEXT(Table1[[#This Row],[Order Date]],"yyy")</f>
        <v>2023</v>
      </c>
      <c r="H673" t="s">
        <v>1019</v>
      </c>
      <c r="I673">
        <v>3.3</v>
      </c>
      <c r="J673" t="s">
        <v>1023</v>
      </c>
      <c r="K673">
        <v>5</v>
      </c>
    </row>
    <row r="674" spans="1:11" x14ac:dyDescent="0.3">
      <c r="A674" t="s">
        <v>681</v>
      </c>
      <c r="B674" t="s">
        <v>1013</v>
      </c>
      <c r="C674">
        <v>6769</v>
      </c>
      <c r="D674">
        <v>2</v>
      </c>
      <c r="E674" s="8">
        <v>45263</v>
      </c>
      <c r="F674" s="8" t="str">
        <f>TEXT(Table1[[#This Row],[Order Date]],"mmm")</f>
        <v>Dec</v>
      </c>
      <c r="G674" s="8" t="str">
        <f>TEXT(Table1[[#This Row],[Order Date]],"yyy")</f>
        <v>2023</v>
      </c>
      <c r="H674" t="s">
        <v>1017</v>
      </c>
      <c r="I674">
        <v>1.7</v>
      </c>
      <c r="J674" t="s">
        <v>1022</v>
      </c>
      <c r="K674">
        <v>20</v>
      </c>
    </row>
    <row r="675" spans="1:11" x14ac:dyDescent="0.3">
      <c r="A675" t="s">
        <v>682</v>
      </c>
      <c r="B675" t="s">
        <v>1009</v>
      </c>
      <c r="C675">
        <v>4318</v>
      </c>
      <c r="D675">
        <v>7</v>
      </c>
      <c r="E675" s="8">
        <v>45263.5</v>
      </c>
      <c r="F675" s="8" t="str">
        <f>TEXT(Table1[[#This Row],[Order Date]],"mmm")</f>
        <v>Dec</v>
      </c>
      <c r="G675" s="8" t="str">
        <f>TEXT(Table1[[#This Row],[Order Date]],"yyy")</f>
        <v>2023</v>
      </c>
      <c r="H675" t="s">
        <v>1016</v>
      </c>
      <c r="I675">
        <v>1.9</v>
      </c>
      <c r="J675" t="s">
        <v>1022</v>
      </c>
      <c r="K675">
        <v>15</v>
      </c>
    </row>
    <row r="676" spans="1:11" x14ac:dyDescent="0.3">
      <c r="A676" t="s">
        <v>683</v>
      </c>
      <c r="B676" t="s">
        <v>1013</v>
      </c>
      <c r="C676">
        <v>12515</v>
      </c>
      <c r="D676">
        <v>8</v>
      </c>
      <c r="E676" s="8">
        <v>45264</v>
      </c>
      <c r="F676" s="8" t="str">
        <f>TEXT(Table1[[#This Row],[Order Date]],"mmm")</f>
        <v>Dec</v>
      </c>
      <c r="G676" s="8" t="str">
        <f>TEXT(Table1[[#This Row],[Order Date]],"yyy")</f>
        <v>2023</v>
      </c>
      <c r="H676" t="s">
        <v>1016</v>
      </c>
      <c r="I676">
        <v>4.8</v>
      </c>
      <c r="J676" t="s">
        <v>1022</v>
      </c>
      <c r="K676">
        <v>25</v>
      </c>
    </row>
    <row r="677" spans="1:11" x14ac:dyDescent="0.3">
      <c r="A677" t="s">
        <v>684</v>
      </c>
      <c r="B677" t="s">
        <v>1013</v>
      </c>
      <c r="C677">
        <v>12734</v>
      </c>
      <c r="D677">
        <v>2</v>
      </c>
      <c r="E677" s="8">
        <v>45264.5</v>
      </c>
      <c r="F677" s="8" t="str">
        <f>TEXT(Table1[[#This Row],[Order Date]],"mmm")</f>
        <v>Dec</v>
      </c>
      <c r="G677" s="8" t="str">
        <f>TEXT(Table1[[#This Row],[Order Date]],"yyy")</f>
        <v>2023</v>
      </c>
      <c r="H677" t="s">
        <v>1018</v>
      </c>
      <c r="I677">
        <v>1.2</v>
      </c>
      <c r="J677" t="s">
        <v>1021</v>
      </c>
      <c r="K677">
        <v>25</v>
      </c>
    </row>
    <row r="678" spans="1:11" x14ac:dyDescent="0.3">
      <c r="A678" t="s">
        <v>685</v>
      </c>
      <c r="B678" t="s">
        <v>1010</v>
      </c>
      <c r="C678">
        <v>18790</v>
      </c>
      <c r="D678">
        <v>5</v>
      </c>
      <c r="E678" s="8">
        <v>45265</v>
      </c>
      <c r="F678" s="8" t="str">
        <f>TEXT(Table1[[#This Row],[Order Date]],"mmm")</f>
        <v>Dec</v>
      </c>
      <c r="G678" s="8" t="str">
        <f>TEXT(Table1[[#This Row],[Order Date]],"yyy")</f>
        <v>2023</v>
      </c>
      <c r="H678" t="s">
        <v>1015</v>
      </c>
      <c r="I678">
        <v>4.3</v>
      </c>
      <c r="J678" t="s">
        <v>1022</v>
      </c>
      <c r="K678">
        <v>10</v>
      </c>
    </row>
    <row r="679" spans="1:11" x14ac:dyDescent="0.3">
      <c r="A679" t="s">
        <v>686</v>
      </c>
      <c r="B679" t="s">
        <v>1011</v>
      </c>
      <c r="C679">
        <v>6754</v>
      </c>
      <c r="D679">
        <v>1</v>
      </c>
      <c r="E679" s="8">
        <v>45265.5</v>
      </c>
      <c r="F679" s="8" t="str">
        <f>TEXT(Table1[[#This Row],[Order Date]],"mmm")</f>
        <v>Dec</v>
      </c>
      <c r="G679" s="8" t="str">
        <f>TEXT(Table1[[#This Row],[Order Date]],"yyy")</f>
        <v>2023</v>
      </c>
      <c r="H679" t="s">
        <v>1019</v>
      </c>
      <c r="I679">
        <v>3.6</v>
      </c>
      <c r="J679" t="s">
        <v>1020</v>
      </c>
      <c r="K679">
        <v>10</v>
      </c>
    </row>
    <row r="680" spans="1:11" x14ac:dyDescent="0.3">
      <c r="A680" t="s">
        <v>687</v>
      </c>
      <c r="B680" t="s">
        <v>1014</v>
      </c>
      <c r="C680">
        <v>17644</v>
      </c>
      <c r="D680">
        <v>7</v>
      </c>
      <c r="E680" s="8">
        <v>45266</v>
      </c>
      <c r="F680" s="8" t="str">
        <f>TEXT(Table1[[#This Row],[Order Date]],"mmm")</f>
        <v>Dec</v>
      </c>
      <c r="G680" s="8" t="str">
        <f>TEXT(Table1[[#This Row],[Order Date]],"yyy")</f>
        <v>2023</v>
      </c>
      <c r="H680" t="s">
        <v>1015</v>
      </c>
      <c r="I680">
        <v>4.9000000000000004</v>
      </c>
      <c r="J680" t="s">
        <v>1022</v>
      </c>
      <c r="K680">
        <v>5</v>
      </c>
    </row>
    <row r="681" spans="1:11" x14ac:dyDescent="0.3">
      <c r="A681" t="s">
        <v>688</v>
      </c>
      <c r="B681" t="s">
        <v>1012</v>
      </c>
      <c r="C681">
        <v>7850</v>
      </c>
      <c r="D681">
        <v>8</v>
      </c>
      <c r="E681" s="8">
        <v>45266.5</v>
      </c>
      <c r="F681" s="8" t="str">
        <f>TEXT(Table1[[#This Row],[Order Date]],"mmm")</f>
        <v>Dec</v>
      </c>
      <c r="G681" s="8" t="str">
        <f>TEXT(Table1[[#This Row],[Order Date]],"yyy")</f>
        <v>2023</v>
      </c>
      <c r="H681" t="s">
        <v>1015</v>
      </c>
      <c r="I681">
        <v>4.9000000000000004</v>
      </c>
      <c r="J681" t="s">
        <v>1022</v>
      </c>
      <c r="K681">
        <v>20</v>
      </c>
    </row>
    <row r="682" spans="1:11" x14ac:dyDescent="0.3">
      <c r="A682" t="s">
        <v>689</v>
      </c>
      <c r="B682" t="s">
        <v>1014</v>
      </c>
      <c r="C682">
        <v>15683</v>
      </c>
      <c r="D682">
        <v>6</v>
      </c>
      <c r="E682" s="8">
        <v>45267</v>
      </c>
      <c r="F682" s="8" t="str">
        <f>TEXT(Table1[[#This Row],[Order Date]],"mmm")</f>
        <v>Dec</v>
      </c>
      <c r="G682" s="8" t="str">
        <f>TEXT(Table1[[#This Row],[Order Date]],"yyy")</f>
        <v>2023</v>
      </c>
      <c r="H682" t="s">
        <v>1015</v>
      </c>
      <c r="I682">
        <v>3.5</v>
      </c>
      <c r="J682" t="s">
        <v>1020</v>
      </c>
      <c r="K682">
        <v>20</v>
      </c>
    </row>
    <row r="683" spans="1:11" x14ac:dyDescent="0.3">
      <c r="A683" t="s">
        <v>690</v>
      </c>
      <c r="B683" t="s">
        <v>1011</v>
      </c>
      <c r="C683">
        <v>6738</v>
      </c>
      <c r="D683">
        <v>5</v>
      </c>
      <c r="E683" s="8">
        <v>45267.5</v>
      </c>
      <c r="F683" s="8" t="str">
        <f>TEXT(Table1[[#This Row],[Order Date]],"mmm")</f>
        <v>Dec</v>
      </c>
      <c r="G683" s="8" t="str">
        <f>TEXT(Table1[[#This Row],[Order Date]],"yyy")</f>
        <v>2023</v>
      </c>
      <c r="H683" t="s">
        <v>1017</v>
      </c>
      <c r="I683">
        <v>2.4</v>
      </c>
      <c r="J683" t="s">
        <v>1020</v>
      </c>
      <c r="K683">
        <v>5</v>
      </c>
    </row>
    <row r="684" spans="1:11" x14ac:dyDescent="0.3">
      <c r="A684" t="s">
        <v>691</v>
      </c>
      <c r="B684" t="s">
        <v>1014</v>
      </c>
      <c r="C684">
        <v>6590</v>
      </c>
      <c r="D684">
        <v>6</v>
      </c>
      <c r="E684" s="8">
        <v>45268</v>
      </c>
      <c r="F684" s="8" t="str">
        <f>TEXT(Table1[[#This Row],[Order Date]],"mmm")</f>
        <v>Dec</v>
      </c>
      <c r="G684" s="8" t="str">
        <f>TEXT(Table1[[#This Row],[Order Date]],"yyy")</f>
        <v>2023</v>
      </c>
      <c r="H684" t="s">
        <v>1019</v>
      </c>
      <c r="I684">
        <v>1.5</v>
      </c>
      <c r="J684" t="s">
        <v>1021</v>
      </c>
      <c r="K684">
        <v>5</v>
      </c>
    </row>
    <row r="685" spans="1:11" x14ac:dyDescent="0.3">
      <c r="A685" t="s">
        <v>692</v>
      </c>
      <c r="B685" t="s">
        <v>1009</v>
      </c>
      <c r="C685">
        <v>12137</v>
      </c>
      <c r="D685">
        <v>2</v>
      </c>
      <c r="E685" s="8">
        <v>45268.5</v>
      </c>
      <c r="F685" s="8" t="str">
        <f>TEXT(Table1[[#This Row],[Order Date]],"mmm")</f>
        <v>Dec</v>
      </c>
      <c r="G685" s="8" t="str">
        <f>TEXT(Table1[[#This Row],[Order Date]],"yyy")</f>
        <v>2023</v>
      </c>
      <c r="H685" t="s">
        <v>1016</v>
      </c>
      <c r="I685">
        <v>2.4</v>
      </c>
      <c r="J685" t="s">
        <v>1021</v>
      </c>
      <c r="K685">
        <v>5</v>
      </c>
    </row>
    <row r="686" spans="1:11" x14ac:dyDescent="0.3">
      <c r="A686" t="s">
        <v>693</v>
      </c>
      <c r="B686" t="s">
        <v>1014</v>
      </c>
      <c r="C686">
        <v>13147</v>
      </c>
      <c r="D686">
        <v>1</v>
      </c>
      <c r="E686" s="8">
        <v>45269</v>
      </c>
      <c r="F686" s="8" t="str">
        <f>TEXT(Table1[[#This Row],[Order Date]],"mmm")</f>
        <v>Dec</v>
      </c>
      <c r="G686" s="8" t="str">
        <f>TEXT(Table1[[#This Row],[Order Date]],"yyy")</f>
        <v>2023</v>
      </c>
      <c r="H686" t="s">
        <v>1019</v>
      </c>
      <c r="I686">
        <v>4.3</v>
      </c>
      <c r="J686" t="s">
        <v>1021</v>
      </c>
      <c r="K686">
        <v>25</v>
      </c>
    </row>
    <row r="687" spans="1:11" x14ac:dyDescent="0.3">
      <c r="A687" t="s">
        <v>694</v>
      </c>
      <c r="B687" t="s">
        <v>1012</v>
      </c>
      <c r="C687">
        <v>10411</v>
      </c>
      <c r="D687">
        <v>7</v>
      </c>
      <c r="E687" s="8">
        <v>45269.5</v>
      </c>
      <c r="F687" s="8" t="str">
        <f>TEXT(Table1[[#This Row],[Order Date]],"mmm")</f>
        <v>Dec</v>
      </c>
      <c r="G687" s="8" t="str">
        <f>TEXT(Table1[[#This Row],[Order Date]],"yyy")</f>
        <v>2023</v>
      </c>
      <c r="H687" t="s">
        <v>1015</v>
      </c>
      <c r="I687">
        <v>1.1000000000000001</v>
      </c>
      <c r="J687" t="s">
        <v>1020</v>
      </c>
      <c r="K687">
        <v>15</v>
      </c>
    </row>
    <row r="688" spans="1:11" x14ac:dyDescent="0.3">
      <c r="A688" t="s">
        <v>695</v>
      </c>
      <c r="B688" t="s">
        <v>1012</v>
      </c>
      <c r="C688">
        <v>8972</v>
      </c>
      <c r="D688">
        <v>7</v>
      </c>
      <c r="E688" s="8">
        <v>45270</v>
      </c>
      <c r="F688" s="8" t="str">
        <f>TEXT(Table1[[#This Row],[Order Date]],"mmm")</f>
        <v>Dec</v>
      </c>
      <c r="G688" s="8" t="str">
        <f>TEXT(Table1[[#This Row],[Order Date]],"yyy")</f>
        <v>2023</v>
      </c>
      <c r="H688" t="s">
        <v>1019</v>
      </c>
      <c r="I688">
        <v>1.4</v>
      </c>
      <c r="J688" t="s">
        <v>1023</v>
      </c>
      <c r="K688">
        <v>25</v>
      </c>
    </row>
    <row r="689" spans="1:11" x14ac:dyDescent="0.3">
      <c r="A689" t="s">
        <v>696</v>
      </c>
      <c r="B689" t="s">
        <v>1011</v>
      </c>
      <c r="C689">
        <v>18771</v>
      </c>
      <c r="D689">
        <v>2</v>
      </c>
      <c r="E689" s="8">
        <v>45270.5</v>
      </c>
      <c r="F689" s="8" t="str">
        <f>TEXT(Table1[[#This Row],[Order Date]],"mmm")</f>
        <v>Dec</v>
      </c>
      <c r="G689" s="8" t="str">
        <f>TEXT(Table1[[#This Row],[Order Date]],"yyy")</f>
        <v>2023</v>
      </c>
      <c r="H689" t="s">
        <v>1019</v>
      </c>
      <c r="I689">
        <v>3.4</v>
      </c>
      <c r="J689" t="s">
        <v>1022</v>
      </c>
      <c r="K689">
        <v>5</v>
      </c>
    </row>
    <row r="690" spans="1:11" x14ac:dyDescent="0.3">
      <c r="A690" t="s">
        <v>697</v>
      </c>
      <c r="B690" t="s">
        <v>1009</v>
      </c>
      <c r="C690">
        <v>3766</v>
      </c>
      <c r="D690">
        <v>2</v>
      </c>
      <c r="E690" s="8">
        <v>45271</v>
      </c>
      <c r="F690" s="8" t="str">
        <f>TEXT(Table1[[#This Row],[Order Date]],"mmm")</f>
        <v>Dec</v>
      </c>
      <c r="G690" s="8" t="str">
        <f>TEXT(Table1[[#This Row],[Order Date]],"yyy")</f>
        <v>2023</v>
      </c>
      <c r="H690" t="s">
        <v>1018</v>
      </c>
      <c r="I690">
        <v>3.3</v>
      </c>
      <c r="J690" t="s">
        <v>1021</v>
      </c>
      <c r="K690">
        <v>5</v>
      </c>
    </row>
    <row r="691" spans="1:11" x14ac:dyDescent="0.3">
      <c r="A691" t="s">
        <v>698</v>
      </c>
      <c r="B691" t="s">
        <v>1012</v>
      </c>
      <c r="C691">
        <v>1166</v>
      </c>
      <c r="D691">
        <v>1</v>
      </c>
      <c r="E691" s="8">
        <v>45271.5</v>
      </c>
      <c r="F691" s="8" t="str">
        <f>TEXT(Table1[[#This Row],[Order Date]],"mmm")</f>
        <v>Dec</v>
      </c>
      <c r="G691" s="8" t="str">
        <f>TEXT(Table1[[#This Row],[Order Date]],"yyy")</f>
        <v>2023</v>
      </c>
      <c r="H691" t="s">
        <v>1018</v>
      </c>
      <c r="I691">
        <v>1.6</v>
      </c>
      <c r="J691" t="s">
        <v>1021</v>
      </c>
      <c r="K691">
        <v>5</v>
      </c>
    </row>
    <row r="692" spans="1:11" x14ac:dyDescent="0.3">
      <c r="A692" t="s">
        <v>699</v>
      </c>
      <c r="B692" t="s">
        <v>1010</v>
      </c>
      <c r="C692">
        <v>4688</v>
      </c>
      <c r="D692">
        <v>8</v>
      </c>
      <c r="E692" s="8">
        <v>45272</v>
      </c>
      <c r="F692" s="8" t="str">
        <f>TEXT(Table1[[#This Row],[Order Date]],"mmm")</f>
        <v>Dec</v>
      </c>
      <c r="G692" s="8" t="str">
        <f>TEXT(Table1[[#This Row],[Order Date]],"yyy")</f>
        <v>2023</v>
      </c>
      <c r="H692" t="s">
        <v>1015</v>
      </c>
      <c r="I692">
        <v>1.4</v>
      </c>
      <c r="J692" t="s">
        <v>1022</v>
      </c>
      <c r="K692">
        <v>25</v>
      </c>
    </row>
    <row r="693" spans="1:11" x14ac:dyDescent="0.3">
      <c r="A693" t="s">
        <v>700</v>
      </c>
      <c r="B693" t="s">
        <v>1010</v>
      </c>
      <c r="C693">
        <v>17555</v>
      </c>
      <c r="D693">
        <v>8</v>
      </c>
      <c r="E693" s="8">
        <v>45272.5</v>
      </c>
      <c r="F693" s="8" t="str">
        <f>TEXT(Table1[[#This Row],[Order Date]],"mmm")</f>
        <v>Dec</v>
      </c>
      <c r="G693" s="8" t="str">
        <f>TEXT(Table1[[#This Row],[Order Date]],"yyy")</f>
        <v>2023</v>
      </c>
      <c r="H693" t="s">
        <v>1015</v>
      </c>
      <c r="I693">
        <v>2</v>
      </c>
      <c r="J693" t="s">
        <v>1024</v>
      </c>
      <c r="K693">
        <v>20</v>
      </c>
    </row>
    <row r="694" spans="1:11" x14ac:dyDescent="0.3">
      <c r="A694" t="s">
        <v>701</v>
      </c>
      <c r="B694" t="s">
        <v>1013</v>
      </c>
      <c r="C694">
        <v>10661</v>
      </c>
      <c r="D694">
        <v>1</v>
      </c>
      <c r="E694" s="8">
        <v>45273</v>
      </c>
      <c r="F694" s="8" t="str">
        <f>TEXT(Table1[[#This Row],[Order Date]],"mmm")</f>
        <v>Dec</v>
      </c>
      <c r="G694" s="8" t="str">
        <f>TEXT(Table1[[#This Row],[Order Date]],"yyy")</f>
        <v>2023</v>
      </c>
      <c r="H694" t="s">
        <v>1015</v>
      </c>
      <c r="I694">
        <v>4.0999999999999996</v>
      </c>
      <c r="J694" t="s">
        <v>1020</v>
      </c>
      <c r="K694">
        <v>5</v>
      </c>
    </row>
    <row r="695" spans="1:11" x14ac:dyDescent="0.3">
      <c r="A695" t="s">
        <v>702</v>
      </c>
      <c r="B695" t="s">
        <v>1014</v>
      </c>
      <c r="C695">
        <v>11814</v>
      </c>
      <c r="D695">
        <v>8</v>
      </c>
      <c r="E695" s="8">
        <v>45273.5</v>
      </c>
      <c r="F695" s="8" t="str">
        <f>TEXT(Table1[[#This Row],[Order Date]],"mmm")</f>
        <v>Dec</v>
      </c>
      <c r="G695" s="8" t="str">
        <f>TEXT(Table1[[#This Row],[Order Date]],"yyy")</f>
        <v>2023</v>
      </c>
      <c r="H695" t="s">
        <v>1017</v>
      </c>
      <c r="I695">
        <v>4.7</v>
      </c>
      <c r="J695" t="s">
        <v>1024</v>
      </c>
      <c r="K695">
        <v>15</v>
      </c>
    </row>
    <row r="696" spans="1:11" x14ac:dyDescent="0.3">
      <c r="A696" t="s">
        <v>703</v>
      </c>
      <c r="B696" t="s">
        <v>1012</v>
      </c>
      <c r="C696">
        <v>13391</v>
      </c>
      <c r="D696">
        <v>9</v>
      </c>
      <c r="E696" s="8">
        <v>45274</v>
      </c>
      <c r="F696" s="8" t="str">
        <f>TEXT(Table1[[#This Row],[Order Date]],"mmm")</f>
        <v>Dec</v>
      </c>
      <c r="G696" s="8" t="str">
        <f>TEXT(Table1[[#This Row],[Order Date]],"yyy")</f>
        <v>2023</v>
      </c>
      <c r="H696" t="s">
        <v>1019</v>
      </c>
      <c r="I696">
        <v>3.4</v>
      </c>
      <c r="J696" t="s">
        <v>1022</v>
      </c>
      <c r="K696">
        <v>5</v>
      </c>
    </row>
    <row r="697" spans="1:11" x14ac:dyDescent="0.3">
      <c r="A697" t="s">
        <v>704</v>
      </c>
      <c r="B697" t="s">
        <v>1014</v>
      </c>
      <c r="C697">
        <v>5277</v>
      </c>
      <c r="D697">
        <v>4</v>
      </c>
      <c r="E697" s="8">
        <v>45274.5</v>
      </c>
      <c r="F697" s="8" t="str">
        <f>TEXT(Table1[[#This Row],[Order Date]],"mmm")</f>
        <v>Dec</v>
      </c>
      <c r="G697" s="8" t="str">
        <f>TEXT(Table1[[#This Row],[Order Date]],"yyy")</f>
        <v>2023</v>
      </c>
      <c r="H697" t="s">
        <v>1017</v>
      </c>
      <c r="I697">
        <v>2.7</v>
      </c>
      <c r="J697" t="s">
        <v>1023</v>
      </c>
      <c r="K697">
        <v>15</v>
      </c>
    </row>
    <row r="698" spans="1:11" x14ac:dyDescent="0.3">
      <c r="A698" t="s">
        <v>705</v>
      </c>
      <c r="B698" t="s">
        <v>1011</v>
      </c>
      <c r="C698">
        <v>4400</v>
      </c>
      <c r="D698">
        <v>1</v>
      </c>
      <c r="E698" s="8">
        <v>45275</v>
      </c>
      <c r="F698" s="8" t="str">
        <f>TEXT(Table1[[#This Row],[Order Date]],"mmm")</f>
        <v>Dec</v>
      </c>
      <c r="G698" s="8" t="str">
        <f>TEXT(Table1[[#This Row],[Order Date]],"yyy")</f>
        <v>2023</v>
      </c>
      <c r="H698" t="s">
        <v>1018</v>
      </c>
      <c r="I698">
        <v>3.3</v>
      </c>
      <c r="J698" t="s">
        <v>1021</v>
      </c>
      <c r="K698">
        <v>15</v>
      </c>
    </row>
    <row r="699" spans="1:11" x14ac:dyDescent="0.3">
      <c r="A699" t="s">
        <v>706</v>
      </c>
      <c r="B699" t="s">
        <v>1009</v>
      </c>
      <c r="C699">
        <v>14216</v>
      </c>
      <c r="D699">
        <v>1</v>
      </c>
      <c r="E699" s="8">
        <v>45275.5</v>
      </c>
      <c r="F699" s="8" t="str">
        <f>TEXT(Table1[[#This Row],[Order Date]],"mmm")</f>
        <v>Dec</v>
      </c>
      <c r="G699" s="8" t="str">
        <f>TEXT(Table1[[#This Row],[Order Date]],"yyy")</f>
        <v>2023</v>
      </c>
      <c r="H699" t="s">
        <v>1016</v>
      </c>
      <c r="I699">
        <v>4.5999999999999996</v>
      </c>
      <c r="J699" t="s">
        <v>1022</v>
      </c>
      <c r="K699">
        <v>15</v>
      </c>
    </row>
    <row r="700" spans="1:11" x14ac:dyDescent="0.3">
      <c r="A700" t="s">
        <v>707</v>
      </c>
      <c r="B700" t="s">
        <v>1010</v>
      </c>
      <c r="C700">
        <v>7481</v>
      </c>
      <c r="D700">
        <v>3</v>
      </c>
      <c r="E700" s="8">
        <v>45276</v>
      </c>
      <c r="F700" s="8" t="str">
        <f>TEXT(Table1[[#This Row],[Order Date]],"mmm")</f>
        <v>Dec</v>
      </c>
      <c r="G700" s="8" t="str">
        <f>TEXT(Table1[[#This Row],[Order Date]],"yyy")</f>
        <v>2023</v>
      </c>
      <c r="H700" t="s">
        <v>1019</v>
      </c>
      <c r="I700">
        <v>1.5</v>
      </c>
      <c r="J700" t="s">
        <v>1023</v>
      </c>
      <c r="K700">
        <v>10</v>
      </c>
    </row>
    <row r="701" spans="1:11" x14ac:dyDescent="0.3">
      <c r="A701" t="s">
        <v>708</v>
      </c>
      <c r="B701" t="s">
        <v>1013</v>
      </c>
      <c r="C701">
        <v>6876</v>
      </c>
      <c r="D701">
        <v>5</v>
      </c>
      <c r="E701" s="8">
        <v>45276.5</v>
      </c>
      <c r="F701" s="8" t="str">
        <f>TEXT(Table1[[#This Row],[Order Date]],"mmm")</f>
        <v>Dec</v>
      </c>
      <c r="G701" s="8" t="str">
        <f>TEXT(Table1[[#This Row],[Order Date]],"yyy")</f>
        <v>2023</v>
      </c>
      <c r="H701" t="s">
        <v>1019</v>
      </c>
      <c r="I701">
        <v>3.9</v>
      </c>
      <c r="J701" t="s">
        <v>1022</v>
      </c>
      <c r="K701">
        <v>15</v>
      </c>
    </row>
    <row r="702" spans="1:11" x14ac:dyDescent="0.3">
      <c r="A702" t="s">
        <v>709</v>
      </c>
      <c r="B702" t="s">
        <v>1012</v>
      </c>
      <c r="C702">
        <v>17407</v>
      </c>
      <c r="D702">
        <v>5</v>
      </c>
      <c r="E702" s="8">
        <v>45277</v>
      </c>
      <c r="F702" s="8" t="str">
        <f>TEXT(Table1[[#This Row],[Order Date]],"mmm")</f>
        <v>Dec</v>
      </c>
      <c r="G702" s="8" t="str">
        <f>TEXT(Table1[[#This Row],[Order Date]],"yyy")</f>
        <v>2023</v>
      </c>
      <c r="H702" t="s">
        <v>1019</v>
      </c>
      <c r="I702">
        <v>2.6</v>
      </c>
      <c r="J702" t="s">
        <v>1022</v>
      </c>
      <c r="K702">
        <v>20</v>
      </c>
    </row>
    <row r="703" spans="1:11" x14ac:dyDescent="0.3">
      <c r="A703" t="s">
        <v>710</v>
      </c>
      <c r="B703" t="s">
        <v>1013</v>
      </c>
      <c r="C703">
        <v>19277</v>
      </c>
      <c r="D703">
        <v>9</v>
      </c>
      <c r="E703" s="8">
        <v>45277.5</v>
      </c>
      <c r="F703" s="8" t="str">
        <f>TEXT(Table1[[#This Row],[Order Date]],"mmm")</f>
        <v>Dec</v>
      </c>
      <c r="G703" s="8" t="str">
        <f>TEXT(Table1[[#This Row],[Order Date]],"yyy")</f>
        <v>2023</v>
      </c>
      <c r="H703" t="s">
        <v>1017</v>
      </c>
      <c r="I703">
        <v>2.4</v>
      </c>
      <c r="J703" t="s">
        <v>1024</v>
      </c>
      <c r="K703">
        <v>5</v>
      </c>
    </row>
    <row r="704" spans="1:11" x14ac:dyDescent="0.3">
      <c r="A704" t="s">
        <v>711</v>
      </c>
      <c r="B704" t="s">
        <v>1013</v>
      </c>
      <c r="C704">
        <v>19477</v>
      </c>
      <c r="D704">
        <v>2</v>
      </c>
      <c r="E704" s="8">
        <v>45278</v>
      </c>
      <c r="F704" s="8" t="str">
        <f>TEXT(Table1[[#This Row],[Order Date]],"mmm")</f>
        <v>Dec</v>
      </c>
      <c r="G704" s="8" t="str">
        <f>TEXT(Table1[[#This Row],[Order Date]],"yyy")</f>
        <v>2023</v>
      </c>
      <c r="H704" t="s">
        <v>1015</v>
      </c>
      <c r="I704">
        <v>1.1000000000000001</v>
      </c>
      <c r="J704" t="s">
        <v>1020</v>
      </c>
      <c r="K704">
        <v>25</v>
      </c>
    </row>
    <row r="705" spans="1:11" x14ac:dyDescent="0.3">
      <c r="A705" t="s">
        <v>712</v>
      </c>
      <c r="B705" t="s">
        <v>1014</v>
      </c>
      <c r="C705">
        <v>10660</v>
      </c>
      <c r="D705">
        <v>2</v>
      </c>
      <c r="E705" s="8">
        <v>45278.5</v>
      </c>
      <c r="F705" s="8" t="str">
        <f>TEXT(Table1[[#This Row],[Order Date]],"mmm")</f>
        <v>Dec</v>
      </c>
      <c r="G705" s="8" t="str">
        <f>TEXT(Table1[[#This Row],[Order Date]],"yyy")</f>
        <v>2023</v>
      </c>
      <c r="H705" t="s">
        <v>1018</v>
      </c>
      <c r="I705">
        <v>4.9000000000000004</v>
      </c>
      <c r="J705" t="s">
        <v>1022</v>
      </c>
      <c r="K705">
        <v>15</v>
      </c>
    </row>
    <row r="706" spans="1:11" x14ac:dyDescent="0.3">
      <c r="A706" t="s">
        <v>713</v>
      </c>
      <c r="B706" t="s">
        <v>1009</v>
      </c>
      <c r="C706">
        <v>14624</v>
      </c>
      <c r="D706">
        <v>6</v>
      </c>
      <c r="E706" s="8">
        <v>45279</v>
      </c>
      <c r="F706" s="8" t="str">
        <f>TEXT(Table1[[#This Row],[Order Date]],"mmm")</f>
        <v>Dec</v>
      </c>
      <c r="G706" s="8" t="str">
        <f>TEXT(Table1[[#This Row],[Order Date]],"yyy")</f>
        <v>2023</v>
      </c>
      <c r="H706" t="s">
        <v>1017</v>
      </c>
      <c r="I706">
        <v>4.8</v>
      </c>
      <c r="J706" t="s">
        <v>1023</v>
      </c>
      <c r="K706">
        <v>20</v>
      </c>
    </row>
    <row r="707" spans="1:11" x14ac:dyDescent="0.3">
      <c r="A707" t="s">
        <v>714</v>
      </c>
      <c r="B707" t="s">
        <v>1011</v>
      </c>
      <c r="C707">
        <v>16782</v>
      </c>
      <c r="D707">
        <v>9</v>
      </c>
      <c r="E707" s="8">
        <v>45279.5</v>
      </c>
      <c r="F707" s="8" t="str">
        <f>TEXT(Table1[[#This Row],[Order Date]],"mmm")</f>
        <v>Dec</v>
      </c>
      <c r="G707" s="8" t="str">
        <f>TEXT(Table1[[#This Row],[Order Date]],"yyy")</f>
        <v>2023</v>
      </c>
      <c r="H707" t="s">
        <v>1018</v>
      </c>
      <c r="I707">
        <v>2</v>
      </c>
      <c r="J707" t="s">
        <v>1023</v>
      </c>
      <c r="K707">
        <v>25</v>
      </c>
    </row>
    <row r="708" spans="1:11" x14ac:dyDescent="0.3">
      <c r="A708" t="s">
        <v>715</v>
      </c>
      <c r="B708" t="s">
        <v>1011</v>
      </c>
      <c r="C708">
        <v>10988</v>
      </c>
      <c r="D708">
        <v>1</v>
      </c>
      <c r="E708" s="8">
        <v>45280</v>
      </c>
      <c r="F708" s="8" t="str">
        <f>TEXT(Table1[[#This Row],[Order Date]],"mmm")</f>
        <v>Dec</v>
      </c>
      <c r="G708" s="8" t="str">
        <f>TEXT(Table1[[#This Row],[Order Date]],"yyy")</f>
        <v>2023</v>
      </c>
      <c r="H708" t="s">
        <v>1015</v>
      </c>
      <c r="I708">
        <v>5</v>
      </c>
      <c r="J708" t="s">
        <v>1023</v>
      </c>
      <c r="K708">
        <v>20</v>
      </c>
    </row>
    <row r="709" spans="1:11" x14ac:dyDescent="0.3">
      <c r="A709" t="s">
        <v>716</v>
      </c>
      <c r="B709" t="s">
        <v>1008</v>
      </c>
      <c r="C709">
        <v>5740</v>
      </c>
      <c r="D709">
        <v>9</v>
      </c>
      <c r="E709" s="8">
        <v>45280.5</v>
      </c>
      <c r="F709" s="8" t="str">
        <f>TEXT(Table1[[#This Row],[Order Date]],"mmm")</f>
        <v>Dec</v>
      </c>
      <c r="G709" s="8" t="str">
        <f>TEXT(Table1[[#This Row],[Order Date]],"yyy")</f>
        <v>2023</v>
      </c>
      <c r="H709" t="s">
        <v>1016</v>
      </c>
      <c r="I709">
        <v>3.1</v>
      </c>
      <c r="J709" t="s">
        <v>1020</v>
      </c>
      <c r="K709">
        <v>10</v>
      </c>
    </row>
    <row r="710" spans="1:11" x14ac:dyDescent="0.3">
      <c r="A710" t="s">
        <v>717</v>
      </c>
      <c r="B710" t="s">
        <v>1012</v>
      </c>
      <c r="C710">
        <v>10953</v>
      </c>
      <c r="D710">
        <v>9</v>
      </c>
      <c r="E710" s="8">
        <v>45281</v>
      </c>
      <c r="F710" s="8" t="str">
        <f>TEXT(Table1[[#This Row],[Order Date]],"mmm")</f>
        <v>Dec</v>
      </c>
      <c r="G710" s="8" t="str">
        <f>TEXT(Table1[[#This Row],[Order Date]],"yyy")</f>
        <v>2023</v>
      </c>
      <c r="H710" t="s">
        <v>1015</v>
      </c>
      <c r="I710">
        <v>4.9000000000000004</v>
      </c>
      <c r="J710" t="s">
        <v>1020</v>
      </c>
      <c r="K710">
        <v>20</v>
      </c>
    </row>
    <row r="711" spans="1:11" x14ac:dyDescent="0.3">
      <c r="A711" t="s">
        <v>718</v>
      </c>
      <c r="B711" t="s">
        <v>1009</v>
      </c>
      <c r="C711">
        <v>10978</v>
      </c>
      <c r="D711">
        <v>9</v>
      </c>
      <c r="E711" s="8">
        <v>45281.5</v>
      </c>
      <c r="F711" s="8" t="str">
        <f>TEXT(Table1[[#This Row],[Order Date]],"mmm")</f>
        <v>Dec</v>
      </c>
      <c r="G711" s="8" t="str">
        <f>TEXT(Table1[[#This Row],[Order Date]],"yyy")</f>
        <v>2023</v>
      </c>
      <c r="H711" t="s">
        <v>1019</v>
      </c>
      <c r="I711">
        <v>3.4</v>
      </c>
      <c r="J711" t="s">
        <v>1023</v>
      </c>
      <c r="K711">
        <v>20</v>
      </c>
    </row>
    <row r="712" spans="1:11" x14ac:dyDescent="0.3">
      <c r="A712" t="s">
        <v>719</v>
      </c>
      <c r="B712" t="s">
        <v>1013</v>
      </c>
      <c r="C712">
        <v>12894</v>
      </c>
      <c r="D712">
        <v>5</v>
      </c>
      <c r="E712" s="8">
        <v>45282</v>
      </c>
      <c r="F712" s="8" t="str">
        <f>TEXT(Table1[[#This Row],[Order Date]],"mmm")</f>
        <v>Dec</v>
      </c>
      <c r="G712" s="8" t="str">
        <f>TEXT(Table1[[#This Row],[Order Date]],"yyy")</f>
        <v>2023</v>
      </c>
      <c r="H712" t="s">
        <v>1019</v>
      </c>
      <c r="I712">
        <v>4</v>
      </c>
      <c r="J712" t="s">
        <v>1024</v>
      </c>
      <c r="K712">
        <v>5</v>
      </c>
    </row>
    <row r="713" spans="1:11" x14ac:dyDescent="0.3">
      <c r="A713" t="s">
        <v>720</v>
      </c>
      <c r="B713" t="s">
        <v>1013</v>
      </c>
      <c r="C713">
        <v>19762</v>
      </c>
      <c r="D713">
        <v>9</v>
      </c>
      <c r="E713" s="8">
        <v>45282.5</v>
      </c>
      <c r="F713" s="8" t="str">
        <f>TEXT(Table1[[#This Row],[Order Date]],"mmm")</f>
        <v>Dec</v>
      </c>
      <c r="G713" s="8" t="str">
        <f>TEXT(Table1[[#This Row],[Order Date]],"yyy")</f>
        <v>2023</v>
      </c>
      <c r="H713" t="s">
        <v>1017</v>
      </c>
      <c r="I713">
        <v>4.0999999999999996</v>
      </c>
      <c r="J713" t="s">
        <v>1020</v>
      </c>
      <c r="K713">
        <v>15</v>
      </c>
    </row>
    <row r="714" spans="1:11" x14ac:dyDescent="0.3">
      <c r="A714" t="s">
        <v>721</v>
      </c>
      <c r="B714" t="s">
        <v>1010</v>
      </c>
      <c r="C714">
        <v>4932</v>
      </c>
      <c r="D714">
        <v>4</v>
      </c>
      <c r="E714" s="8">
        <v>45283</v>
      </c>
      <c r="F714" s="8" t="str">
        <f>TEXT(Table1[[#This Row],[Order Date]],"mmm")</f>
        <v>Dec</v>
      </c>
      <c r="G714" s="8" t="str">
        <f>TEXT(Table1[[#This Row],[Order Date]],"yyy")</f>
        <v>2023</v>
      </c>
      <c r="H714" t="s">
        <v>1015</v>
      </c>
      <c r="I714">
        <v>3.6</v>
      </c>
      <c r="J714" t="s">
        <v>1022</v>
      </c>
      <c r="K714">
        <v>20</v>
      </c>
    </row>
    <row r="715" spans="1:11" x14ac:dyDescent="0.3">
      <c r="A715" t="s">
        <v>722</v>
      </c>
      <c r="B715" t="s">
        <v>1014</v>
      </c>
      <c r="C715">
        <v>14068</v>
      </c>
      <c r="D715">
        <v>2</v>
      </c>
      <c r="E715" s="8">
        <v>45283.5</v>
      </c>
      <c r="F715" s="8" t="str">
        <f>TEXT(Table1[[#This Row],[Order Date]],"mmm")</f>
        <v>Dec</v>
      </c>
      <c r="G715" s="8" t="str">
        <f>TEXT(Table1[[#This Row],[Order Date]],"yyy")</f>
        <v>2023</v>
      </c>
      <c r="H715" t="s">
        <v>1017</v>
      </c>
      <c r="I715">
        <v>1.1000000000000001</v>
      </c>
      <c r="J715" t="s">
        <v>1024</v>
      </c>
      <c r="K715">
        <v>5</v>
      </c>
    </row>
    <row r="716" spans="1:11" x14ac:dyDescent="0.3">
      <c r="A716" t="s">
        <v>723</v>
      </c>
      <c r="B716" t="s">
        <v>1013</v>
      </c>
      <c r="C716">
        <v>14678</v>
      </c>
      <c r="D716">
        <v>6</v>
      </c>
      <c r="E716" s="8">
        <v>45284</v>
      </c>
      <c r="F716" s="8" t="str">
        <f>TEXT(Table1[[#This Row],[Order Date]],"mmm")</f>
        <v>Dec</v>
      </c>
      <c r="G716" s="8" t="str">
        <f>TEXT(Table1[[#This Row],[Order Date]],"yyy")</f>
        <v>2023</v>
      </c>
      <c r="H716" t="s">
        <v>1018</v>
      </c>
      <c r="I716">
        <v>2.1</v>
      </c>
      <c r="J716" t="s">
        <v>1024</v>
      </c>
      <c r="K716">
        <v>25</v>
      </c>
    </row>
    <row r="717" spans="1:11" x14ac:dyDescent="0.3">
      <c r="A717" t="s">
        <v>724</v>
      </c>
      <c r="B717" t="s">
        <v>1008</v>
      </c>
      <c r="C717">
        <v>18160</v>
      </c>
      <c r="D717">
        <v>4</v>
      </c>
      <c r="E717" s="8">
        <v>45284.5</v>
      </c>
      <c r="F717" s="8" t="str">
        <f>TEXT(Table1[[#This Row],[Order Date]],"mmm")</f>
        <v>Dec</v>
      </c>
      <c r="G717" s="8" t="str">
        <f>TEXT(Table1[[#This Row],[Order Date]],"yyy")</f>
        <v>2023</v>
      </c>
      <c r="H717" t="s">
        <v>1016</v>
      </c>
      <c r="I717">
        <v>4.0999999999999996</v>
      </c>
      <c r="J717" t="s">
        <v>1023</v>
      </c>
      <c r="K717">
        <v>20</v>
      </c>
    </row>
    <row r="718" spans="1:11" x14ac:dyDescent="0.3">
      <c r="A718" t="s">
        <v>725</v>
      </c>
      <c r="B718" t="s">
        <v>1013</v>
      </c>
      <c r="C718">
        <v>802</v>
      </c>
      <c r="D718">
        <v>6</v>
      </c>
      <c r="E718" s="8">
        <v>45285</v>
      </c>
      <c r="F718" s="8" t="str">
        <f>TEXT(Table1[[#This Row],[Order Date]],"mmm")</f>
        <v>Dec</v>
      </c>
      <c r="G718" s="8" t="str">
        <f>TEXT(Table1[[#This Row],[Order Date]],"yyy")</f>
        <v>2023</v>
      </c>
      <c r="H718" t="s">
        <v>1018</v>
      </c>
      <c r="I718">
        <v>4.3</v>
      </c>
      <c r="J718" t="s">
        <v>1022</v>
      </c>
      <c r="K718">
        <v>5</v>
      </c>
    </row>
    <row r="719" spans="1:11" x14ac:dyDescent="0.3">
      <c r="A719" t="s">
        <v>726</v>
      </c>
      <c r="B719" t="s">
        <v>1008</v>
      </c>
      <c r="C719">
        <v>17522</v>
      </c>
      <c r="D719">
        <v>3</v>
      </c>
      <c r="E719" s="8">
        <v>45285.5</v>
      </c>
      <c r="F719" s="8" t="str">
        <f>TEXT(Table1[[#This Row],[Order Date]],"mmm")</f>
        <v>Dec</v>
      </c>
      <c r="G719" s="8" t="str">
        <f>TEXT(Table1[[#This Row],[Order Date]],"yyy")</f>
        <v>2023</v>
      </c>
      <c r="H719" t="s">
        <v>1018</v>
      </c>
      <c r="I719">
        <v>3.7</v>
      </c>
      <c r="J719" t="s">
        <v>1024</v>
      </c>
      <c r="K719">
        <v>25</v>
      </c>
    </row>
    <row r="720" spans="1:11" x14ac:dyDescent="0.3">
      <c r="A720" t="s">
        <v>727</v>
      </c>
      <c r="B720" t="s">
        <v>1010</v>
      </c>
      <c r="C720">
        <v>555</v>
      </c>
      <c r="D720">
        <v>6</v>
      </c>
      <c r="E720" s="8">
        <v>45286</v>
      </c>
      <c r="F720" s="8" t="str">
        <f>TEXT(Table1[[#This Row],[Order Date]],"mmm")</f>
        <v>Dec</v>
      </c>
      <c r="G720" s="8" t="str">
        <f>TEXT(Table1[[#This Row],[Order Date]],"yyy")</f>
        <v>2023</v>
      </c>
      <c r="H720" t="s">
        <v>1015</v>
      </c>
      <c r="I720">
        <v>1</v>
      </c>
      <c r="J720" t="s">
        <v>1023</v>
      </c>
      <c r="K720">
        <v>20</v>
      </c>
    </row>
    <row r="721" spans="1:11" x14ac:dyDescent="0.3">
      <c r="A721" t="s">
        <v>728</v>
      </c>
      <c r="B721" t="s">
        <v>1009</v>
      </c>
      <c r="C721">
        <v>13513</v>
      </c>
      <c r="D721">
        <v>2</v>
      </c>
      <c r="E721" s="8">
        <v>45286.5</v>
      </c>
      <c r="F721" s="8" t="str">
        <f>TEXT(Table1[[#This Row],[Order Date]],"mmm")</f>
        <v>Dec</v>
      </c>
      <c r="G721" s="8" t="str">
        <f>TEXT(Table1[[#This Row],[Order Date]],"yyy")</f>
        <v>2023</v>
      </c>
      <c r="H721" t="s">
        <v>1019</v>
      </c>
      <c r="I721">
        <v>1.1000000000000001</v>
      </c>
      <c r="J721" t="s">
        <v>1023</v>
      </c>
      <c r="K721">
        <v>5</v>
      </c>
    </row>
    <row r="722" spans="1:11" x14ac:dyDescent="0.3">
      <c r="A722" t="s">
        <v>729</v>
      </c>
      <c r="B722" t="s">
        <v>1014</v>
      </c>
      <c r="C722">
        <v>9217</v>
      </c>
      <c r="D722">
        <v>2</v>
      </c>
      <c r="E722" s="8">
        <v>45287</v>
      </c>
      <c r="F722" s="8" t="str">
        <f>TEXT(Table1[[#This Row],[Order Date]],"mmm")</f>
        <v>Dec</v>
      </c>
      <c r="G722" s="8" t="str">
        <f>TEXT(Table1[[#This Row],[Order Date]],"yyy")</f>
        <v>2023</v>
      </c>
      <c r="H722" t="s">
        <v>1017</v>
      </c>
      <c r="I722">
        <v>4.8</v>
      </c>
      <c r="J722" t="s">
        <v>1023</v>
      </c>
      <c r="K722">
        <v>5</v>
      </c>
    </row>
    <row r="723" spans="1:11" x14ac:dyDescent="0.3">
      <c r="A723" t="s">
        <v>730</v>
      </c>
      <c r="B723" t="s">
        <v>1011</v>
      </c>
      <c r="C723">
        <v>8650</v>
      </c>
      <c r="D723">
        <v>9</v>
      </c>
      <c r="E723" s="8">
        <v>45287.5</v>
      </c>
      <c r="F723" s="8" t="str">
        <f>TEXT(Table1[[#This Row],[Order Date]],"mmm")</f>
        <v>Dec</v>
      </c>
      <c r="G723" s="8" t="str">
        <f>TEXT(Table1[[#This Row],[Order Date]],"yyy")</f>
        <v>2023</v>
      </c>
      <c r="H723" t="s">
        <v>1015</v>
      </c>
      <c r="I723">
        <v>1.2</v>
      </c>
      <c r="J723" t="s">
        <v>1024</v>
      </c>
      <c r="K723">
        <v>5</v>
      </c>
    </row>
    <row r="724" spans="1:11" x14ac:dyDescent="0.3">
      <c r="A724" t="s">
        <v>731</v>
      </c>
      <c r="B724" t="s">
        <v>1008</v>
      </c>
      <c r="C724">
        <v>2625</v>
      </c>
      <c r="D724">
        <v>7</v>
      </c>
      <c r="E724" s="8">
        <v>45288</v>
      </c>
      <c r="F724" s="8" t="str">
        <f>TEXT(Table1[[#This Row],[Order Date]],"mmm")</f>
        <v>Dec</v>
      </c>
      <c r="G724" s="8" t="str">
        <f>TEXT(Table1[[#This Row],[Order Date]],"yyy")</f>
        <v>2023</v>
      </c>
      <c r="H724" t="s">
        <v>1018</v>
      </c>
      <c r="I724">
        <v>2.5</v>
      </c>
      <c r="J724" t="s">
        <v>1023</v>
      </c>
      <c r="K724">
        <v>25</v>
      </c>
    </row>
    <row r="725" spans="1:11" x14ac:dyDescent="0.3">
      <c r="A725" t="s">
        <v>732</v>
      </c>
      <c r="B725" t="s">
        <v>1013</v>
      </c>
      <c r="C725">
        <v>11979</v>
      </c>
      <c r="D725">
        <v>3</v>
      </c>
      <c r="E725" s="8">
        <v>45288.5</v>
      </c>
      <c r="F725" s="8" t="str">
        <f>TEXT(Table1[[#This Row],[Order Date]],"mmm")</f>
        <v>Dec</v>
      </c>
      <c r="G725" s="8" t="str">
        <f>TEXT(Table1[[#This Row],[Order Date]],"yyy")</f>
        <v>2023</v>
      </c>
      <c r="H725" t="s">
        <v>1015</v>
      </c>
      <c r="I725">
        <v>1.5</v>
      </c>
      <c r="J725" t="s">
        <v>1024</v>
      </c>
      <c r="K725">
        <v>10</v>
      </c>
    </row>
    <row r="726" spans="1:11" x14ac:dyDescent="0.3">
      <c r="A726" t="s">
        <v>733</v>
      </c>
      <c r="B726" t="s">
        <v>1009</v>
      </c>
      <c r="C726">
        <v>16245</v>
      </c>
      <c r="D726">
        <v>1</v>
      </c>
      <c r="E726" s="8">
        <v>45289</v>
      </c>
      <c r="F726" s="8" t="str">
        <f>TEXT(Table1[[#This Row],[Order Date]],"mmm")</f>
        <v>Dec</v>
      </c>
      <c r="G726" s="8" t="str">
        <f>TEXT(Table1[[#This Row],[Order Date]],"yyy")</f>
        <v>2023</v>
      </c>
      <c r="H726" t="s">
        <v>1016</v>
      </c>
      <c r="I726">
        <v>4.8</v>
      </c>
      <c r="J726" t="s">
        <v>1024</v>
      </c>
      <c r="K726">
        <v>20</v>
      </c>
    </row>
    <row r="727" spans="1:11" x14ac:dyDescent="0.3">
      <c r="A727" t="s">
        <v>734</v>
      </c>
      <c r="B727" t="s">
        <v>1014</v>
      </c>
      <c r="C727">
        <v>17248</v>
      </c>
      <c r="D727">
        <v>8</v>
      </c>
      <c r="E727" s="8">
        <v>45289.5</v>
      </c>
      <c r="F727" s="8" t="str">
        <f>TEXT(Table1[[#This Row],[Order Date]],"mmm")</f>
        <v>Dec</v>
      </c>
      <c r="G727" s="8" t="str">
        <f>TEXT(Table1[[#This Row],[Order Date]],"yyy")</f>
        <v>2023</v>
      </c>
      <c r="H727" t="s">
        <v>1019</v>
      </c>
      <c r="I727">
        <v>4.2</v>
      </c>
      <c r="J727" t="s">
        <v>1022</v>
      </c>
      <c r="K727">
        <v>15</v>
      </c>
    </row>
    <row r="728" spans="1:11" x14ac:dyDescent="0.3">
      <c r="A728" t="s">
        <v>735</v>
      </c>
      <c r="B728" t="s">
        <v>1011</v>
      </c>
      <c r="C728">
        <v>7309</v>
      </c>
      <c r="D728">
        <v>6</v>
      </c>
      <c r="E728" s="8">
        <v>45290</v>
      </c>
      <c r="F728" s="8" t="str">
        <f>TEXT(Table1[[#This Row],[Order Date]],"mmm")</f>
        <v>Dec</v>
      </c>
      <c r="G728" s="8" t="str">
        <f>TEXT(Table1[[#This Row],[Order Date]],"yyy")</f>
        <v>2023</v>
      </c>
      <c r="H728" t="s">
        <v>1019</v>
      </c>
      <c r="I728">
        <v>1.7</v>
      </c>
      <c r="J728" t="s">
        <v>1024</v>
      </c>
      <c r="K728">
        <v>20</v>
      </c>
    </row>
    <row r="729" spans="1:11" x14ac:dyDescent="0.3">
      <c r="A729" t="s">
        <v>736</v>
      </c>
      <c r="B729" t="s">
        <v>1009</v>
      </c>
      <c r="C729">
        <v>5121</v>
      </c>
      <c r="D729">
        <v>7</v>
      </c>
      <c r="E729" s="8">
        <v>45290.5</v>
      </c>
      <c r="F729" s="8" t="str">
        <f>TEXT(Table1[[#This Row],[Order Date]],"mmm")</f>
        <v>Dec</v>
      </c>
      <c r="G729" s="8" t="str">
        <f>TEXT(Table1[[#This Row],[Order Date]],"yyy")</f>
        <v>2023</v>
      </c>
      <c r="H729" t="s">
        <v>1015</v>
      </c>
      <c r="I729">
        <v>4</v>
      </c>
      <c r="J729" t="s">
        <v>1023</v>
      </c>
      <c r="K729">
        <v>15</v>
      </c>
    </row>
    <row r="730" spans="1:11" x14ac:dyDescent="0.3">
      <c r="A730" t="s">
        <v>737</v>
      </c>
      <c r="B730" t="s">
        <v>1014</v>
      </c>
      <c r="C730">
        <v>15534</v>
      </c>
      <c r="D730">
        <v>9</v>
      </c>
      <c r="E730" s="8">
        <v>45291</v>
      </c>
      <c r="F730" s="8" t="str">
        <f>TEXT(Table1[[#This Row],[Order Date]],"mmm")</f>
        <v>Dec</v>
      </c>
      <c r="G730" s="8" t="str">
        <f>TEXT(Table1[[#This Row],[Order Date]],"yyy")</f>
        <v>2023</v>
      </c>
      <c r="H730" t="s">
        <v>1017</v>
      </c>
      <c r="I730">
        <v>3.8</v>
      </c>
      <c r="J730" t="s">
        <v>1023</v>
      </c>
      <c r="K730">
        <v>10</v>
      </c>
    </row>
    <row r="731" spans="1:11" x14ac:dyDescent="0.3">
      <c r="A731" t="s">
        <v>738</v>
      </c>
      <c r="B731" t="s">
        <v>1010</v>
      </c>
      <c r="C731">
        <v>14123</v>
      </c>
      <c r="D731">
        <v>5</v>
      </c>
      <c r="E731" s="8">
        <v>45291.5</v>
      </c>
      <c r="F731" s="8" t="str">
        <f>TEXT(Table1[[#This Row],[Order Date]],"mmm")</f>
        <v>Dec</v>
      </c>
      <c r="G731" s="8" t="str">
        <f>TEXT(Table1[[#This Row],[Order Date]],"yyy")</f>
        <v>2023</v>
      </c>
      <c r="H731" t="s">
        <v>1015</v>
      </c>
      <c r="I731">
        <v>2.8</v>
      </c>
      <c r="J731" t="s">
        <v>1024</v>
      </c>
      <c r="K731">
        <v>5</v>
      </c>
    </row>
    <row r="732" spans="1:11" x14ac:dyDescent="0.3">
      <c r="A732" t="s">
        <v>739</v>
      </c>
      <c r="B732" t="s">
        <v>1008</v>
      </c>
      <c r="C732">
        <v>5626</v>
      </c>
      <c r="D732">
        <v>1</v>
      </c>
      <c r="E732" s="8">
        <v>45292</v>
      </c>
      <c r="F732" s="8" t="str">
        <f>TEXT(Table1[[#This Row],[Order Date]],"mmm")</f>
        <v>Jan</v>
      </c>
      <c r="G732" s="8" t="str">
        <f>TEXT(Table1[[#This Row],[Order Date]],"yyy")</f>
        <v>2024</v>
      </c>
      <c r="H732" t="s">
        <v>1017</v>
      </c>
      <c r="I732">
        <v>3.8</v>
      </c>
      <c r="J732" t="s">
        <v>1024</v>
      </c>
      <c r="K732">
        <v>10</v>
      </c>
    </row>
    <row r="733" spans="1:11" x14ac:dyDescent="0.3">
      <c r="A733" t="s">
        <v>740</v>
      </c>
      <c r="B733" t="s">
        <v>1008</v>
      </c>
      <c r="C733">
        <v>5622</v>
      </c>
      <c r="D733">
        <v>7</v>
      </c>
      <c r="E733" s="8">
        <v>45292.5</v>
      </c>
      <c r="F733" s="8" t="str">
        <f>TEXT(Table1[[#This Row],[Order Date]],"mmm")</f>
        <v>Jan</v>
      </c>
      <c r="G733" s="8" t="str">
        <f>TEXT(Table1[[#This Row],[Order Date]],"yyy")</f>
        <v>2024</v>
      </c>
      <c r="H733" t="s">
        <v>1018</v>
      </c>
      <c r="I733">
        <v>1.2</v>
      </c>
      <c r="J733" t="s">
        <v>1021</v>
      </c>
      <c r="K733">
        <v>25</v>
      </c>
    </row>
    <row r="734" spans="1:11" x14ac:dyDescent="0.3">
      <c r="A734" t="s">
        <v>741</v>
      </c>
      <c r="B734" t="s">
        <v>1008</v>
      </c>
      <c r="C734">
        <v>18530</v>
      </c>
      <c r="D734">
        <v>5</v>
      </c>
      <c r="E734" s="8">
        <v>45293</v>
      </c>
      <c r="F734" s="8" t="str">
        <f>TEXT(Table1[[#This Row],[Order Date]],"mmm")</f>
        <v>Jan</v>
      </c>
      <c r="G734" s="8" t="str">
        <f>TEXT(Table1[[#This Row],[Order Date]],"yyy")</f>
        <v>2024</v>
      </c>
      <c r="H734" t="s">
        <v>1015</v>
      </c>
      <c r="I734">
        <v>4.5</v>
      </c>
      <c r="J734" t="s">
        <v>1023</v>
      </c>
      <c r="K734">
        <v>5</v>
      </c>
    </row>
    <row r="735" spans="1:11" x14ac:dyDescent="0.3">
      <c r="A735" t="s">
        <v>742</v>
      </c>
      <c r="B735" t="s">
        <v>1013</v>
      </c>
      <c r="C735">
        <v>17802</v>
      </c>
      <c r="D735">
        <v>3</v>
      </c>
      <c r="E735" s="8">
        <v>45293.5</v>
      </c>
      <c r="F735" s="8" t="str">
        <f>TEXT(Table1[[#This Row],[Order Date]],"mmm")</f>
        <v>Jan</v>
      </c>
      <c r="G735" s="8" t="str">
        <f>TEXT(Table1[[#This Row],[Order Date]],"yyy")</f>
        <v>2024</v>
      </c>
      <c r="H735" t="s">
        <v>1019</v>
      </c>
      <c r="I735">
        <v>3.4</v>
      </c>
      <c r="J735" t="s">
        <v>1021</v>
      </c>
      <c r="K735">
        <v>5</v>
      </c>
    </row>
    <row r="736" spans="1:11" x14ac:dyDescent="0.3">
      <c r="A736" t="s">
        <v>743</v>
      </c>
      <c r="B736" t="s">
        <v>1008</v>
      </c>
      <c r="C736">
        <v>19681</v>
      </c>
      <c r="D736">
        <v>9</v>
      </c>
      <c r="E736" s="8">
        <v>45294</v>
      </c>
      <c r="F736" s="8" t="str">
        <f>TEXT(Table1[[#This Row],[Order Date]],"mmm")</f>
        <v>Jan</v>
      </c>
      <c r="G736" s="8" t="str">
        <f>TEXT(Table1[[#This Row],[Order Date]],"yyy")</f>
        <v>2024</v>
      </c>
      <c r="H736" t="s">
        <v>1017</v>
      </c>
      <c r="I736">
        <v>4.8</v>
      </c>
      <c r="J736" t="s">
        <v>1023</v>
      </c>
      <c r="K736">
        <v>10</v>
      </c>
    </row>
    <row r="737" spans="1:11" x14ac:dyDescent="0.3">
      <c r="A737" t="s">
        <v>744</v>
      </c>
      <c r="B737" t="s">
        <v>1010</v>
      </c>
      <c r="C737">
        <v>6370</v>
      </c>
      <c r="D737">
        <v>1</v>
      </c>
      <c r="E737" s="8">
        <v>45294.5</v>
      </c>
      <c r="F737" s="8" t="str">
        <f>TEXT(Table1[[#This Row],[Order Date]],"mmm")</f>
        <v>Jan</v>
      </c>
      <c r="G737" s="8" t="str">
        <f>TEXT(Table1[[#This Row],[Order Date]],"yyy")</f>
        <v>2024</v>
      </c>
      <c r="H737" t="s">
        <v>1015</v>
      </c>
      <c r="I737">
        <v>3</v>
      </c>
      <c r="J737" t="s">
        <v>1020</v>
      </c>
      <c r="K737">
        <v>10</v>
      </c>
    </row>
    <row r="738" spans="1:11" x14ac:dyDescent="0.3">
      <c r="A738" t="s">
        <v>745</v>
      </c>
      <c r="B738" t="s">
        <v>1013</v>
      </c>
      <c r="C738">
        <v>2031</v>
      </c>
      <c r="D738">
        <v>1</v>
      </c>
      <c r="E738" s="8">
        <v>45295</v>
      </c>
      <c r="F738" s="8" t="str">
        <f>TEXT(Table1[[#This Row],[Order Date]],"mmm")</f>
        <v>Jan</v>
      </c>
      <c r="G738" s="8" t="str">
        <f>TEXT(Table1[[#This Row],[Order Date]],"yyy")</f>
        <v>2024</v>
      </c>
      <c r="H738" t="s">
        <v>1017</v>
      </c>
      <c r="I738">
        <v>2.2999999999999998</v>
      </c>
      <c r="J738" t="s">
        <v>1024</v>
      </c>
      <c r="K738">
        <v>5</v>
      </c>
    </row>
    <row r="739" spans="1:11" x14ac:dyDescent="0.3">
      <c r="A739" t="s">
        <v>746</v>
      </c>
      <c r="B739" t="s">
        <v>1011</v>
      </c>
      <c r="C739">
        <v>8672</v>
      </c>
      <c r="D739">
        <v>1</v>
      </c>
      <c r="E739" s="8">
        <v>45295.5</v>
      </c>
      <c r="F739" s="8" t="str">
        <f>TEXT(Table1[[#This Row],[Order Date]],"mmm")</f>
        <v>Jan</v>
      </c>
      <c r="G739" s="8" t="str">
        <f>TEXT(Table1[[#This Row],[Order Date]],"yyy")</f>
        <v>2024</v>
      </c>
      <c r="H739" t="s">
        <v>1016</v>
      </c>
      <c r="I739">
        <v>1.3</v>
      </c>
      <c r="J739" t="s">
        <v>1023</v>
      </c>
      <c r="K739">
        <v>25</v>
      </c>
    </row>
    <row r="740" spans="1:11" x14ac:dyDescent="0.3">
      <c r="A740" t="s">
        <v>747</v>
      </c>
      <c r="B740" t="s">
        <v>1008</v>
      </c>
      <c r="C740">
        <v>8173</v>
      </c>
      <c r="D740">
        <v>3</v>
      </c>
      <c r="E740" s="8">
        <v>45296</v>
      </c>
      <c r="F740" s="8" t="str">
        <f>TEXT(Table1[[#This Row],[Order Date]],"mmm")</f>
        <v>Jan</v>
      </c>
      <c r="G740" s="8" t="str">
        <f>TEXT(Table1[[#This Row],[Order Date]],"yyy")</f>
        <v>2024</v>
      </c>
      <c r="H740" t="s">
        <v>1016</v>
      </c>
      <c r="I740">
        <v>4</v>
      </c>
      <c r="J740" t="s">
        <v>1023</v>
      </c>
      <c r="K740">
        <v>20</v>
      </c>
    </row>
    <row r="741" spans="1:11" x14ac:dyDescent="0.3">
      <c r="A741" t="s">
        <v>748</v>
      </c>
      <c r="B741" t="s">
        <v>1011</v>
      </c>
      <c r="C741">
        <v>7382</v>
      </c>
      <c r="D741">
        <v>6</v>
      </c>
      <c r="E741" s="8">
        <v>45296.5</v>
      </c>
      <c r="F741" s="8" t="str">
        <f>TEXT(Table1[[#This Row],[Order Date]],"mmm")</f>
        <v>Jan</v>
      </c>
      <c r="G741" s="8" t="str">
        <f>TEXT(Table1[[#This Row],[Order Date]],"yyy")</f>
        <v>2024</v>
      </c>
      <c r="H741" t="s">
        <v>1015</v>
      </c>
      <c r="I741">
        <v>3.7</v>
      </c>
      <c r="J741" t="s">
        <v>1021</v>
      </c>
      <c r="K741">
        <v>25</v>
      </c>
    </row>
    <row r="742" spans="1:11" x14ac:dyDescent="0.3">
      <c r="A742" t="s">
        <v>749</v>
      </c>
      <c r="B742" t="s">
        <v>1008</v>
      </c>
      <c r="C742">
        <v>2406</v>
      </c>
      <c r="D742">
        <v>3</v>
      </c>
      <c r="E742" s="8">
        <v>45297</v>
      </c>
      <c r="F742" s="8" t="str">
        <f>TEXT(Table1[[#This Row],[Order Date]],"mmm")</f>
        <v>Jan</v>
      </c>
      <c r="G742" s="8" t="str">
        <f>TEXT(Table1[[#This Row],[Order Date]],"yyy")</f>
        <v>2024</v>
      </c>
      <c r="H742" t="s">
        <v>1015</v>
      </c>
      <c r="I742">
        <v>4.5999999999999996</v>
      </c>
      <c r="J742" t="s">
        <v>1023</v>
      </c>
      <c r="K742">
        <v>10</v>
      </c>
    </row>
    <row r="743" spans="1:11" x14ac:dyDescent="0.3">
      <c r="A743" t="s">
        <v>750</v>
      </c>
      <c r="B743" t="s">
        <v>1010</v>
      </c>
      <c r="C743">
        <v>3586</v>
      </c>
      <c r="D743">
        <v>8</v>
      </c>
      <c r="E743" s="8">
        <v>45297.5</v>
      </c>
      <c r="F743" s="8" t="str">
        <f>TEXT(Table1[[#This Row],[Order Date]],"mmm")</f>
        <v>Jan</v>
      </c>
      <c r="G743" s="8" t="str">
        <f>TEXT(Table1[[#This Row],[Order Date]],"yyy")</f>
        <v>2024</v>
      </c>
      <c r="H743" t="s">
        <v>1019</v>
      </c>
      <c r="I743">
        <v>1.8</v>
      </c>
      <c r="J743" t="s">
        <v>1023</v>
      </c>
      <c r="K743">
        <v>15</v>
      </c>
    </row>
    <row r="744" spans="1:11" x14ac:dyDescent="0.3">
      <c r="A744" t="s">
        <v>751</v>
      </c>
      <c r="B744" t="s">
        <v>1013</v>
      </c>
      <c r="C744">
        <v>14003</v>
      </c>
      <c r="D744">
        <v>2</v>
      </c>
      <c r="E744" s="8">
        <v>45298</v>
      </c>
      <c r="F744" s="8" t="str">
        <f>TEXT(Table1[[#This Row],[Order Date]],"mmm")</f>
        <v>Jan</v>
      </c>
      <c r="G744" s="8" t="str">
        <f>TEXT(Table1[[#This Row],[Order Date]],"yyy")</f>
        <v>2024</v>
      </c>
      <c r="H744" t="s">
        <v>1018</v>
      </c>
      <c r="I744">
        <v>2.4</v>
      </c>
      <c r="J744" t="s">
        <v>1021</v>
      </c>
      <c r="K744">
        <v>5</v>
      </c>
    </row>
    <row r="745" spans="1:11" x14ac:dyDescent="0.3">
      <c r="A745" t="s">
        <v>752</v>
      </c>
      <c r="B745" t="s">
        <v>1008</v>
      </c>
      <c r="C745">
        <v>8652</v>
      </c>
      <c r="D745">
        <v>9</v>
      </c>
      <c r="E745" s="8">
        <v>45298.5</v>
      </c>
      <c r="F745" s="8" t="str">
        <f>TEXT(Table1[[#This Row],[Order Date]],"mmm")</f>
        <v>Jan</v>
      </c>
      <c r="G745" s="8" t="str">
        <f>TEXT(Table1[[#This Row],[Order Date]],"yyy")</f>
        <v>2024</v>
      </c>
      <c r="H745" t="s">
        <v>1016</v>
      </c>
      <c r="I745">
        <v>4.5</v>
      </c>
      <c r="J745" t="s">
        <v>1023</v>
      </c>
      <c r="K745">
        <v>15</v>
      </c>
    </row>
    <row r="746" spans="1:11" x14ac:dyDescent="0.3">
      <c r="A746" t="s">
        <v>753</v>
      </c>
      <c r="B746" t="s">
        <v>1008</v>
      </c>
      <c r="C746">
        <v>6250</v>
      </c>
      <c r="D746">
        <v>3</v>
      </c>
      <c r="E746" s="8">
        <v>45299</v>
      </c>
      <c r="F746" s="8" t="str">
        <f>TEXT(Table1[[#This Row],[Order Date]],"mmm")</f>
        <v>Jan</v>
      </c>
      <c r="G746" s="8" t="str">
        <f>TEXT(Table1[[#This Row],[Order Date]],"yyy")</f>
        <v>2024</v>
      </c>
      <c r="H746" t="s">
        <v>1018</v>
      </c>
      <c r="I746">
        <v>3.3</v>
      </c>
      <c r="J746" t="s">
        <v>1023</v>
      </c>
      <c r="K746">
        <v>10</v>
      </c>
    </row>
    <row r="747" spans="1:11" x14ac:dyDescent="0.3">
      <c r="A747" t="s">
        <v>754</v>
      </c>
      <c r="B747" t="s">
        <v>1010</v>
      </c>
      <c r="C747">
        <v>13272</v>
      </c>
      <c r="D747">
        <v>5</v>
      </c>
      <c r="E747" s="8">
        <v>45299.5</v>
      </c>
      <c r="F747" s="8" t="str">
        <f>TEXT(Table1[[#This Row],[Order Date]],"mmm")</f>
        <v>Jan</v>
      </c>
      <c r="G747" s="8" t="str">
        <f>TEXT(Table1[[#This Row],[Order Date]],"yyy")</f>
        <v>2024</v>
      </c>
      <c r="H747" t="s">
        <v>1015</v>
      </c>
      <c r="I747">
        <v>1.4</v>
      </c>
      <c r="J747" t="s">
        <v>1022</v>
      </c>
      <c r="K747">
        <v>20</v>
      </c>
    </row>
    <row r="748" spans="1:11" x14ac:dyDescent="0.3">
      <c r="A748" t="s">
        <v>755</v>
      </c>
      <c r="B748" t="s">
        <v>1014</v>
      </c>
      <c r="C748">
        <v>10767</v>
      </c>
      <c r="D748">
        <v>8</v>
      </c>
      <c r="E748" s="8">
        <v>45300</v>
      </c>
      <c r="F748" s="8" t="str">
        <f>TEXT(Table1[[#This Row],[Order Date]],"mmm")</f>
        <v>Jan</v>
      </c>
      <c r="G748" s="8" t="str">
        <f>TEXT(Table1[[#This Row],[Order Date]],"yyy")</f>
        <v>2024</v>
      </c>
      <c r="H748" t="s">
        <v>1015</v>
      </c>
      <c r="I748">
        <v>2.1</v>
      </c>
      <c r="J748" t="s">
        <v>1020</v>
      </c>
      <c r="K748">
        <v>20</v>
      </c>
    </row>
    <row r="749" spans="1:11" x14ac:dyDescent="0.3">
      <c r="A749" t="s">
        <v>756</v>
      </c>
      <c r="B749" t="s">
        <v>1012</v>
      </c>
      <c r="C749">
        <v>1562</v>
      </c>
      <c r="D749">
        <v>2</v>
      </c>
      <c r="E749" s="8">
        <v>45300.5</v>
      </c>
      <c r="F749" s="8" t="str">
        <f>TEXT(Table1[[#This Row],[Order Date]],"mmm")</f>
        <v>Jan</v>
      </c>
      <c r="G749" s="8" t="str">
        <f>TEXT(Table1[[#This Row],[Order Date]],"yyy")</f>
        <v>2024</v>
      </c>
      <c r="H749" t="s">
        <v>1016</v>
      </c>
      <c r="I749">
        <v>3.8</v>
      </c>
      <c r="J749" t="s">
        <v>1023</v>
      </c>
      <c r="K749">
        <v>20</v>
      </c>
    </row>
    <row r="750" spans="1:11" x14ac:dyDescent="0.3">
      <c r="A750" t="s">
        <v>757</v>
      </c>
      <c r="B750" t="s">
        <v>1012</v>
      </c>
      <c r="C750">
        <v>18860</v>
      </c>
      <c r="D750">
        <v>6</v>
      </c>
      <c r="E750" s="8">
        <v>45301</v>
      </c>
      <c r="F750" s="8" t="str">
        <f>TEXT(Table1[[#This Row],[Order Date]],"mmm")</f>
        <v>Jan</v>
      </c>
      <c r="G750" s="8" t="str">
        <f>TEXT(Table1[[#This Row],[Order Date]],"yyy")</f>
        <v>2024</v>
      </c>
      <c r="H750" t="s">
        <v>1016</v>
      </c>
      <c r="I750">
        <v>3</v>
      </c>
      <c r="J750" t="s">
        <v>1024</v>
      </c>
      <c r="K750">
        <v>5</v>
      </c>
    </row>
    <row r="751" spans="1:11" x14ac:dyDescent="0.3">
      <c r="A751" t="s">
        <v>758</v>
      </c>
      <c r="B751" t="s">
        <v>1011</v>
      </c>
      <c r="C751">
        <v>18180</v>
      </c>
      <c r="D751">
        <v>5</v>
      </c>
      <c r="E751" s="8">
        <v>45301.5</v>
      </c>
      <c r="F751" s="8" t="str">
        <f>TEXT(Table1[[#This Row],[Order Date]],"mmm")</f>
        <v>Jan</v>
      </c>
      <c r="G751" s="8" t="str">
        <f>TEXT(Table1[[#This Row],[Order Date]],"yyy")</f>
        <v>2024</v>
      </c>
      <c r="H751" t="s">
        <v>1015</v>
      </c>
      <c r="I751">
        <v>1.2</v>
      </c>
      <c r="J751" t="s">
        <v>1024</v>
      </c>
      <c r="K751">
        <v>20</v>
      </c>
    </row>
    <row r="752" spans="1:11" x14ac:dyDescent="0.3">
      <c r="A752" t="s">
        <v>759</v>
      </c>
      <c r="B752" t="s">
        <v>1013</v>
      </c>
      <c r="C752">
        <v>6729</v>
      </c>
      <c r="D752">
        <v>9</v>
      </c>
      <c r="E752" s="8">
        <v>45302</v>
      </c>
      <c r="F752" s="8" t="str">
        <f>TEXT(Table1[[#This Row],[Order Date]],"mmm")</f>
        <v>Jan</v>
      </c>
      <c r="G752" s="8" t="str">
        <f>TEXT(Table1[[#This Row],[Order Date]],"yyy")</f>
        <v>2024</v>
      </c>
      <c r="H752" t="s">
        <v>1015</v>
      </c>
      <c r="I752">
        <v>1.1000000000000001</v>
      </c>
      <c r="J752" t="s">
        <v>1023</v>
      </c>
      <c r="K752">
        <v>25</v>
      </c>
    </row>
    <row r="753" spans="1:11" x14ac:dyDescent="0.3">
      <c r="A753" t="s">
        <v>760</v>
      </c>
      <c r="B753" t="s">
        <v>1008</v>
      </c>
      <c r="C753">
        <v>17009</v>
      </c>
      <c r="D753">
        <v>5</v>
      </c>
      <c r="E753" s="8">
        <v>45302.5</v>
      </c>
      <c r="F753" s="8" t="str">
        <f>TEXT(Table1[[#This Row],[Order Date]],"mmm")</f>
        <v>Jan</v>
      </c>
      <c r="G753" s="8" t="str">
        <f>TEXT(Table1[[#This Row],[Order Date]],"yyy")</f>
        <v>2024</v>
      </c>
      <c r="H753" t="s">
        <v>1016</v>
      </c>
      <c r="I753">
        <v>3.5</v>
      </c>
      <c r="J753" t="s">
        <v>1023</v>
      </c>
      <c r="K753">
        <v>10</v>
      </c>
    </row>
    <row r="754" spans="1:11" x14ac:dyDescent="0.3">
      <c r="A754" t="s">
        <v>761</v>
      </c>
      <c r="B754" t="s">
        <v>1014</v>
      </c>
      <c r="C754">
        <v>15647</v>
      </c>
      <c r="D754">
        <v>2</v>
      </c>
      <c r="E754" s="8">
        <v>45303</v>
      </c>
      <c r="F754" s="8" t="str">
        <f>TEXT(Table1[[#This Row],[Order Date]],"mmm")</f>
        <v>Jan</v>
      </c>
      <c r="G754" s="8" t="str">
        <f>TEXT(Table1[[#This Row],[Order Date]],"yyy")</f>
        <v>2024</v>
      </c>
      <c r="H754" t="s">
        <v>1017</v>
      </c>
      <c r="I754">
        <v>4.0999999999999996</v>
      </c>
      <c r="J754" t="s">
        <v>1024</v>
      </c>
      <c r="K754">
        <v>5</v>
      </c>
    </row>
    <row r="755" spans="1:11" x14ac:dyDescent="0.3">
      <c r="A755" t="s">
        <v>762</v>
      </c>
      <c r="B755" t="s">
        <v>1013</v>
      </c>
      <c r="C755">
        <v>5132</v>
      </c>
      <c r="D755">
        <v>5</v>
      </c>
      <c r="E755" s="8">
        <v>45303.5</v>
      </c>
      <c r="F755" s="8" t="str">
        <f>TEXT(Table1[[#This Row],[Order Date]],"mmm")</f>
        <v>Jan</v>
      </c>
      <c r="G755" s="8" t="str">
        <f>TEXT(Table1[[#This Row],[Order Date]],"yyy")</f>
        <v>2024</v>
      </c>
      <c r="H755" t="s">
        <v>1016</v>
      </c>
      <c r="I755">
        <v>2.4</v>
      </c>
      <c r="J755" t="s">
        <v>1020</v>
      </c>
      <c r="K755">
        <v>25</v>
      </c>
    </row>
    <row r="756" spans="1:11" x14ac:dyDescent="0.3">
      <c r="A756" t="s">
        <v>763</v>
      </c>
      <c r="B756" t="s">
        <v>1013</v>
      </c>
      <c r="C756">
        <v>6788</v>
      </c>
      <c r="D756">
        <v>4</v>
      </c>
      <c r="E756" s="8">
        <v>45304</v>
      </c>
      <c r="F756" s="8" t="str">
        <f>TEXT(Table1[[#This Row],[Order Date]],"mmm")</f>
        <v>Jan</v>
      </c>
      <c r="G756" s="8" t="str">
        <f>TEXT(Table1[[#This Row],[Order Date]],"yyy")</f>
        <v>2024</v>
      </c>
      <c r="H756" t="s">
        <v>1018</v>
      </c>
      <c r="I756">
        <v>2</v>
      </c>
      <c r="J756" t="s">
        <v>1023</v>
      </c>
      <c r="K756">
        <v>15</v>
      </c>
    </row>
    <row r="757" spans="1:11" x14ac:dyDescent="0.3">
      <c r="A757" t="s">
        <v>764</v>
      </c>
      <c r="B757" t="s">
        <v>1012</v>
      </c>
      <c r="C757">
        <v>4096</v>
      </c>
      <c r="D757">
        <v>7</v>
      </c>
      <c r="E757" s="8">
        <v>45304.5</v>
      </c>
      <c r="F757" s="8" t="str">
        <f>TEXT(Table1[[#This Row],[Order Date]],"mmm")</f>
        <v>Jan</v>
      </c>
      <c r="G757" s="8" t="str">
        <f>TEXT(Table1[[#This Row],[Order Date]],"yyy")</f>
        <v>2024</v>
      </c>
      <c r="H757" t="s">
        <v>1015</v>
      </c>
      <c r="I757">
        <v>2.2999999999999998</v>
      </c>
      <c r="J757" t="s">
        <v>1024</v>
      </c>
      <c r="K757">
        <v>10</v>
      </c>
    </row>
    <row r="758" spans="1:11" x14ac:dyDescent="0.3">
      <c r="A758" t="s">
        <v>765</v>
      </c>
      <c r="B758" t="s">
        <v>1008</v>
      </c>
      <c r="C758">
        <v>11975</v>
      </c>
      <c r="D758">
        <v>6</v>
      </c>
      <c r="E758" s="8">
        <v>45305</v>
      </c>
      <c r="F758" s="8" t="str">
        <f>TEXT(Table1[[#This Row],[Order Date]],"mmm")</f>
        <v>Jan</v>
      </c>
      <c r="G758" s="8" t="str">
        <f>TEXT(Table1[[#This Row],[Order Date]],"yyy")</f>
        <v>2024</v>
      </c>
      <c r="H758" t="s">
        <v>1017</v>
      </c>
      <c r="I758">
        <v>2.8</v>
      </c>
      <c r="J758" t="s">
        <v>1020</v>
      </c>
      <c r="K758">
        <v>10</v>
      </c>
    </row>
    <row r="759" spans="1:11" x14ac:dyDescent="0.3">
      <c r="A759" t="s">
        <v>766</v>
      </c>
      <c r="B759" t="s">
        <v>1008</v>
      </c>
      <c r="C759">
        <v>6668</v>
      </c>
      <c r="D759">
        <v>2</v>
      </c>
      <c r="E759" s="8">
        <v>45305.5</v>
      </c>
      <c r="F759" s="8" t="str">
        <f>TEXT(Table1[[#This Row],[Order Date]],"mmm")</f>
        <v>Jan</v>
      </c>
      <c r="G759" s="8" t="str">
        <f>TEXT(Table1[[#This Row],[Order Date]],"yyy")</f>
        <v>2024</v>
      </c>
      <c r="H759" t="s">
        <v>1019</v>
      </c>
      <c r="I759">
        <v>1.8</v>
      </c>
      <c r="J759" t="s">
        <v>1020</v>
      </c>
      <c r="K759">
        <v>5</v>
      </c>
    </row>
    <row r="760" spans="1:11" x14ac:dyDescent="0.3">
      <c r="A760" t="s">
        <v>767</v>
      </c>
      <c r="B760" t="s">
        <v>1014</v>
      </c>
      <c r="C760">
        <v>10295</v>
      </c>
      <c r="D760">
        <v>5</v>
      </c>
      <c r="E760" s="8">
        <v>45306</v>
      </c>
      <c r="F760" s="8" t="str">
        <f>TEXT(Table1[[#This Row],[Order Date]],"mmm")</f>
        <v>Jan</v>
      </c>
      <c r="G760" s="8" t="str">
        <f>TEXT(Table1[[#This Row],[Order Date]],"yyy")</f>
        <v>2024</v>
      </c>
      <c r="H760" t="s">
        <v>1015</v>
      </c>
      <c r="I760">
        <v>1.9</v>
      </c>
      <c r="J760" t="s">
        <v>1020</v>
      </c>
      <c r="K760">
        <v>10</v>
      </c>
    </row>
    <row r="761" spans="1:11" x14ac:dyDescent="0.3">
      <c r="A761" t="s">
        <v>768</v>
      </c>
      <c r="B761" t="s">
        <v>1011</v>
      </c>
      <c r="C761">
        <v>8061</v>
      </c>
      <c r="D761">
        <v>7</v>
      </c>
      <c r="E761" s="8">
        <v>45306.5</v>
      </c>
      <c r="F761" s="8" t="str">
        <f>TEXT(Table1[[#This Row],[Order Date]],"mmm")</f>
        <v>Jan</v>
      </c>
      <c r="G761" s="8" t="str">
        <f>TEXT(Table1[[#This Row],[Order Date]],"yyy")</f>
        <v>2024</v>
      </c>
      <c r="H761" t="s">
        <v>1016</v>
      </c>
      <c r="I761">
        <v>2.1</v>
      </c>
      <c r="J761" t="s">
        <v>1021</v>
      </c>
      <c r="K761">
        <v>5</v>
      </c>
    </row>
    <row r="762" spans="1:11" x14ac:dyDescent="0.3">
      <c r="A762" t="s">
        <v>769</v>
      </c>
      <c r="B762" t="s">
        <v>1014</v>
      </c>
      <c r="C762">
        <v>8758</v>
      </c>
      <c r="D762">
        <v>7</v>
      </c>
      <c r="E762" s="8">
        <v>45307</v>
      </c>
      <c r="F762" s="8" t="str">
        <f>TEXT(Table1[[#This Row],[Order Date]],"mmm")</f>
        <v>Jan</v>
      </c>
      <c r="G762" s="8" t="str">
        <f>TEXT(Table1[[#This Row],[Order Date]],"yyy")</f>
        <v>2024</v>
      </c>
      <c r="H762" t="s">
        <v>1015</v>
      </c>
      <c r="I762">
        <v>3.5</v>
      </c>
      <c r="J762" t="s">
        <v>1023</v>
      </c>
      <c r="K762">
        <v>25</v>
      </c>
    </row>
    <row r="763" spans="1:11" x14ac:dyDescent="0.3">
      <c r="A763" t="s">
        <v>770</v>
      </c>
      <c r="B763" t="s">
        <v>1008</v>
      </c>
      <c r="C763">
        <v>17116</v>
      </c>
      <c r="D763">
        <v>5</v>
      </c>
      <c r="E763" s="8">
        <v>45307.5</v>
      </c>
      <c r="F763" s="8" t="str">
        <f>TEXT(Table1[[#This Row],[Order Date]],"mmm")</f>
        <v>Jan</v>
      </c>
      <c r="G763" s="8" t="str">
        <f>TEXT(Table1[[#This Row],[Order Date]],"yyy")</f>
        <v>2024</v>
      </c>
      <c r="H763" t="s">
        <v>1017</v>
      </c>
      <c r="I763">
        <v>3.8</v>
      </c>
      <c r="J763" t="s">
        <v>1022</v>
      </c>
      <c r="K763">
        <v>20</v>
      </c>
    </row>
    <row r="764" spans="1:11" x14ac:dyDescent="0.3">
      <c r="A764" t="s">
        <v>771</v>
      </c>
      <c r="B764" t="s">
        <v>1011</v>
      </c>
      <c r="C764">
        <v>6871</v>
      </c>
      <c r="D764">
        <v>9</v>
      </c>
      <c r="E764" s="8">
        <v>45308</v>
      </c>
      <c r="F764" s="8" t="str">
        <f>TEXT(Table1[[#This Row],[Order Date]],"mmm")</f>
        <v>Jan</v>
      </c>
      <c r="G764" s="8" t="str">
        <f>TEXT(Table1[[#This Row],[Order Date]],"yyy")</f>
        <v>2024</v>
      </c>
      <c r="H764" t="s">
        <v>1017</v>
      </c>
      <c r="I764">
        <v>4.3</v>
      </c>
      <c r="J764" t="s">
        <v>1020</v>
      </c>
      <c r="K764">
        <v>10</v>
      </c>
    </row>
    <row r="765" spans="1:11" x14ac:dyDescent="0.3">
      <c r="A765" t="s">
        <v>772</v>
      </c>
      <c r="B765" t="s">
        <v>1013</v>
      </c>
      <c r="C765">
        <v>14869</v>
      </c>
      <c r="D765">
        <v>4</v>
      </c>
      <c r="E765" s="8">
        <v>45308.5</v>
      </c>
      <c r="F765" s="8" t="str">
        <f>TEXT(Table1[[#This Row],[Order Date]],"mmm")</f>
        <v>Jan</v>
      </c>
      <c r="G765" s="8" t="str">
        <f>TEXT(Table1[[#This Row],[Order Date]],"yyy")</f>
        <v>2024</v>
      </c>
      <c r="H765" t="s">
        <v>1015</v>
      </c>
      <c r="I765">
        <v>4.5999999999999996</v>
      </c>
      <c r="J765" t="s">
        <v>1022</v>
      </c>
      <c r="K765">
        <v>20</v>
      </c>
    </row>
    <row r="766" spans="1:11" x14ac:dyDescent="0.3">
      <c r="A766" t="s">
        <v>773</v>
      </c>
      <c r="B766" t="s">
        <v>1009</v>
      </c>
      <c r="C766">
        <v>13410</v>
      </c>
      <c r="D766">
        <v>3</v>
      </c>
      <c r="E766" s="8">
        <v>45309</v>
      </c>
      <c r="F766" s="8" t="str">
        <f>TEXT(Table1[[#This Row],[Order Date]],"mmm")</f>
        <v>Jan</v>
      </c>
      <c r="G766" s="8" t="str">
        <f>TEXT(Table1[[#This Row],[Order Date]],"yyy")</f>
        <v>2024</v>
      </c>
      <c r="H766" t="s">
        <v>1017</v>
      </c>
      <c r="I766">
        <v>1.3</v>
      </c>
      <c r="J766" t="s">
        <v>1022</v>
      </c>
      <c r="K766">
        <v>10</v>
      </c>
    </row>
    <row r="767" spans="1:11" x14ac:dyDescent="0.3">
      <c r="A767" t="s">
        <v>774</v>
      </c>
      <c r="B767" t="s">
        <v>1010</v>
      </c>
      <c r="C767">
        <v>8443</v>
      </c>
      <c r="D767">
        <v>4</v>
      </c>
      <c r="E767" s="8">
        <v>45309.5</v>
      </c>
      <c r="F767" s="8" t="str">
        <f>TEXT(Table1[[#This Row],[Order Date]],"mmm")</f>
        <v>Jan</v>
      </c>
      <c r="G767" s="8" t="str">
        <f>TEXT(Table1[[#This Row],[Order Date]],"yyy")</f>
        <v>2024</v>
      </c>
      <c r="H767" t="s">
        <v>1015</v>
      </c>
      <c r="I767">
        <v>2.4</v>
      </c>
      <c r="J767" t="s">
        <v>1021</v>
      </c>
      <c r="K767">
        <v>15</v>
      </c>
    </row>
    <row r="768" spans="1:11" x14ac:dyDescent="0.3">
      <c r="A768" t="s">
        <v>775</v>
      </c>
      <c r="B768" t="s">
        <v>1009</v>
      </c>
      <c r="C768">
        <v>12699</v>
      </c>
      <c r="D768">
        <v>5</v>
      </c>
      <c r="E768" s="8">
        <v>45310</v>
      </c>
      <c r="F768" s="8" t="str">
        <f>TEXT(Table1[[#This Row],[Order Date]],"mmm")</f>
        <v>Jan</v>
      </c>
      <c r="G768" s="8" t="str">
        <f>TEXT(Table1[[#This Row],[Order Date]],"yyy")</f>
        <v>2024</v>
      </c>
      <c r="H768" t="s">
        <v>1015</v>
      </c>
      <c r="I768">
        <v>4.0999999999999996</v>
      </c>
      <c r="J768" t="s">
        <v>1020</v>
      </c>
      <c r="K768">
        <v>5</v>
      </c>
    </row>
    <row r="769" spans="1:11" x14ac:dyDescent="0.3">
      <c r="A769" t="s">
        <v>776</v>
      </c>
      <c r="B769" t="s">
        <v>1010</v>
      </c>
      <c r="C769">
        <v>16228</v>
      </c>
      <c r="D769">
        <v>6</v>
      </c>
      <c r="E769" s="8">
        <v>45310.5</v>
      </c>
      <c r="F769" s="8" t="str">
        <f>TEXT(Table1[[#This Row],[Order Date]],"mmm")</f>
        <v>Jan</v>
      </c>
      <c r="G769" s="8" t="str">
        <f>TEXT(Table1[[#This Row],[Order Date]],"yyy")</f>
        <v>2024</v>
      </c>
      <c r="H769" t="s">
        <v>1018</v>
      </c>
      <c r="I769">
        <v>3</v>
      </c>
      <c r="J769" t="s">
        <v>1024</v>
      </c>
      <c r="K769">
        <v>5</v>
      </c>
    </row>
    <row r="770" spans="1:11" x14ac:dyDescent="0.3">
      <c r="A770" t="s">
        <v>777</v>
      </c>
      <c r="B770" t="s">
        <v>1013</v>
      </c>
      <c r="C770">
        <v>7238</v>
      </c>
      <c r="D770">
        <v>3</v>
      </c>
      <c r="E770" s="8">
        <v>45311</v>
      </c>
      <c r="F770" s="8" t="str">
        <f>TEXT(Table1[[#This Row],[Order Date]],"mmm")</f>
        <v>Jan</v>
      </c>
      <c r="G770" s="8" t="str">
        <f>TEXT(Table1[[#This Row],[Order Date]],"yyy")</f>
        <v>2024</v>
      </c>
      <c r="H770" t="s">
        <v>1016</v>
      </c>
      <c r="I770">
        <v>1.2</v>
      </c>
      <c r="J770" t="s">
        <v>1021</v>
      </c>
      <c r="K770">
        <v>10</v>
      </c>
    </row>
    <row r="771" spans="1:11" x14ac:dyDescent="0.3">
      <c r="A771" t="s">
        <v>778</v>
      </c>
      <c r="B771" t="s">
        <v>1010</v>
      </c>
      <c r="C771">
        <v>16413</v>
      </c>
      <c r="D771">
        <v>2</v>
      </c>
      <c r="E771" s="8">
        <v>45311.5</v>
      </c>
      <c r="F771" s="8" t="str">
        <f>TEXT(Table1[[#This Row],[Order Date]],"mmm")</f>
        <v>Jan</v>
      </c>
      <c r="G771" s="8" t="str">
        <f>TEXT(Table1[[#This Row],[Order Date]],"yyy")</f>
        <v>2024</v>
      </c>
      <c r="H771" t="s">
        <v>1018</v>
      </c>
      <c r="I771">
        <v>1.2</v>
      </c>
      <c r="J771" t="s">
        <v>1020</v>
      </c>
      <c r="K771">
        <v>15</v>
      </c>
    </row>
    <row r="772" spans="1:11" x14ac:dyDescent="0.3">
      <c r="A772" t="s">
        <v>779</v>
      </c>
      <c r="B772" t="s">
        <v>1014</v>
      </c>
      <c r="C772">
        <v>2972</v>
      </c>
      <c r="D772">
        <v>4</v>
      </c>
      <c r="E772" s="8">
        <v>45312</v>
      </c>
      <c r="F772" s="8" t="str">
        <f>TEXT(Table1[[#This Row],[Order Date]],"mmm")</f>
        <v>Jan</v>
      </c>
      <c r="G772" s="8" t="str">
        <f>TEXT(Table1[[#This Row],[Order Date]],"yyy")</f>
        <v>2024</v>
      </c>
      <c r="H772" t="s">
        <v>1016</v>
      </c>
      <c r="I772">
        <v>2.6</v>
      </c>
      <c r="J772" t="s">
        <v>1020</v>
      </c>
      <c r="K772">
        <v>15</v>
      </c>
    </row>
    <row r="773" spans="1:11" x14ac:dyDescent="0.3">
      <c r="A773" t="s">
        <v>780</v>
      </c>
      <c r="B773" t="s">
        <v>1009</v>
      </c>
      <c r="C773">
        <v>19623</v>
      </c>
      <c r="D773">
        <v>5</v>
      </c>
      <c r="E773" s="8">
        <v>45312.5</v>
      </c>
      <c r="F773" s="8" t="str">
        <f>TEXT(Table1[[#This Row],[Order Date]],"mmm")</f>
        <v>Jan</v>
      </c>
      <c r="G773" s="8" t="str">
        <f>TEXT(Table1[[#This Row],[Order Date]],"yyy")</f>
        <v>2024</v>
      </c>
      <c r="H773" t="s">
        <v>1016</v>
      </c>
      <c r="I773">
        <v>4</v>
      </c>
      <c r="J773" t="s">
        <v>1023</v>
      </c>
      <c r="K773">
        <v>5</v>
      </c>
    </row>
    <row r="774" spans="1:11" x14ac:dyDescent="0.3">
      <c r="A774" t="s">
        <v>781</v>
      </c>
      <c r="B774" t="s">
        <v>1008</v>
      </c>
      <c r="C774">
        <v>16179</v>
      </c>
      <c r="D774">
        <v>4</v>
      </c>
      <c r="E774" s="8">
        <v>45313</v>
      </c>
      <c r="F774" s="8" t="str">
        <f>TEXT(Table1[[#This Row],[Order Date]],"mmm")</f>
        <v>Jan</v>
      </c>
      <c r="G774" s="8" t="str">
        <f>TEXT(Table1[[#This Row],[Order Date]],"yyy")</f>
        <v>2024</v>
      </c>
      <c r="H774" t="s">
        <v>1019</v>
      </c>
      <c r="I774">
        <v>4.2</v>
      </c>
      <c r="J774" t="s">
        <v>1023</v>
      </c>
      <c r="K774">
        <v>20</v>
      </c>
    </row>
    <row r="775" spans="1:11" x14ac:dyDescent="0.3">
      <c r="A775" t="s">
        <v>782</v>
      </c>
      <c r="B775" t="s">
        <v>1008</v>
      </c>
      <c r="C775">
        <v>2261</v>
      </c>
      <c r="D775">
        <v>3</v>
      </c>
      <c r="E775" s="8">
        <v>45313.5</v>
      </c>
      <c r="F775" s="8" t="str">
        <f>TEXT(Table1[[#This Row],[Order Date]],"mmm")</f>
        <v>Jan</v>
      </c>
      <c r="G775" s="8" t="str">
        <f>TEXT(Table1[[#This Row],[Order Date]],"yyy")</f>
        <v>2024</v>
      </c>
      <c r="H775" t="s">
        <v>1017</v>
      </c>
      <c r="I775">
        <v>1.3</v>
      </c>
      <c r="J775" t="s">
        <v>1023</v>
      </c>
      <c r="K775">
        <v>15</v>
      </c>
    </row>
    <row r="776" spans="1:11" x14ac:dyDescent="0.3">
      <c r="A776" t="s">
        <v>783</v>
      </c>
      <c r="B776" t="s">
        <v>1008</v>
      </c>
      <c r="C776">
        <v>10667</v>
      </c>
      <c r="D776">
        <v>8</v>
      </c>
      <c r="E776" s="8">
        <v>45314</v>
      </c>
      <c r="F776" s="8" t="str">
        <f>TEXT(Table1[[#This Row],[Order Date]],"mmm")</f>
        <v>Jan</v>
      </c>
      <c r="G776" s="8" t="str">
        <f>TEXT(Table1[[#This Row],[Order Date]],"yyy")</f>
        <v>2024</v>
      </c>
      <c r="H776" t="s">
        <v>1018</v>
      </c>
      <c r="I776">
        <v>3.1</v>
      </c>
      <c r="J776" t="s">
        <v>1022</v>
      </c>
      <c r="K776">
        <v>25</v>
      </c>
    </row>
    <row r="777" spans="1:11" x14ac:dyDescent="0.3">
      <c r="A777" t="s">
        <v>784</v>
      </c>
      <c r="B777" t="s">
        <v>1011</v>
      </c>
      <c r="C777">
        <v>11054</v>
      </c>
      <c r="D777">
        <v>4</v>
      </c>
      <c r="E777" s="8">
        <v>45314.5</v>
      </c>
      <c r="F777" s="8" t="str">
        <f>TEXT(Table1[[#This Row],[Order Date]],"mmm")</f>
        <v>Jan</v>
      </c>
      <c r="G777" s="8" t="str">
        <f>TEXT(Table1[[#This Row],[Order Date]],"yyy")</f>
        <v>2024</v>
      </c>
      <c r="H777" t="s">
        <v>1017</v>
      </c>
      <c r="I777">
        <v>4.7</v>
      </c>
      <c r="J777" t="s">
        <v>1024</v>
      </c>
      <c r="K777">
        <v>10</v>
      </c>
    </row>
    <row r="778" spans="1:11" x14ac:dyDescent="0.3">
      <c r="A778" t="s">
        <v>785</v>
      </c>
      <c r="B778" t="s">
        <v>1008</v>
      </c>
      <c r="C778">
        <v>17760</v>
      </c>
      <c r="D778">
        <v>2</v>
      </c>
      <c r="E778" s="8">
        <v>45315</v>
      </c>
      <c r="F778" s="8" t="str">
        <f>TEXT(Table1[[#This Row],[Order Date]],"mmm")</f>
        <v>Jan</v>
      </c>
      <c r="G778" s="8" t="str">
        <f>TEXT(Table1[[#This Row],[Order Date]],"yyy")</f>
        <v>2024</v>
      </c>
      <c r="H778" t="s">
        <v>1017</v>
      </c>
      <c r="I778">
        <v>2.2000000000000002</v>
      </c>
      <c r="J778" t="s">
        <v>1021</v>
      </c>
      <c r="K778">
        <v>20</v>
      </c>
    </row>
    <row r="779" spans="1:11" x14ac:dyDescent="0.3">
      <c r="A779" t="s">
        <v>786</v>
      </c>
      <c r="B779" t="s">
        <v>1011</v>
      </c>
      <c r="C779">
        <v>14777</v>
      </c>
      <c r="D779">
        <v>2</v>
      </c>
      <c r="E779" s="8">
        <v>45315.5</v>
      </c>
      <c r="F779" s="8" t="str">
        <f>TEXT(Table1[[#This Row],[Order Date]],"mmm")</f>
        <v>Jan</v>
      </c>
      <c r="G779" s="8" t="str">
        <f>TEXT(Table1[[#This Row],[Order Date]],"yyy")</f>
        <v>2024</v>
      </c>
      <c r="H779" t="s">
        <v>1016</v>
      </c>
      <c r="I779">
        <v>2.2000000000000002</v>
      </c>
      <c r="J779" t="s">
        <v>1020</v>
      </c>
      <c r="K779">
        <v>10</v>
      </c>
    </row>
    <row r="780" spans="1:11" x14ac:dyDescent="0.3">
      <c r="A780" t="s">
        <v>787</v>
      </c>
      <c r="B780" t="s">
        <v>1013</v>
      </c>
      <c r="C780">
        <v>4312</v>
      </c>
      <c r="D780">
        <v>1</v>
      </c>
      <c r="E780" s="8">
        <v>45316</v>
      </c>
      <c r="F780" s="8" t="str">
        <f>TEXT(Table1[[#This Row],[Order Date]],"mmm")</f>
        <v>Jan</v>
      </c>
      <c r="G780" s="8" t="str">
        <f>TEXT(Table1[[#This Row],[Order Date]],"yyy")</f>
        <v>2024</v>
      </c>
      <c r="H780" t="s">
        <v>1016</v>
      </c>
      <c r="I780">
        <v>3</v>
      </c>
      <c r="J780" t="s">
        <v>1023</v>
      </c>
      <c r="K780">
        <v>25</v>
      </c>
    </row>
    <row r="781" spans="1:11" x14ac:dyDescent="0.3">
      <c r="A781" t="s">
        <v>788</v>
      </c>
      <c r="B781" t="s">
        <v>1009</v>
      </c>
      <c r="C781">
        <v>18344</v>
      </c>
      <c r="D781">
        <v>4</v>
      </c>
      <c r="E781" s="8">
        <v>45316.5</v>
      </c>
      <c r="F781" s="8" t="str">
        <f>TEXT(Table1[[#This Row],[Order Date]],"mmm")</f>
        <v>Jan</v>
      </c>
      <c r="G781" s="8" t="str">
        <f>TEXT(Table1[[#This Row],[Order Date]],"yyy")</f>
        <v>2024</v>
      </c>
      <c r="H781" t="s">
        <v>1017</v>
      </c>
      <c r="I781">
        <v>1.9</v>
      </c>
      <c r="J781" t="s">
        <v>1023</v>
      </c>
      <c r="K781">
        <v>20</v>
      </c>
    </row>
    <row r="782" spans="1:11" x14ac:dyDescent="0.3">
      <c r="A782" t="s">
        <v>789</v>
      </c>
      <c r="B782" t="s">
        <v>1013</v>
      </c>
      <c r="C782">
        <v>18617</v>
      </c>
      <c r="D782">
        <v>9</v>
      </c>
      <c r="E782" s="8">
        <v>45317</v>
      </c>
      <c r="F782" s="8" t="str">
        <f>TEXT(Table1[[#This Row],[Order Date]],"mmm")</f>
        <v>Jan</v>
      </c>
      <c r="G782" s="8" t="str">
        <f>TEXT(Table1[[#This Row],[Order Date]],"yyy")</f>
        <v>2024</v>
      </c>
      <c r="H782" t="s">
        <v>1017</v>
      </c>
      <c r="I782">
        <v>4.5</v>
      </c>
      <c r="J782" t="s">
        <v>1023</v>
      </c>
      <c r="K782">
        <v>20</v>
      </c>
    </row>
    <row r="783" spans="1:11" x14ac:dyDescent="0.3">
      <c r="A783" t="s">
        <v>790</v>
      </c>
      <c r="B783" t="s">
        <v>1010</v>
      </c>
      <c r="C783">
        <v>2105</v>
      </c>
      <c r="D783">
        <v>7</v>
      </c>
      <c r="E783" s="8">
        <v>45317.5</v>
      </c>
      <c r="F783" s="8" t="str">
        <f>TEXT(Table1[[#This Row],[Order Date]],"mmm")</f>
        <v>Jan</v>
      </c>
      <c r="G783" s="8" t="str">
        <f>TEXT(Table1[[#This Row],[Order Date]],"yyy")</f>
        <v>2024</v>
      </c>
      <c r="H783" t="s">
        <v>1019</v>
      </c>
      <c r="I783">
        <v>2.9</v>
      </c>
      <c r="J783" t="s">
        <v>1020</v>
      </c>
      <c r="K783">
        <v>15</v>
      </c>
    </row>
    <row r="784" spans="1:11" x14ac:dyDescent="0.3">
      <c r="A784" t="s">
        <v>791</v>
      </c>
      <c r="B784" t="s">
        <v>1008</v>
      </c>
      <c r="C784">
        <v>6122</v>
      </c>
      <c r="D784">
        <v>7</v>
      </c>
      <c r="E784" s="8">
        <v>45318</v>
      </c>
      <c r="F784" s="8" t="str">
        <f>TEXT(Table1[[#This Row],[Order Date]],"mmm")</f>
        <v>Jan</v>
      </c>
      <c r="G784" s="8" t="str">
        <f>TEXT(Table1[[#This Row],[Order Date]],"yyy")</f>
        <v>2024</v>
      </c>
      <c r="H784" t="s">
        <v>1015</v>
      </c>
      <c r="I784">
        <v>2.2000000000000002</v>
      </c>
      <c r="J784" t="s">
        <v>1020</v>
      </c>
      <c r="K784">
        <v>25</v>
      </c>
    </row>
    <row r="785" spans="1:11" x14ac:dyDescent="0.3">
      <c r="A785" t="s">
        <v>792</v>
      </c>
      <c r="B785" t="s">
        <v>1009</v>
      </c>
      <c r="C785">
        <v>7267</v>
      </c>
      <c r="D785">
        <v>7</v>
      </c>
      <c r="E785" s="8">
        <v>45318.5</v>
      </c>
      <c r="F785" s="8" t="str">
        <f>TEXT(Table1[[#This Row],[Order Date]],"mmm")</f>
        <v>Jan</v>
      </c>
      <c r="G785" s="8" t="str">
        <f>TEXT(Table1[[#This Row],[Order Date]],"yyy")</f>
        <v>2024</v>
      </c>
      <c r="H785" t="s">
        <v>1019</v>
      </c>
      <c r="I785">
        <v>2.2000000000000002</v>
      </c>
      <c r="J785" t="s">
        <v>1021</v>
      </c>
      <c r="K785">
        <v>10</v>
      </c>
    </row>
    <row r="786" spans="1:11" x14ac:dyDescent="0.3">
      <c r="A786" t="s">
        <v>793</v>
      </c>
      <c r="B786" t="s">
        <v>1009</v>
      </c>
      <c r="C786">
        <v>12113</v>
      </c>
      <c r="D786">
        <v>8</v>
      </c>
      <c r="E786" s="8">
        <v>45319</v>
      </c>
      <c r="F786" s="8" t="str">
        <f>TEXT(Table1[[#This Row],[Order Date]],"mmm")</f>
        <v>Jan</v>
      </c>
      <c r="G786" s="8" t="str">
        <f>TEXT(Table1[[#This Row],[Order Date]],"yyy")</f>
        <v>2024</v>
      </c>
      <c r="H786" t="s">
        <v>1017</v>
      </c>
      <c r="I786">
        <v>4.3</v>
      </c>
      <c r="J786" t="s">
        <v>1021</v>
      </c>
      <c r="K786">
        <v>10</v>
      </c>
    </row>
    <row r="787" spans="1:11" x14ac:dyDescent="0.3">
      <c r="A787" t="s">
        <v>794</v>
      </c>
      <c r="B787" t="s">
        <v>1013</v>
      </c>
      <c r="C787">
        <v>11089</v>
      </c>
      <c r="D787">
        <v>1</v>
      </c>
      <c r="E787" s="8">
        <v>45319.5</v>
      </c>
      <c r="F787" s="8" t="str">
        <f>TEXT(Table1[[#This Row],[Order Date]],"mmm")</f>
        <v>Jan</v>
      </c>
      <c r="G787" s="8" t="str">
        <f>TEXT(Table1[[#This Row],[Order Date]],"yyy")</f>
        <v>2024</v>
      </c>
      <c r="H787" t="s">
        <v>1015</v>
      </c>
      <c r="I787">
        <v>3.1</v>
      </c>
      <c r="J787" t="s">
        <v>1023</v>
      </c>
      <c r="K787">
        <v>10</v>
      </c>
    </row>
    <row r="788" spans="1:11" x14ac:dyDescent="0.3">
      <c r="A788" t="s">
        <v>795</v>
      </c>
      <c r="B788" t="s">
        <v>1012</v>
      </c>
      <c r="C788">
        <v>14418</v>
      </c>
      <c r="D788">
        <v>8</v>
      </c>
      <c r="E788" s="8">
        <v>45320</v>
      </c>
      <c r="F788" s="8" t="str">
        <f>TEXT(Table1[[#This Row],[Order Date]],"mmm")</f>
        <v>Jan</v>
      </c>
      <c r="G788" s="8" t="str">
        <f>TEXT(Table1[[#This Row],[Order Date]],"yyy")</f>
        <v>2024</v>
      </c>
      <c r="H788" t="s">
        <v>1016</v>
      </c>
      <c r="I788">
        <v>4</v>
      </c>
      <c r="J788" t="s">
        <v>1020</v>
      </c>
      <c r="K788">
        <v>20</v>
      </c>
    </row>
    <row r="789" spans="1:11" x14ac:dyDescent="0.3">
      <c r="A789" t="s">
        <v>796</v>
      </c>
      <c r="B789" t="s">
        <v>1008</v>
      </c>
      <c r="C789">
        <v>13546</v>
      </c>
      <c r="D789">
        <v>4</v>
      </c>
      <c r="E789" s="8">
        <v>45320.5</v>
      </c>
      <c r="F789" s="8" t="str">
        <f>TEXT(Table1[[#This Row],[Order Date]],"mmm")</f>
        <v>Jan</v>
      </c>
      <c r="G789" s="8" t="str">
        <f>TEXT(Table1[[#This Row],[Order Date]],"yyy")</f>
        <v>2024</v>
      </c>
      <c r="H789" t="s">
        <v>1018</v>
      </c>
      <c r="I789">
        <v>2.1</v>
      </c>
      <c r="J789" t="s">
        <v>1021</v>
      </c>
      <c r="K789">
        <v>5</v>
      </c>
    </row>
    <row r="790" spans="1:11" x14ac:dyDescent="0.3">
      <c r="A790" t="s">
        <v>797</v>
      </c>
      <c r="B790" t="s">
        <v>1014</v>
      </c>
      <c r="C790">
        <v>3090</v>
      </c>
      <c r="D790">
        <v>4</v>
      </c>
      <c r="E790" s="8">
        <v>45321</v>
      </c>
      <c r="F790" s="8" t="str">
        <f>TEXT(Table1[[#This Row],[Order Date]],"mmm")</f>
        <v>Jan</v>
      </c>
      <c r="G790" s="8" t="str">
        <f>TEXT(Table1[[#This Row],[Order Date]],"yyy")</f>
        <v>2024</v>
      </c>
      <c r="H790" t="s">
        <v>1016</v>
      </c>
      <c r="I790">
        <v>3.7</v>
      </c>
      <c r="J790" t="s">
        <v>1023</v>
      </c>
      <c r="K790">
        <v>5</v>
      </c>
    </row>
    <row r="791" spans="1:11" x14ac:dyDescent="0.3">
      <c r="A791" t="s">
        <v>798</v>
      </c>
      <c r="B791" t="s">
        <v>1008</v>
      </c>
      <c r="C791">
        <v>17947</v>
      </c>
      <c r="D791">
        <v>4</v>
      </c>
      <c r="E791" s="8">
        <v>45321.5</v>
      </c>
      <c r="F791" s="8" t="str">
        <f>TEXT(Table1[[#This Row],[Order Date]],"mmm")</f>
        <v>Jan</v>
      </c>
      <c r="G791" s="8" t="str">
        <f>TEXT(Table1[[#This Row],[Order Date]],"yyy")</f>
        <v>2024</v>
      </c>
      <c r="H791" t="s">
        <v>1019</v>
      </c>
      <c r="I791">
        <v>2.9</v>
      </c>
      <c r="J791" t="s">
        <v>1023</v>
      </c>
      <c r="K791">
        <v>5</v>
      </c>
    </row>
    <row r="792" spans="1:11" x14ac:dyDescent="0.3">
      <c r="A792" t="s">
        <v>799</v>
      </c>
      <c r="B792" t="s">
        <v>1011</v>
      </c>
      <c r="C792">
        <v>4824</v>
      </c>
      <c r="D792">
        <v>6</v>
      </c>
      <c r="E792" s="8">
        <v>45322</v>
      </c>
      <c r="F792" s="8" t="str">
        <f>TEXT(Table1[[#This Row],[Order Date]],"mmm")</f>
        <v>Jan</v>
      </c>
      <c r="G792" s="8" t="str">
        <f>TEXT(Table1[[#This Row],[Order Date]],"yyy")</f>
        <v>2024</v>
      </c>
      <c r="H792" t="s">
        <v>1015</v>
      </c>
      <c r="I792">
        <v>1.7</v>
      </c>
      <c r="J792" t="s">
        <v>1023</v>
      </c>
      <c r="K792">
        <v>10</v>
      </c>
    </row>
    <row r="793" spans="1:11" x14ac:dyDescent="0.3">
      <c r="A793" t="s">
        <v>800</v>
      </c>
      <c r="B793" t="s">
        <v>1010</v>
      </c>
      <c r="C793">
        <v>11287</v>
      </c>
      <c r="D793">
        <v>7</v>
      </c>
      <c r="E793" s="8">
        <v>45322.5</v>
      </c>
      <c r="F793" s="8" t="str">
        <f>TEXT(Table1[[#This Row],[Order Date]],"mmm")</f>
        <v>Jan</v>
      </c>
      <c r="G793" s="8" t="str">
        <f>TEXT(Table1[[#This Row],[Order Date]],"yyy")</f>
        <v>2024</v>
      </c>
      <c r="H793" t="s">
        <v>1019</v>
      </c>
      <c r="I793">
        <v>2.1</v>
      </c>
      <c r="J793" t="s">
        <v>1021</v>
      </c>
      <c r="K793">
        <v>25</v>
      </c>
    </row>
    <row r="794" spans="1:11" x14ac:dyDescent="0.3">
      <c r="A794" t="s">
        <v>801</v>
      </c>
      <c r="B794" t="s">
        <v>1013</v>
      </c>
      <c r="C794">
        <v>9611</v>
      </c>
      <c r="D794">
        <v>6</v>
      </c>
      <c r="E794" s="8">
        <v>45323</v>
      </c>
      <c r="F794" s="8" t="str">
        <f>TEXT(Table1[[#This Row],[Order Date]],"mmm")</f>
        <v>Feb</v>
      </c>
      <c r="G794" s="8" t="str">
        <f>TEXT(Table1[[#This Row],[Order Date]],"yyy")</f>
        <v>2024</v>
      </c>
      <c r="H794" t="s">
        <v>1016</v>
      </c>
      <c r="I794">
        <v>4.2</v>
      </c>
      <c r="J794" t="s">
        <v>1020</v>
      </c>
      <c r="K794">
        <v>25</v>
      </c>
    </row>
    <row r="795" spans="1:11" x14ac:dyDescent="0.3">
      <c r="A795" t="s">
        <v>802</v>
      </c>
      <c r="B795" t="s">
        <v>1008</v>
      </c>
      <c r="C795">
        <v>5842</v>
      </c>
      <c r="D795">
        <v>1</v>
      </c>
      <c r="E795" s="8">
        <v>45323.5</v>
      </c>
      <c r="F795" s="8" t="str">
        <f>TEXT(Table1[[#This Row],[Order Date]],"mmm")</f>
        <v>Feb</v>
      </c>
      <c r="G795" s="8" t="str">
        <f>TEXT(Table1[[#This Row],[Order Date]],"yyy")</f>
        <v>2024</v>
      </c>
      <c r="H795" t="s">
        <v>1016</v>
      </c>
      <c r="I795">
        <v>1.1000000000000001</v>
      </c>
      <c r="J795" t="s">
        <v>1024</v>
      </c>
      <c r="K795">
        <v>10</v>
      </c>
    </row>
    <row r="796" spans="1:11" x14ac:dyDescent="0.3">
      <c r="A796" t="s">
        <v>803</v>
      </c>
      <c r="B796" t="s">
        <v>1014</v>
      </c>
      <c r="C796">
        <v>16889</v>
      </c>
      <c r="D796">
        <v>8</v>
      </c>
      <c r="E796" s="8">
        <v>45324</v>
      </c>
      <c r="F796" s="8" t="str">
        <f>TEXT(Table1[[#This Row],[Order Date]],"mmm")</f>
        <v>Feb</v>
      </c>
      <c r="G796" s="8" t="str">
        <f>TEXT(Table1[[#This Row],[Order Date]],"yyy")</f>
        <v>2024</v>
      </c>
      <c r="H796" t="s">
        <v>1016</v>
      </c>
      <c r="I796">
        <v>1.8</v>
      </c>
      <c r="J796" t="s">
        <v>1021</v>
      </c>
      <c r="K796">
        <v>20</v>
      </c>
    </row>
    <row r="797" spans="1:11" x14ac:dyDescent="0.3">
      <c r="A797" t="s">
        <v>804</v>
      </c>
      <c r="B797" t="s">
        <v>1008</v>
      </c>
      <c r="C797">
        <v>9159</v>
      </c>
      <c r="D797">
        <v>7</v>
      </c>
      <c r="E797" s="8">
        <v>45324.5</v>
      </c>
      <c r="F797" s="8" t="str">
        <f>TEXT(Table1[[#This Row],[Order Date]],"mmm")</f>
        <v>Feb</v>
      </c>
      <c r="G797" s="8" t="str">
        <f>TEXT(Table1[[#This Row],[Order Date]],"yyy")</f>
        <v>2024</v>
      </c>
      <c r="H797" t="s">
        <v>1016</v>
      </c>
      <c r="I797">
        <v>4.5</v>
      </c>
      <c r="J797" t="s">
        <v>1021</v>
      </c>
      <c r="K797">
        <v>10</v>
      </c>
    </row>
    <row r="798" spans="1:11" x14ac:dyDescent="0.3">
      <c r="A798" t="s">
        <v>805</v>
      </c>
      <c r="B798" t="s">
        <v>1008</v>
      </c>
      <c r="C798">
        <v>14543</v>
      </c>
      <c r="D798">
        <v>6</v>
      </c>
      <c r="E798" s="8">
        <v>45325</v>
      </c>
      <c r="F798" s="8" t="str">
        <f>TEXT(Table1[[#This Row],[Order Date]],"mmm")</f>
        <v>Feb</v>
      </c>
      <c r="G798" s="8" t="str">
        <f>TEXT(Table1[[#This Row],[Order Date]],"yyy")</f>
        <v>2024</v>
      </c>
      <c r="H798" t="s">
        <v>1019</v>
      </c>
      <c r="I798">
        <v>3.7</v>
      </c>
      <c r="J798" t="s">
        <v>1020</v>
      </c>
      <c r="K798">
        <v>5</v>
      </c>
    </row>
    <row r="799" spans="1:11" x14ac:dyDescent="0.3">
      <c r="A799" t="s">
        <v>806</v>
      </c>
      <c r="B799" t="s">
        <v>1008</v>
      </c>
      <c r="C799">
        <v>9337</v>
      </c>
      <c r="D799">
        <v>6</v>
      </c>
      <c r="E799" s="8">
        <v>45325.5</v>
      </c>
      <c r="F799" s="8" t="str">
        <f>TEXT(Table1[[#This Row],[Order Date]],"mmm")</f>
        <v>Feb</v>
      </c>
      <c r="G799" s="8" t="str">
        <f>TEXT(Table1[[#This Row],[Order Date]],"yyy")</f>
        <v>2024</v>
      </c>
      <c r="H799" t="s">
        <v>1017</v>
      </c>
      <c r="I799">
        <v>3.9</v>
      </c>
      <c r="J799" t="s">
        <v>1023</v>
      </c>
      <c r="K799">
        <v>15</v>
      </c>
    </row>
    <row r="800" spans="1:11" x14ac:dyDescent="0.3">
      <c r="A800" t="s">
        <v>807</v>
      </c>
      <c r="B800" t="s">
        <v>1009</v>
      </c>
      <c r="C800">
        <v>617</v>
      </c>
      <c r="D800">
        <v>5</v>
      </c>
      <c r="E800" s="8">
        <v>45326</v>
      </c>
      <c r="F800" s="8" t="str">
        <f>TEXT(Table1[[#This Row],[Order Date]],"mmm")</f>
        <v>Feb</v>
      </c>
      <c r="G800" s="8" t="str">
        <f>TEXT(Table1[[#This Row],[Order Date]],"yyy")</f>
        <v>2024</v>
      </c>
      <c r="H800" t="s">
        <v>1016</v>
      </c>
      <c r="I800">
        <v>1.3</v>
      </c>
      <c r="J800" t="s">
        <v>1021</v>
      </c>
      <c r="K800">
        <v>5</v>
      </c>
    </row>
    <row r="801" spans="1:11" x14ac:dyDescent="0.3">
      <c r="A801" t="s">
        <v>808</v>
      </c>
      <c r="B801" t="s">
        <v>1010</v>
      </c>
      <c r="C801">
        <v>14417</v>
      </c>
      <c r="D801">
        <v>6</v>
      </c>
      <c r="E801" s="8">
        <v>45326.5</v>
      </c>
      <c r="F801" s="8" t="str">
        <f>TEXT(Table1[[#This Row],[Order Date]],"mmm")</f>
        <v>Feb</v>
      </c>
      <c r="G801" s="8" t="str">
        <f>TEXT(Table1[[#This Row],[Order Date]],"yyy")</f>
        <v>2024</v>
      </c>
      <c r="H801" t="s">
        <v>1018</v>
      </c>
      <c r="I801">
        <v>2.1</v>
      </c>
      <c r="J801" t="s">
        <v>1024</v>
      </c>
      <c r="K801">
        <v>10</v>
      </c>
    </row>
    <row r="802" spans="1:11" x14ac:dyDescent="0.3">
      <c r="A802" t="s">
        <v>809</v>
      </c>
      <c r="B802" t="s">
        <v>1011</v>
      </c>
      <c r="C802">
        <v>19435</v>
      </c>
      <c r="D802">
        <v>9</v>
      </c>
      <c r="E802" s="8">
        <v>45327</v>
      </c>
      <c r="F802" s="8" t="str">
        <f>TEXT(Table1[[#This Row],[Order Date]],"mmm")</f>
        <v>Feb</v>
      </c>
      <c r="G802" s="8" t="str">
        <f>TEXT(Table1[[#This Row],[Order Date]],"yyy")</f>
        <v>2024</v>
      </c>
      <c r="H802" t="s">
        <v>1018</v>
      </c>
      <c r="I802">
        <v>3</v>
      </c>
      <c r="J802" t="s">
        <v>1024</v>
      </c>
      <c r="K802">
        <v>25</v>
      </c>
    </row>
    <row r="803" spans="1:11" x14ac:dyDescent="0.3">
      <c r="A803" t="s">
        <v>810</v>
      </c>
      <c r="B803" t="s">
        <v>1012</v>
      </c>
      <c r="C803">
        <v>14809</v>
      </c>
      <c r="D803">
        <v>9</v>
      </c>
      <c r="E803" s="8">
        <v>45327.5</v>
      </c>
      <c r="F803" s="8" t="str">
        <f>TEXT(Table1[[#This Row],[Order Date]],"mmm")</f>
        <v>Feb</v>
      </c>
      <c r="G803" s="8" t="str">
        <f>TEXT(Table1[[#This Row],[Order Date]],"yyy")</f>
        <v>2024</v>
      </c>
      <c r="H803" t="s">
        <v>1019</v>
      </c>
      <c r="I803">
        <v>4</v>
      </c>
      <c r="J803" t="s">
        <v>1023</v>
      </c>
      <c r="K803">
        <v>20</v>
      </c>
    </row>
    <row r="804" spans="1:11" x14ac:dyDescent="0.3">
      <c r="A804" t="s">
        <v>811</v>
      </c>
      <c r="B804" t="s">
        <v>1009</v>
      </c>
      <c r="C804">
        <v>13734</v>
      </c>
      <c r="D804">
        <v>8</v>
      </c>
      <c r="E804" s="8">
        <v>45328</v>
      </c>
      <c r="F804" s="8" t="str">
        <f>TEXT(Table1[[#This Row],[Order Date]],"mmm")</f>
        <v>Feb</v>
      </c>
      <c r="G804" s="8" t="str">
        <f>TEXT(Table1[[#This Row],[Order Date]],"yyy")</f>
        <v>2024</v>
      </c>
      <c r="H804" t="s">
        <v>1017</v>
      </c>
      <c r="I804">
        <v>4.5</v>
      </c>
      <c r="J804" t="s">
        <v>1024</v>
      </c>
      <c r="K804">
        <v>5</v>
      </c>
    </row>
    <row r="805" spans="1:11" x14ac:dyDescent="0.3">
      <c r="A805" t="s">
        <v>812</v>
      </c>
      <c r="B805" t="s">
        <v>1013</v>
      </c>
      <c r="C805">
        <v>6060</v>
      </c>
      <c r="D805">
        <v>9</v>
      </c>
      <c r="E805" s="8">
        <v>45328.5</v>
      </c>
      <c r="F805" s="8" t="str">
        <f>TEXT(Table1[[#This Row],[Order Date]],"mmm")</f>
        <v>Feb</v>
      </c>
      <c r="G805" s="8" t="str">
        <f>TEXT(Table1[[#This Row],[Order Date]],"yyy")</f>
        <v>2024</v>
      </c>
      <c r="H805" t="s">
        <v>1015</v>
      </c>
      <c r="I805">
        <v>3.1</v>
      </c>
      <c r="J805" t="s">
        <v>1024</v>
      </c>
      <c r="K805">
        <v>15</v>
      </c>
    </row>
    <row r="806" spans="1:11" x14ac:dyDescent="0.3">
      <c r="A806" t="s">
        <v>813</v>
      </c>
      <c r="B806" t="s">
        <v>1011</v>
      </c>
      <c r="C806">
        <v>1346</v>
      </c>
      <c r="D806">
        <v>8</v>
      </c>
      <c r="E806" s="8">
        <v>45329</v>
      </c>
      <c r="F806" s="8" t="str">
        <f>TEXT(Table1[[#This Row],[Order Date]],"mmm")</f>
        <v>Feb</v>
      </c>
      <c r="G806" s="8" t="str">
        <f>TEXT(Table1[[#This Row],[Order Date]],"yyy")</f>
        <v>2024</v>
      </c>
      <c r="H806" t="s">
        <v>1015</v>
      </c>
      <c r="I806">
        <v>2.4</v>
      </c>
      <c r="J806" t="s">
        <v>1022</v>
      </c>
      <c r="K806">
        <v>15</v>
      </c>
    </row>
    <row r="807" spans="1:11" x14ac:dyDescent="0.3">
      <c r="A807" t="s">
        <v>814</v>
      </c>
      <c r="B807" t="s">
        <v>1011</v>
      </c>
      <c r="C807">
        <v>11454</v>
      </c>
      <c r="D807">
        <v>8</v>
      </c>
      <c r="E807" s="8">
        <v>45329.5</v>
      </c>
      <c r="F807" s="8" t="str">
        <f>TEXT(Table1[[#This Row],[Order Date]],"mmm")</f>
        <v>Feb</v>
      </c>
      <c r="G807" s="8" t="str">
        <f>TEXT(Table1[[#This Row],[Order Date]],"yyy")</f>
        <v>2024</v>
      </c>
      <c r="H807" t="s">
        <v>1015</v>
      </c>
      <c r="I807">
        <v>1.1000000000000001</v>
      </c>
      <c r="J807" t="s">
        <v>1024</v>
      </c>
      <c r="K807">
        <v>5</v>
      </c>
    </row>
    <row r="808" spans="1:11" x14ac:dyDescent="0.3">
      <c r="A808" t="s">
        <v>815</v>
      </c>
      <c r="B808" t="s">
        <v>1012</v>
      </c>
      <c r="C808">
        <v>14203</v>
      </c>
      <c r="D808">
        <v>1</v>
      </c>
      <c r="E808" s="8">
        <v>45330</v>
      </c>
      <c r="F808" s="8" t="str">
        <f>TEXT(Table1[[#This Row],[Order Date]],"mmm")</f>
        <v>Feb</v>
      </c>
      <c r="G808" s="8" t="str">
        <f>TEXT(Table1[[#This Row],[Order Date]],"yyy")</f>
        <v>2024</v>
      </c>
      <c r="H808" t="s">
        <v>1015</v>
      </c>
      <c r="I808">
        <v>2.4</v>
      </c>
      <c r="J808" t="s">
        <v>1024</v>
      </c>
      <c r="K808">
        <v>20</v>
      </c>
    </row>
    <row r="809" spans="1:11" x14ac:dyDescent="0.3">
      <c r="A809" t="s">
        <v>816</v>
      </c>
      <c r="B809" t="s">
        <v>1011</v>
      </c>
      <c r="C809">
        <v>15885</v>
      </c>
      <c r="D809">
        <v>5</v>
      </c>
      <c r="E809" s="8">
        <v>45330.5</v>
      </c>
      <c r="F809" s="8" t="str">
        <f>TEXT(Table1[[#This Row],[Order Date]],"mmm")</f>
        <v>Feb</v>
      </c>
      <c r="G809" s="8" t="str">
        <f>TEXT(Table1[[#This Row],[Order Date]],"yyy")</f>
        <v>2024</v>
      </c>
      <c r="H809" t="s">
        <v>1019</v>
      </c>
      <c r="I809">
        <v>3.7</v>
      </c>
      <c r="J809" t="s">
        <v>1024</v>
      </c>
      <c r="K809">
        <v>25</v>
      </c>
    </row>
    <row r="810" spans="1:11" x14ac:dyDescent="0.3">
      <c r="A810" t="s">
        <v>817</v>
      </c>
      <c r="B810" t="s">
        <v>1008</v>
      </c>
      <c r="C810">
        <v>14246</v>
      </c>
      <c r="D810">
        <v>4</v>
      </c>
      <c r="E810" s="8">
        <v>45331</v>
      </c>
      <c r="F810" s="8" t="str">
        <f>TEXT(Table1[[#This Row],[Order Date]],"mmm")</f>
        <v>Feb</v>
      </c>
      <c r="G810" s="8" t="str">
        <f>TEXT(Table1[[#This Row],[Order Date]],"yyy")</f>
        <v>2024</v>
      </c>
      <c r="H810" t="s">
        <v>1017</v>
      </c>
      <c r="I810">
        <v>1.8</v>
      </c>
      <c r="J810" t="s">
        <v>1021</v>
      </c>
      <c r="K810">
        <v>25</v>
      </c>
    </row>
    <row r="811" spans="1:11" x14ac:dyDescent="0.3">
      <c r="A811" t="s">
        <v>818</v>
      </c>
      <c r="B811" t="s">
        <v>1011</v>
      </c>
      <c r="C811">
        <v>6969</v>
      </c>
      <c r="D811">
        <v>2</v>
      </c>
      <c r="E811" s="8">
        <v>45331.5</v>
      </c>
      <c r="F811" s="8" t="str">
        <f>TEXT(Table1[[#This Row],[Order Date]],"mmm")</f>
        <v>Feb</v>
      </c>
      <c r="G811" s="8" t="str">
        <f>TEXT(Table1[[#This Row],[Order Date]],"yyy")</f>
        <v>2024</v>
      </c>
      <c r="H811" t="s">
        <v>1017</v>
      </c>
      <c r="I811">
        <v>3.1</v>
      </c>
      <c r="J811" t="s">
        <v>1024</v>
      </c>
      <c r="K811">
        <v>25</v>
      </c>
    </row>
    <row r="812" spans="1:11" x14ac:dyDescent="0.3">
      <c r="A812" t="s">
        <v>819</v>
      </c>
      <c r="B812" t="s">
        <v>1013</v>
      </c>
      <c r="C812">
        <v>9833</v>
      </c>
      <c r="D812">
        <v>8</v>
      </c>
      <c r="E812" s="8">
        <v>45332</v>
      </c>
      <c r="F812" s="8" t="str">
        <f>TEXT(Table1[[#This Row],[Order Date]],"mmm")</f>
        <v>Feb</v>
      </c>
      <c r="G812" s="8" t="str">
        <f>TEXT(Table1[[#This Row],[Order Date]],"yyy")</f>
        <v>2024</v>
      </c>
      <c r="H812" t="s">
        <v>1016</v>
      </c>
      <c r="I812">
        <v>2.2000000000000002</v>
      </c>
      <c r="J812" t="s">
        <v>1024</v>
      </c>
      <c r="K812">
        <v>15</v>
      </c>
    </row>
    <row r="813" spans="1:11" x14ac:dyDescent="0.3">
      <c r="A813" t="s">
        <v>820</v>
      </c>
      <c r="B813" t="s">
        <v>1012</v>
      </c>
      <c r="C813">
        <v>17108</v>
      </c>
      <c r="D813">
        <v>3</v>
      </c>
      <c r="E813" s="8">
        <v>45332.5</v>
      </c>
      <c r="F813" s="8" t="str">
        <f>TEXT(Table1[[#This Row],[Order Date]],"mmm")</f>
        <v>Feb</v>
      </c>
      <c r="G813" s="8" t="str">
        <f>TEXT(Table1[[#This Row],[Order Date]],"yyy")</f>
        <v>2024</v>
      </c>
      <c r="H813" t="s">
        <v>1019</v>
      </c>
      <c r="I813">
        <v>2.7</v>
      </c>
      <c r="J813" t="s">
        <v>1024</v>
      </c>
      <c r="K813">
        <v>5</v>
      </c>
    </row>
    <row r="814" spans="1:11" x14ac:dyDescent="0.3">
      <c r="A814" t="s">
        <v>821</v>
      </c>
      <c r="B814" t="s">
        <v>1010</v>
      </c>
      <c r="C814">
        <v>13319</v>
      </c>
      <c r="D814">
        <v>4</v>
      </c>
      <c r="E814" s="8">
        <v>45333</v>
      </c>
      <c r="F814" s="8" t="str">
        <f>TEXT(Table1[[#This Row],[Order Date]],"mmm")</f>
        <v>Feb</v>
      </c>
      <c r="G814" s="8" t="str">
        <f>TEXT(Table1[[#This Row],[Order Date]],"yyy")</f>
        <v>2024</v>
      </c>
      <c r="H814" t="s">
        <v>1015</v>
      </c>
      <c r="I814">
        <v>1.7</v>
      </c>
      <c r="J814" t="s">
        <v>1021</v>
      </c>
      <c r="K814">
        <v>20</v>
      </c>
    </row>
    <row r="815" spans="1:11" x14ac:dyDescent="0.3">
      <c r="A815" t="s">
        <v>822</v>
      </c>
      <c r="B815" t="s">
        <v>1009</v>
      </c>
      <c r="C815">
        <v>4708</v>
      </c>
      <c r="D815">
        <v>7</v>
      </c>
      <c r="E815" s="8">
        <v>45333.5</v>
      </c>
      <c r="F815" s="8" t="str">
        <f>TEXT(Table1[[#This Row],[Order Date]],"mmm")</f>
        <v>Feb</v>
      </c>
      <c r="G815" s="8" t="str">
        <f>TEXT(Table1[[#This Row],[Order Date]],"yyy")</f>
        <v>2024</v>
      </c>
      <c r="H815" t="s">
        <v>1017</v>
      </c>
      <c r="I815">
        <v>4</v>
      </c>
      <c r="J815" t="s">
        <v>1020</v>
      </c>
      <c r="K815">
        <v>10</v>
      </c>
    </row>
    <row r="816" spans="1:11" x14ac:dyDescent="0.3">
      <c r="A816" t="s">
        <v>823</v>
      </c>
      <c r="B816" t="s">
        <v>1012</v>
      </c>
      <c r="C816">
        <v>6783</v>
      </c>
      <c r="D816">
        <v>9</v>
      </c>
      <c r="E816" s="8">
        <v>45334</v>
      </c>
      <c r="F816" s="8" t="str">
        <f>TEXT(Table1[[#This Row],[Order Date]],"mmm")</f>
        <v>Feb</v>
      </c>
      <c r="G816" s="8" t="str">
        <f>TEXT(Table1[[#This Row],[Order Date]],"yyy")</f>
        <v>2024</v>
      </c>
      <c r="H816" t="s">
        <v>1018</v>
      </c>
      <c r="I816">
        <v>4</v>
      </c>
      <c r="J816" t="s">
        <v>1024</v>
      </c>
      <c r="K816">
        <v>5</v>
      </c>
    </row>
    <row r="817" spans="1:11" x14ac:dyDescent="0.3">
      <c r="A817" t="s">
        <v>824</v>
      </c>
      <c r="B817" t="s">
        <v>1013</v>
      </c>
      <c r="C817">
        <v>2548</v>
      </c>
      <c r="D817">
        <v>2</v>
      </c>
      <c r="E817" s="8">
        <v>45334.5</v>
      </c>
      <c r="F817" s="8" t="str">
        <f>TEXT(Table1[[#This Row],[Order Date]],"mmm")</f>
        <v>Feb</v>
      </c>
      <c r="G817" s="8" t="str">
        <f>TEXT(Table1[[#This Row],[Order Date]],"yyy")</f>
        <v>2024</v>
      </c>
      <c r="H817" t="s">
        <v>1016</v>
      </c>
      <c r="I817">
        <v>3.8</v>
      </c>
      <c r="J817" t="s">
        <v>1022</v>
      </c>
      <c r="K817">
        <v>15</v>
      </c>
    </row>
    <row r="818" spans="1:11" x14ac:dyDescent="0.3">
      <c r="A818" t="s">
        <v>825</v>
      </c>
      <c r="B818" t="s">
        <v>1009</v>
      </c>
      <c r="C818">
        <v>6733</v>
      </c>
      <c r="D818">
        <v>3</v>
      </c>
      <c r="E818" s="8">
        <v>45335</v>
      </c>
      <c r="F818" s="8" t="str">
        <f>TEXT(Table1[[#This Row],[Order Date]],"mmm")</f>
        <v>Feb</v>
      </c>
      <c r="G818" s="8" t="str">
        <f>TEXT(Table1[[#This Row],[Order Date]],"yyy")</f>
        <v>2024</v>
      </c>
      <c r="H818" t="s">
        <v>1016</v>
      </c>
      <c r="I818">
        <v>1.3</v>
      </c>
      <c r="J818" t="s">
        <v>1020</v>
      </c>
      <c r="K818">
        <v>25</v>
      </c>
    </row>
    <row r="819" spans="1:11" x14ac:dyDescent="0.3">
      <c r="A819" t="s">
        <v>826</v>
      </c>
      <c r="B819" t="s">
        <v>1010</v>
      </c>
      <c r="C819">
        <v>13441</v>
      </c>
      <c r="D819">
        <v>4</v>
      </c>
      <c r="E819" s="8">
        <v>45335.5</v>
      </c>
      <c r="F819" s="8" t="str">
        <f>TEXT(Table1[[#This Row],[Order Date]],"mmm")</f>
        <v>Feb</v>
      </c>
      <c r="G819" s="8" t="str">
        <f>TEXT(Table1[[#This Row],[Order Date]],"yyy")</f>
        <v>2024</v>
      </c>
      <c r="H819" t="s">
        <v>1016</v>
      </c>
      <c r="I819">
        <v>4</v>
      </c>
      <c r="J819" t="s">
        <v>1024</v>
      </c>
      <c r="K819">
        <v>10</v>
      </c>
    </row>
    <row r="820" spans="1:11" x14ac:dyDescent="0.3">
      <c r="A820" t="s">
        <v>827</v>
      </c>
      <c r="B820" t="s">
        <v>1014</v>
      </c>
      <c r="C820">
        <v>13107</v>
      </c>
      <c r="D820">
        <v>1</v>
      </c>
      <c r="E820" s="8">
        <v>45336</v>
      </c>
      <c r="F820" s="8" t="str">
        <f>TEXT(Table1[[#This Row],[Order Date]],"mmm")</f>
        <v>Feb</v>
      </c>
      <c r="G820" s="8" t="str">
        <f>TEXT(Table1[[#This Row],[Order Date]],"yyy")</f>
        <v>2024</v>
      </c>
      <c r="H820" t="s">
        <v>1015</v>
      </c>
      <c r="I820">
        <v>4.3</v>
      </c>
      <c r="J820" t="s">
        <v>1021</v>
      </c>
      <c r="K820">
        <v>20</v>
      </c>
    </row>
    <row r="821" spans="1:11" x14ac:dyDescent="0.3">
      <c r="A821" t="s">
        <v>828</v>
      </c>
      <c r="B821" t="s">
        <v>1013</v>
      </c>
      <c r="C821">
        <v>10265</v>
      </c>
      <c r="D821">
        <v>7</v>
      </c>
      <c r="E821" s="8">
        <v>45336.5</v>
      </c>
      <c r="F821" s="8" t="str">
        <f>TEXT(Table1[[#This Row],[Order Date]],"mmm")</f>
        <v>Feb</v>
      </c>
      <c r="G821" s="8" t="str">
        <f>TEXT(Table1[[#This Row],[Order Date]],"yyy")</f>
        <v>2024</v>
      </c>
      <c r="H821" t="s">
        <v>1015</v>
      </c>
      <c r="I821">
        <v>4</v>
      </c>
      <c r="J821" t="s">
        <v>1020</v>
      </c>
      <c r="K821">
        <v>10</v>
      </c>
    </row>
    <row r="822" spans="1:11" x14ac:dyDescent="0.3">
      <c r="A822" t="s">
        <v>829</v>
      </c>
      <c r="B822" t="s">
        <v>1010</v>
      </c>
      <c r="C822">
        <v>2328</v>
      </c>
      <c r="D822">
        <v>2</v>
      </c>
      <c r="E822" s="8">
        <v>45337</v>
      </c>
      <c r="F822" s="8" t="str">
        <f>TEXT(Table1[[#This Row],[Order Date]],"mmm")</f>
        <v>Feb</v>
      </c>
      <c r="G822" s="8" t="str">
        <f>TEXT(Table1[[#This Row],[Order Date]],"yyy")</f>
        <v>2024</v>
      </c>
      <c r="H822" t="s">
        <v>1015</v>
      </c>
      <c r="I822">
        <v>2.4</v>
      </c>
      <c r="J822" t="s">
        <v>1021</v>
      </c>
      <c r="K822">
        <v>25</v>
      </c>
    </row>
    <row r="823" spans="1:11" x14ac:dyDescent="0.3">
      <c r="A823" t="s">
        <v>830</v>
      </c>
      <c r="B823" t="s">
        <v>1014</v>
      </c>
      <c r="C823">
        <v>2417</v>
      </c>
      <c r="D823">
        <v>5</v>
      </c>
      <c r="E823" s="8">
        <v>45337.5</v>
      </c>
      <c r="F823" s="8" t="str">
        <f>TEXT(Table1[[#This Row],[Order Date]],"mmm")</f>
        <v>Feb</v>
      </c>
      <c r="G823" s="8" t="str">
        <f>TEXT(Table1[[#This Row],[Order Date]],"yyy")</f>
        <v>2024</v>
      </c>
      <c r="H823" t="s">
        <v>1018</v>
      </c>
      <c r="I823">
        <v>3.4</v>
      </c>
      <c r="J823" t="s">
        <v>1022</v>
      </c>
      <c r="K823">
        <v>10</v>
      </c>
    </row>
    <row r="824" spans="1:11" x14ac:dyDescent="0.3">
      <c r="A824" t="s">
        <v>831</v>
      </c>
      <c r="B824" t="s">
        <v>1009</v>
      </c>
      <c r="C824">
        <v>7488</v>
      </c>
      <c r="D824">
        <v>1</v>
      </c>
      <c r="E824" s="8">
        <v>45338</v>
      </c>
      <c r="F824" s="8" t="str">
        <f>TEXT(Table1[[#This Row],[Order Date]],"mmm")</f>
        <v>Feb</v>
      </c>
      <c r="G824" s="8" t="str">
        <f>TEXT(Table1[[#This Row],[Order Date]],"yyy")</f>
        <v>2024</v>
      </c>
      <c r="H824" t="s">
        <v>1016</v>
      </c>
      <c r="I824">
        <v>3.3</v>
      </c>
      <c r="J824" t="s">
        <v>1020</v>
      </c>
      <c r="K824">
        <v>25</v>
      </c>
    </row>
    <row r="825" spans="1:11" x14ac:dyDescent="0.3">
      <c r="A825" t="s">
        <v>832</v>
      </c>
      <c r="B825" t="s">
        <v>1008</v>
      </c>
      <c r="C825">
        <v>18910</v>
      </c>
      <c r="D825">
        <v>3</v>
      </c>
      <c r="E825" s="8">
        <v>45338.5</v>
      </c>
      <c r="F825" s="8" t="str">
        <f>TEXT(Table1[[#This Row],[Order Date]],"mmm")</f>
        <v>Feb</v>
      </c>
      <c r="G825" s="8" t="str">
        <f>TEXT(Table1[[#This Row],[Order Date]],"yyy")</f>
        <v>2024</v>
      </c>
      <c r="H825" t="s">
        <v>1016</v>
      </c>
      <c r="I825">
        <v>2.2000000000000002</v>
      </c>
      <c r="J825" t="s">
        <v>1020</v>
      </c>
      <c r="K825">
        <v>10</v>
      </c>
    </row>
    <row r="826" spans="1:11" x14ac:dyDescent="0.3">
      <c r="A826" t="s">
        <v>833</v>
      </c>
      <c r="B826" t="s">
        <v>1009</v>
      </c>
      <c r="C826">
        <v>15094</v>
      </c>
      <c r="D826">
        <v>2</v>
      </c>
      <c r="E826" s="8">
        <v>45339</v>
      </c>
      <c r="F826" s="8" t="str">
        <f>TEXT(Table1[[#This Row],[Order Date]],"mmm")</f>
        <v>Feb</v>
      </c>
      <c r="G826" s="8" t="str">
        <f>TEXT(Table1[[#This Row],[Order Date]],"yyy")</f>
        <v>2024</v>
      </c>
      <c r="H826" t="s">
        <v>1017</v>
      </c>
      <c r="I826">
        <v>2.9</v>
      </c>
      <c r="J826" t="s">
        <v>1023</v>
      </c>
      <c r="K826">
        <v>5</v>
      </c>
    </row>
    <row r="827" spans="1:11" x14ac:dyDescent="0.3">
      <c r="A827" t="s">
        <v>834</v>
      </c>
      <c r="B827" t="s">
        <v>1014</v>
      </c>
      <c r="C827">
        <v>13477</v>
      </c>
      <c r="D827">
        <v>1</v>
      </c>
      <c r="E827" s="8">
        <v>45339.5</v>
      </c>
      <c r="F827" s="8" t="str">
        <f>TEXT(Table1[[#This Row],[Order Date]],"mmm")</f>
        <v>Feb</v>
      </c>
      <c r="G827" s="8" t="str">
        <f>TEXT(Table1[[#This Row],[Order Date]],"yyy")</f>
        <v>2024</v>
      </c>
      <c r="H827" t="s">
        <v>1016</v>
      </c>
      <c r="I827">
        <v>4.5999999999999996</v>
      </c>
      <c r="J827" t="s">
        <v>1020</v>
      </c>
      <c r="K827">
        <v>10</v>
      </c>
    </row>
    <row r="828" spans="1:11" x14ac:dyDescent="0.3">
      <c r="A828" t="s">
        <v>835</v>
      </c>
      <c r="B828" t="s">
        <v>1011</v>
      </c>
      <c r="C828">
        <v>509</v>
      </c>
      <c r="D828">
        <v>7</v>
      </c>
      <c r="E828" s="8">
        <v>45340</v>
      </c>
      <c r="F828" s="8" t="str">
        <f>TEXT(Table1[[#This Row],[Order Date]],"mmm")</f>
        <v>Feb</v>
      </c>
      <c r="G828" s="8" t="str">
        <f>TEXT(Table1[[#This Row],[Order Date]],"yyy")</f>
        <v>2024</v>
      </c>
      <c r="H828" t="s">
        <v>1016</v>
      </c>
      <c r="I828">
        <v>4.0999999999999996</v>
      </c>
      <c r="J828" t="s">
        <v>1024</v>
      </c>
      <c r="K828">
        <v>5</v>
      </c>
    </row>
    <row r="829" spans="1:11" x14ac:dyDescent="0.3">
      <c r="A829" t="s">
        <v>836</v>
      </c>
      <c r="B829" t="s">
        <v>1013</v>
      </c>
      <c r="C829">
        <v>17144</v>
      </c>
      <c r="D829">
        <v>5</v>
      </c>
      <c r="E829" s="8">
        <v>45340.5</v>
      </c>
      <c r="F829" s="8" t="str">
        <f>TEXT(Table1[[#This Row],[Order Date]],"mmm")</f>
        <v>Feb</v>
      </c>
      <c r="G829" s="8" t="str">
        <f>TEXT(Table1[[#This Row],[Order Date]],"yyy")</f>
        <v>2024</v>
      </c>
      <c r="H829" t="s">
        <v>1019</v>
      </c>
      <c r="I829">
        <v>1.8</v>
      </c>
      <c r="J829" t="s">
        <v>1020</v>
      </c>
      <c r="K829">
        <v>15</v>
      </c>
    </row>
    <row r="830" spans="1:11" x14ac:dyDescent="0.3">
      <c r="A830" t="s">
        <v>837</v>
      </c>
      <c r="B830" t="s">
        <v>1009</v>
      </c>
      <c r="C830">
        <v>10365</v>
      </c>
      <c r="D830">
        <v>1</v>
      </c>
      <c r="E830" s="8">
        <v>45341</v>
      </c>
      <c r="F830" s="8" t="str">
        <f>TEXT(Table1[[#This Row],[Order Date]],"mmm")</f>
        <v>Feb</v>
      </c>
      <c r="G830" s="8" t="str">
        <f>TEXT(Table1[[#This Row],[Order Date]],"yyy")</f>
        <v>2024</v>
      </c>
      <c r="H830" t="s">
        <v>1015</v>
      </c>
      <c r="I830">
        <v>3.6</v>
      </c>
      <c r="J830" t="s">
        <v>1023</v>
      </c>
      <c r="K830">
        <v>15</v>
      </c>
    </row>
    <row r="831" spans="1:11" x14ac:dyDescent="0.3">
      <c r="A831" t="s">
        <v>838</v>
      </c>
      <c r="B831" t="s">
        <v>1011</v>
      </c>
      <c r="C831">
        <v>2719</v>
      </c>
      <c r="D831">
        <v>6</v>
      </c>
      <c r="E831" s="8">
        <v>45341.5</v>
      </c>
      <c r="F831" s="8" t="str">
        <f>TEXT(Table1[[#This Row],[Order Date]],"mmm")</f>
        <v>Feb</v>
      </c>
      <c r="G831" s="8" t="str">
        <f>TEXT(Table1[[#This Row],[Order Date]],"yyy")</f>
        <v>2024</v>
      </c>
      <c r="H831" t="s">
        <v>1016</v>
      </c>
      <c r="I831">
        <v>1.4</v>
      </c>
      <c r="J831" t="s">
        <v>1022</v>
      </c>
      <c r="K831">
        <v>20</v>
      </c>
    </row>
    <row r="832" spans="1:11" x14ac:dyDescent="0.3">
      <c r="A832" t="s">
        <v>839</v>
      </c>
      <c r="B832" t="s">
        <v>1008</v>
      </c>
      <c r="C832">
        <v>7541</v>
      </c>
      <c r="D832">
        <v>5</v>
      </c>
      <c r="E832" s="8">
        <v>45342</v>
      </c>
      <c r="F832" s="8" t="str">
        <f>TEXT(Table1[[#This Row],[Order Date]],"mmm")</f>
        <v>Feb</v>
      </c>
      <c r="G832" s="8" t="str">
        <f>TEXT(Table1[[#This Row],[Order Date]],"yyy")</f>
        <v>2024</v>
      </c>
      <c r="H832" t="s">
        <v>1018</v>
      </c>
      <c r="I832">
        <v>1.1000000000000001</v>
      </c>
      <c r="J832" t="s">
        <v>1022</v>
      </c>
      <c r="K832">
        <v>10</v>
      </c>
    </row>
    <row r="833" spans="1:11" x14ac:dyDescent="0.3">
      <c r="A833" t="s">
        <v>840</v>
      </c>
      <c r="B833" t="s">
        <v>1010</v>
      </c>
      <c r="C833">
        <v>18944</v>
      </c>
      <c r="D833">
        <v>3</v>
      </c>
      <c r="E833" s="8">
        <v>45342.5</v>
      </c>
      <c r="F833" s="8" t="str">
        <f>TEXT(Table1[[#This Row],[Order Date]],"mmm")</f>
        <v>Feb</v>
      </c>
      <c r="G833" s="8" t="str">
        <f>TEXT(Table1[[#This Row],[Order Date]],"yyy")</f>
        <v>2024</v>
      </c>
      <c r="H833" t="s">
        <v>1015</v>
      </c>
      <c r="I833">
        <v>3.1</v>
      </c>
      <c r="J833" t="s">
        <v>1023</v>
      </c>
      <c r="K833">
        <v>10</v>
      </c>
    </row>
    <row r="834" spans="1:11" x14ac:dyDescent="0.3">
      <c r="A834" t="s">
        <v>841</v>
      </c>
      <c r="B834" t="s">
        <v>1009</v>
      </c>
      <c r="C834">
        <v>5787</v>
      </c>
      <c r="D834">
        <v>7</v>
      </c>
      <c r="E834" s="8">
        <v>45343</v>
      </c>
      <c r="F834" s="8" t="str">
        <f>TEXT(Table1[[#This Row],[Order Date]],"mmm")</f>
        <v>Feb</v>
      </c>
      <c r="G834" s="8" t="str">
        <f>TEXT(Table1[[#This Row],[Order Date]],"yyy")</f>
        <v>2024</v>
      </c>
      <c r="H834" t="s">
        <v>1017</v>
      </c>
      <c r="I834">
        <v>2.8</v>
      </c>
      <c r="J834" t="s">
        <v>1023</v>
      </c>
      <c r="K834">
        <v>25</v>
      </c>
    </row>
    <row r="835" spans="1:11" x14ac:dyDescent="0.3">
      <c r="A835" t="s">
        <v>842</v>
      </c>
      <c r="B835" t="s">
        <v>1008</v>
      </c>
      <c r="C835">
        <v>2119</v>
      </c>
      <c r="D835">
        <v>9</v>
      </c>
      <c r="E835" s="8">
        <v>45343.5</v>
      </c>
      <c r="F835" s="8" t="str">
        <f>TEXT(Table1[[#This Row],[Order Date]],"mmm")</f>
        <v>Feb</v>
      </c>
      <c r="G835" s="8" t="str">
        <f>TEXT(Table1[[#This Row],[Order Date]],"yyy")</f>
        <v>2024</v>
      </c>
      <c r="H835" t="s">
        <v>1016</v>
      </c>
      <c r="I835">
        <v>3.6</v>
      </c>
      <c r="J835" t="s">
        <v>1022</v>
      </c>
      <c r="K835">
        <v>10</v>
      </c>
    </row>
    <row r="836" spans="1:11" x14ac:dyDescent="0.3">
      <c r="A836" t="s">
        <v>843</v>
      </c>
      <c r="B836" t="s">
        <v>1010</v>
      </c>
      <c r="C836">
        <v>9012</v>
      </c>
      <c r="D836">
        <v>9</v>
      </c>
      <c r="E836" s="8">
        <v>45344</v>
      </c>
      <c r="F836" s="8" t="str">
        <f>TEXT(Table1[[#This Row],[Order Date]],"mmm")</f>
        <v>Feb</v>
      </c>
      <c r="G836" s="8" t="str">
        <f>TEXT(Table1[[#This Row],[Order Date]],"yyy")</f>
        <v>2024</v>
      </c>
      <c r="H836" t="s">
        <v>1018</v>
      </c>
      <c r="I836">
        <v>2.7</v>
      </c>
      <c r="J836" t="s">
        <v>1021</v>
      </c>
      <c r="K836">
        <v>15</v>
      </c>
    </row>
    <row r="837" spans="1:11" x14ac:dyDescent="0.3">
      <c r="A837" t="s">
        <v>844</v>
      </c>
      <c r="B837" t="s">
        <v>1012</v>
      </c>
      <c r="C837">
        <v>1842</v>
      </c>
      <c r="D837">
        <v>9</v>
      </c>
      <c r="E837" s="8">
        <v>45344.5</v>
      </c>
      <c r="F837" s="8" t="str">
        <f>TEXT(Table1[[#This Row],[Order Date]],"mmm")</f>
        <v>Feb</v>
      </c>
      <c r="G837" s="8" t="str">
        <f>TEXT(Table1[[#This Row],[Order Date]],"yyy")</f>
        <v>2024</v>
      </c>
      <c r="H837" t="s">
        <v>1016</v>
      </c>
      <c r="I837">
        <v>5</v>
      </c>
      <c r="J837" t="s">
        <v>1022</v>
      </c>
      <c r="K837">
        <v>10</v>
      </c>
    </row>
    <row r="838" spans="1:11" x14ac:dyDescent="0.3">
      <c r="A838" t="s">
        <v>845</v>
      </c>
      <c r="B838" t="s">
        <v>1012</v>
      </c>
      <c r="C838">
        <v>11068</v>
      </c>
      <c r="D838">
        <v>2</v>
      </c>
      <c r="E838" s="8">
        <v>45345</v>
      </c>
      <c r="F838" s="8" t="str">
        <f>TEXT(Table1[[#This Row],[Order Date]],"mmm")</f>
        <v>Feb</v>
      </c>
      <c r="G838" s="8" t="str">
        <f>TEXT(Table1[[#This Row],[Order Date]],"yyy")</f>
        <v>2024</v>
      </c>
      <c r="H838" t="s">
        <v>1018</v>
      </c>
      <c r="I838">
        <v>4.8</v>
      </c>
      <c r="J838" t="s">
        <v>1021</v>
      </c>
      <c r="K838">
        <v>25</v>
      </c>
    </row>
    <row r="839" spans="1:11" x14ac:dyDescent="0.3">
      <c r="A839" t="s">
        <v>846</v>
      </c>
      <c r="B839" t="s">
        <v>1010</v>
      </c>
      <c r="C839">
        <v>19716</v>
      </c>
      <c r="D839">
        <v>3</v>
      </c>
      <c r="E839" s="8">
        <v>45345.5</v>
      </c>
      <c r="F839" s="8" t="str">
        <f>TEXT(Table1[[#This Row],[Order Date]],"mmm")</f>
        <v>Feb</v>
      </c>
      <c r="G839" s="8" t="str">
        <f>TEXT(Table1[[#This Row],[Order Date]],"yyy")</f>
        <v>2024</v>
      </c>
      <c r="H839" t="s">
        <v>1019</v>
      </c>
      <c r="I839">
        <v>3.3</v>
      </c>
      <c r="J839" t="s">
        <v>1022</v>
      </c>
      <c r="K839">
        <v>10</v>
      </c>
    </row>
    <row r="840" spans="1:11" x14ac:dyDescent="0.3">
      <c r="A840" t="s">
        <v>847</v>
      </c>
      <c r="B840" t="s">
        <v>1011</v>
      </c>
      <c r="C840">
        <v>19708</v>
      </c>
      <c r="D840">
        <v>7</v>
      </c>
      <c r="E840" s="8">
        <v>45346</v>
      </c>
      <c r="F840" s="8" t="str">
        <f>TEXT(Table1[[#This Row],[Order Date]],"mmm")</f>
        <v>Feb</v>
      </c>
      <c r="G840" s="8" t="str">
        <f>TEXT(Table1[[#This Row],[Order Date]],"yyy")</f>
        <v>2024</v>
      </c>
      <c r="H840" t="s">
        <v>1016</v>
      </c>
      <c r="I840">
        <v>3.9</v>
      </c>
      <c r="J840" t="s">
        <v>1023</v>
      </c>
      <c r="K840">
        <v>25</v>
      </c>
    </row>
    <row r="841" spans="1:11" x14ac:dyDescent="0.3">
      <c r="A841" t="s">
        <v>848</v>
      </c>
      <c r="B841" t="s">
        <v>1013</v>
      </c>
      <c r="C841">
        <v>18878</v>
      </c>
      <c r="D841">
        <v>5</v>
      </c>
      <c r="E841" s="8">
        <v>45346.5</v>
      </c>
      <c r="F841" s="8" t="str">
        <f>TEXT(Table1[[#This Row],[Order Date]],"mmm")</f>
        <v>Feb</v>
      </c>
      <c r="G841" s="8" t="str">
        <f>TEXT(Table1[[#This Row],[Order Date]],"yyy")</f>
        <v>2024</v>
      </c>
      <c r="H841" t="s">
        <v>1016</v>
      </c>
      <c r="I841">
        <v>3.4</v>
      </c>
      <c r="J841" t="s">
        <v>1021</v>
      </c>
      <c r="K841">
        <v>25</v>
      </c>
    </row>
    <row r="842" spans="1:11" x14ac:dyDescent="0.3">
      <c r="A842" t="s">
        <v>849</v>
      </c>
      <c r="B842" t="s">
        <v>1013</v>
      </c>
      <c r="C842">
        <v>14731</v>
      </c>
      <c r="D842">
        <v>2</v>
      </c>
      <c r="E842" s="8">
        <v>45347</v>
      </c>
      <c r="F842" s="8" t="str">
        <f>TEXT(Table1[[#This Row],[Order Date]],"mmm")</f>
        <v>Feb</v>
      </c>
      <c r="G842" s="8" t="str">
        <f>TEXT(Table1[[#This Row],[Order Date]],"yyy")</f>
        <v>2024</v>
      </c>
      <c r="H842" t="s">
        <v>1019</v>
      </c>
      <c r="I842">
        <v>1.5</v>
      </c>
      <c r="J842" t="s">
        <v>1024</v>
      </c>
      <c r="K842">
        <v>25</v>
      </c>
    </row>
    <row r="843" spans="1:11" x14ac:dyDescent="0.3">
      <c r="A843" t="s">
        <v>850</v>
      </c>
      <c r="B843" t="s">
        <v>1010</v>
      </c>
      <c r="C843">
        <v>3990</v>
      </c>
      <c r="D843">
        <v>3</v>
      </c>
      <c r="E843" s="8">
        <v>45347.5</v>
      </c>
      <c r="F843" s="8" t="str">
        <f>TEXT(Table1[[#This Row],[Order Date]],"mmm")</f>
        <v>Feb</v>
      </c>
      <c r="G843" s="8" t="str">
        <f>TEXT(Table1[[#This Row],[Order Date]],"yyy")</f>
        <v>2024</v>
      </c>
      <c r="H843" t="s">
        <v>1016</v>
      </c>
      <c r="I843">
        <v>3.8</v>
      </c>
      <c r="J843" t="s">
        <v>1021</v>
      </c>
      <c r="K843">
        <v>10</v>
      </c>
    </row>
    <row r="844" spans="1:11" x14ac:dyDescent="0.3">
      <c r="A844" t="s">
        <v>851</v>
      </c>
      <c r="B844" t="s">
        <v>1014</v>
      </c>
      <c r="C844">
        <v>9810</v>
      </c>
      <c r="D844">
        <v>6</v>
      </c>
      <c r="E844" s="8">
        <v>45348</v>
      </c>
      <c r="F844" s="8" t="str">
        <f>TEXT(Table1[[#This Row],[Order Date]],"mmm")</f>
        <v>Feb</v>
      </c>
      <c r="G844" s="8" t="str">
        <f>TEXT(Table1[[#This Row],[Order Date]],"yyy")</f>
        <v>2024</v>
      </c>
      <c r="H844" t="s">
        <v>1016</v>
      </c>
      <c r="I844">
        <v>3.9</v>
      </c>
      <c r="J844" t="s">
        <v>1021</v>
      </c>
      <c r="K844">
        <v>10</v>
      </c>
    </row>
    <row r="845" spans="1:11" x14ac:dyDescent="0.3">
      <c r="A845" t="s">
        <v>852</v>
      </c>
      <c r="B845" t="s">
        <v>1011</v>
      </c>
      <c r="C845">
        <v>8484</v>
      </c>
      <c r="D845">
        <v>7</v>
      </c>
      <c r="E845" s="8">
        <v>45348.5</v>
      </c>
      <c r="F845" s="8" t="str">
        <f>TEXT(Table1[[#This Row],[Order Date]],"mmm")</f>
        <v>Feb</v>
      </c>
      <c r="G845" s="8" t="str">
        <f>TEXT(Table1[[#This Row],[Order Date]],"yyy")</f>
        <v>2024</v>
      </c>
      <c r="H845" t="s">
        <v>1019</v>
      </c>
      <c r="I845">
        <v>4.8</v>
      </c>
      <c r="J845" t="s">
        <v>1022</v>
      </c>
      <c r="K845">
        <v>5</v>
      </c>
    </row>
    <row r="846" spans="1:11" x14ac:dyDescent="0.3">
      <c r="A846" t="s">
        <v>853</v>
      </c>
      <c r="B846" t="s">
        <v>1012</v>
      </c>
      <c r="C846">
        <v>18488</v>
      </c>
      <c r="D846">
        <v>9</v>
      </c>
      <c r="E846" s="8">
        <v>45349</v>
      </c>
      <c r="F846" s="8" t="str">
        <f>TEXT(Table1[[#This Row],[Order Date]],"mmm")</f>
        <v>Feb</v>
      </c>
      <c r="G846" s="8" t="str">
        <f>TEXT(Table1[[#This Row],[Order Date]],"yyy")</f>
        <v>2024</v>
      </c>
      <c r="H846" t="s">
        <v>1019</v>
      </c>
      <c r="I846">
        <v>2.6</v>
      </c>
      <c r="J846" t="s">
        <v>1024</v>
      </c>
      <c r="K846">
        <v>20</v>
      </c>
    </row>
    <row r="847" spans="1:11" x14ac:dyDescent="0.3">
      <c r="A847" t="s">
        <v>854</v>
      </c>
      <c r="B847" t="s">
        <v>1010</v>
      </c>
      <c r="C847">
        <v>12719</v>
      </c>
      <c r="D847">
        <v>1</v>
      </c>
      <c r="E847" s="8">
        <v>45349.5</v>
      </c>
      <c r="F847" s="8" t="str">
        <f>TEXT(Table1[[#This Row],[Order Date]],"mmm")</f>
        <v>Feb</v>
      </c>
      <c r="G847" s="8" t="str">
        <f>TEXT(Table1[[#This Row],[Order Date]],"yyy")</f>
        <v>2024</v>
      </c>
      <c r="H847" t="s">
        <v>1015</v>
      </c>
      <c r="I847">
        <v>3.1</v>
      </c>
      <c r="J847" t="s">
        <v>1022</v>
      </c>
      <c r="K847">
        <v>20</v>
      </c>
    </row>
    <row r="848" spans="1:11" x14ac:dyDescent="0.3">
      <c r="A848" t="s">
        <v>855</v>
      </c>
      <c r="B848" t="s">
        <v>1012</v>
      </c>
      <c r="C848">
        <v>735</v>
      </c>
      <c r="D848">
        <v>7</v>
      </c>
      <c r="E848" s="8">
        <v>45350</v>
      </c>
      <c r="F848" s="8" t="str">
        <f>TEXT(Table1[[#This Row],[Order Date]],"mmm")</f>
        <v>Feb</v>
      </c>
      <c r="G848" s="8" t="str">
        <f>TEXT(Table1[[#This Row],[Order Date]],"yyy")</f>
        <v>2024</v>
      </c>
      <c r="H848" t="s">
        <v>1016</v>
      </c>
      <c r="I848">
        <v>4.0999999999999996</v>
      </c>
      <c r="J848" t="s">
        <v>1024</v>
      </c>
      <c r="K848">
        <v>25</v>
      </c>
    </row>
    <row r="849" spans="1:11" x14ac:dyDescent="0.3">
      <c r="A849" t="s">
        <v>856</v>
      </c>
      <c r="B849" t="s">
        <v>1011</v>
      </c>
      <c r="C849">
        <v>10661</v>
      </c>
      <c r="D849">
        <v>8</v>
      </c>
      <c r="E849" s="8">
        <v>45350.5</v>
      </c>
      <c r="F849" s="8" t="str">
        <f>TEXT(Table1[[#This Row],[Order Date]],"mmm")</f>
        <v>Feb</v>
      </c>
      <c r="G849" s="8" t="str">
        <f>TEXT(Table1[[#This Row],[Order Date]],"yyy")</f>
        <v>2024</v>
      </c>
      <c r="H849" t="s">
        <v>1018</v>
      </c>
      <c r="I849">
        <v>2</v>
      </c>
      <c r="J849" t="s">
        <v>1022</v>
      </c>
      <c r="K849">
        <v>20</v>
      </c>
    </row>
    <row r="850" spans="1:11" x14ac:dyDescent="0.3">
      <c r="A850" t="s">
        <v>857</v>
      </c>
      <c r="B850" t="s">
        <v>1010</v>
      </c>
      <c r="C850">
        <v>2408</v>
      </c>
      <c r="D850">
        <v>3</v>
      </c>
      <c r="E850" s="8">
        <v>45351</v>
      </c>
      <c r="F850" s="8" t="str">
        <f>TEXT(Table1[[#This Row],[Order Date]],"mmm")</f>
        <v>Feb</v>
      </c>
      <c r="G850" s="8" t="str">
        <f>TEXT(Table1[[#This Row],[Order Date]],"yyy")</f>
        <v>2024</v>
      </c>
      <c r="H850" t="s">
        <v>1016</v>
      </c>
      <c r="I850">
        <v>1.3</v>
      </c>
      <c r="J850" t="s">
        <v>1022</v>
      </c>
      <c r="K850">
        <v>5</v>
      </c>
    </row>
    <row r="851" spans="1:11" x14ac:dyDescent="0.3">
      <c r="A851" t="s">
        <v>858</v>
      </c>
      <c r="B851" t="s">
        <v>1013</v>
      </c>
      <c r="C851">
        <v>9067</v>
      </c>
      <c r="D851">
        <v>4</v>
      </c>
      <c r="E851" s="8">
        <v>45351.5</v>
      </c>
      <c r="F851" s="8" t="str">
        <f>TEXT(Table1[[#This Row],[Order Date]],"mmm")</f>
        <v>Feb</v>
      </c>
      <c r="G851" s="8" t="str">
        <f>TEXT(Table1[[#This Row],[Order Date]],"yyy")</f>
        <v>2024</v>
      </c>
      <c r="H851" t="s">
        <v>1015</v>
      </c>
      <c r="I851">
        <v>4.4000000000000004</v>
      </c>
      <c r="J851" t="s">
        <v>1022</v>
      </c>
      <c r="K851">
        <v>10</v>
      </c>
    </row>
    <row r="852" spans="1:11" x14ac:dyDescent="0.3">
      <c r="A852" t="s">
        <v>859</v>
      </c>
      <c r="B852" t="s">
        <v>1010</v>
      </c>
      <c r="C852">
        <v>4030</v>
      </c>
      <c r="D852">
        <v>6</v>
      </c>
      <c r="E852" s="8">
        <v>45352</v>
      </c>
      <c r="F852" s="8" t="str">
        <f>TEXT(Table1[[#This Row],[Order Date]],"mmm")</f>
        <v>Mar</v>
      </c>
      <c r="G852" s="8" t="str">
        <f>TEXT(Table1[[#This Row],[Order Date]],"yyy")</f>
        <v>2024</v>
      </c>
      <c r="H852" t="s">
        <v>1017</v>
      </c>
      <c r="I852">
        <v>4.2</v>
      </c>
      <c r="J852" t="s">
        <v>1021</v>
      </c>
      <c r="K852">
        <v>5</v>
      </c>
    </row>
    <row r="853" spans="1:11" x14ac:dyDescent="0.3">
      <c r="A853" t="s">
        <v>860</v>
      </c>
      <c r="B853" t="s">
        <v>1014</v>
      </c>
      <c r="C853">
        <v>5756</v>
      </c>
      <c r="D853">
        <v>7</v>
      </c>
      <c r="E853" s="8">
        <v>45352.5</v>
      </c>
      <c r="F853" s="8" t="str">
        <f>TEXT(Table1[[#This Row],[Order Date]],"mmm")</f>
        <v>Mar</v>
      </c>
      <c r="G853" s="8" t="str">
        <f>TEXT(Table1[[#This Row],[Order Date]],"yyy")</f>
        <v>2024</v>
      </c>
      <c r="H853" t="s">
        <v>1019</v>
      </c>
      <c r="I853">
        <v>3.1</v>
      </c>
      <c r="J853" t="s">
        <v>1020</v>
      </c>
      <c r="K853">
        <v>10</v>
      </c>
    </row>
    <row r="854" spans="1:11" x14ac:dyDescent="0.3">
      <c r="A854" t="s">
        <v>861</v>
      </c>
      <c r="B854" t="s">
        <v>1013</v>
      </c>
      <c r="C854">
        <v>19519</v>
      </c>
      <c r="D854">
        <v>4</v>
      </c>
      <c r="E854" s="8">
        <v>45353</v>
      </c>
      <c r="F854" s="8" t="str">
        <f>TEXT(Table1[[#This Row],[Order Date]],"mmm")</f>
        <v>Mar</v>
      </c>
      <c r="G854" s="8" t="str">
        <f>TEXT(Table1[[#This Row],[Order Date]],"yyy")</f>
        <v>2024</v>
      </c>
      <c r="H854" t="s">
        <v>1018</v>
      </c>
      <c r="I854">
        <v>4</v>
      </c>
      <c r="J854" t="s">
        <v>1022</v>
      </c>
      <c r="K854">
        <v>10</v>
      </c>
    </row>
    <row r="855" spans="1:11" x14ac:dyDescent="0.3">
      <c r="A855" t="s">
        <v>862</v>
      </c>
      <c r="B855" t="s">
        <v>1011</v>
      </c>
      <c r="C855">
        <v>8662</v>
      </c>
      <c r="D855">
        <v>8</v>
      </c>
      <c r="E855" s="8">
        <v>45353.5</v>
      </c>
      <c r="F855" s="8" t="str">
        <f>TEXT(Table1[[#This Row],[Order Date]],"mmm")</f>
        <v>Mar</v>
      </c>
      <c r="G855" s="8" t="str">
        <f>TEXT(Table1[[#This Row],[Order Date]],"yyy")</f>
        <v>2024</v>
      </c>
      <c r="H855" t="s">
        <v>1015</v>
      </c>
      <c r="I855">
        <v>4.3</v>
      </c>
      <c r="J855" t="s">
        <v>1020</v>
      </c>
      <c r="K855">
        <v>5</v>
      </c>
    </row>
    <row r="856" spans="1:11" x14ac:dyDescent="0.3">
      <c r="A856" t="s">
        <v>863</v>
      </c>
      <c r="B856" t="s">
        <v>1014</v>
      </c>
      <c r="C856">
        <v>19444</v>
      </c>
      <c r="D856">
        <v>5</v>
      </c>
      <c r="E856" s="8">
        <v>45354</v>
      </c>
      <c r="F856" s="8" t="str">
        <f>TEXT(Table1[[#This Row],[Order Date]],"mmm")</f>
        <v>Mar</v>
      </c>
      <c r="G856" s="8" t="str">
        <f>TEXT(Table1[[#This Row],[Order Date]],"yyy")</f>
        <v>2024</v>
      </c>
      <c r="H856" t="s">
        <v>1016</v>
      </c>
      <c r="I856">
        <v>3.6</v>
      </c>
      <c r="J856" t="s">
        <v>1024</v>
      </c>
      <c r="K856">
        <v>20</v>
      </c>
    </row>
    <row r="857" spans="1:11" x14ac:dyDescent="0.3">
      <c r="A857" t="s">
        <v>864</v>
      </c>
      <c r="B857" t="s">
        <v>1009</v>
      </c>
      <c r="C857">
        <v>5915</v>
      </c>
      <c r="D857">
        <v>1</v>
      </c>
      <c r="E857" s="8">
        <v>45354.5</v>
      </c>
      <c r="F857" s="8" t="str">
        <f>TEXT(Table1[[#This Row],[Order Date]],"mmm")</f>
        <v>Mar</v>
      </c>
      <c r="G857" s="8" t="str">
        <f>TEXT(Table1[[#This Row],[Order Date]],"yyy")</f>
        <v>2024</v>
      </c>
      <c r="H857" t="s">
        <v>1019</v>
      </c>
      <c r="I857">
        <v>2.8</v>
      </c>
      <c r="J857" t="s">
        <v>1022</v>
      </c>
      <c r="K857">
        <v>25</v>
      </c>
    </row>
    <row r="858" spans="1:11" x14ac:dyDescent="0.3">
      <c r="A858" t="s">
        <v>865</v>
      </c>
      <c r="B858" t="s">
        <v>1010</v>
      </c>
      <c r="C858">
        <v>3891</v>
      </c>
      <c r="D858">
        <v>4</v>
      </c>
      <c r="E858" s="8">
        <v>45355</v>
      </c>
      <c r="F858" s="8" t="str">
        <f>TEXT(Table1[[#This Row],[Order Date]],"mmm")</f>
        <v>Mar</v>
      </c>
      <c r="G858" s="8" t="str">
        <f>TEXT(Table1[[#This Row],[Order Date]],"yyy")</f>
        <v>2024</v>
      </c>
      <c r="H858" t="s">
        <v>1019</v>
      </c>
      <c r="I858">
        <v>1.1000000000000001</v>
      </c>
      <c r="J858" t="s">
        <v>1023</v>
      </c>
      <c r="K858">
        <v>5</v>
      </c>
    </row>
    <row r="859" spans="1:11" x14ac:dyDescent="0.3">
      <c r="A859" t="s">
        <v>866</v>
      </c>
      <c r="B859" t="s">
        <v>1012</v>
      </c>
      <c r="C859">
        <v>11657</v>
      </c>
      <c r="D859">
        <v>3</v>
      </c>
      <c r="E859" s="8">
        <v>45355.5</v>
      </c>
      <c r="F859" s="8" t="str">
        <f>TEXT(Table1[[#This Row],[Order Date]],"mmm")</f>
        <v>Mar</v>
      </c>
      <c r="G859" s="8" t="str">
        <f>TEXT(Table1[[#This Row],[Order Date]],"yyy")</f>
        <v>2024</v>
      </c>
      <c r="H859" t="s">
        <v>1016</v>
      </c>
      <c r="I859">
        <v>1.4</v>
      </c>
      <c r="J859" t="s">
        <v>1022</v>
      </c>
      <c r="K859">
        <v>15</v>
      </c>
    </row>
    <row r="860" spans="1:11" x14ac:dyDescent="0.3">
      <c r="A860" t="s">
        <v>867</v>
      </c>
      <c r="B860" t="s">
        <v>1010</v>
      </c>
      <c r="C860">
        <v>6451</v>
      </c>
      <c r="D860">
        <v>9</v>
      </c>
      <c r="E860" s="8">
        <v>45356</v>
      </c>
      <c r="F860" s="8" t="str">
        <f>TEXT(Table1[[#This Row],[Order Date]],"mmm")</f>
        <v>Mar</v>
      </c>
      <c r="G860" s="8" t="str">
        <f>TEXT(Table1[[#This Row],[Order Date]],"yyy")</f>
        <v>2024</v>
      </c>
      <c r="H860" t="s">
        <v>1018</v>
      </c>
      <c r="I860">
        <v>1</v>
      </c>
      <c r="J860" t="s">
        <v>1023</v>
      </c>
      <c r="K860">
        <v>5</v>
      </c>
    </row>
    <row r="861" spans="1:11" x14ac:dyDescent="0.3">
      <c r="A861" t="s">
        <v>868</v>
      </c>
      <c r="B861" t="s">
        <v>1013</v>
      </c>
      <c r="C861">
        <v>8507</v>
      </c>
      <c r="D861">
        <v>8</v>
      </c>
      <c r="E861" s="8">
        <v>45356.5</v>
      </c>
      <c r="F861" s="8" t="str">
        <f>TEXT(Table1[[#This Row],[Order Date]],"mmm")</f>
        <v>Mar</v>
      </c>
      <c r="G861" s="8" t="str">
        <f>TEXT(Table1[[#This Row],[Order Date]],"yyy")</f>
        <v>2024</v>
      </c>
      <c r="H861" t="s">
        <v>1017</v>
      </c>
      <c r="I861">
        <v>3.8</v>
      </c>
      <c r="J861" t="s">
        <v>1020</v>
      </c>
      <c r="K861">
        <v>20</v>
      </c>
    </row>
    <row r="862" spans="1:11" x14ac:dyDescent="0.3">
      <c r="A862" t="s">
        <v>869</v>
      </c>
      <c r="B862" t="s">
        <v>1014</v>
      </c>
      <c r="C862">
        <v>9564</v>
      </c>
      <c r="D862">
        <v>1</v>
      </c>
      <c r="E862" s="8">
        <v>45357</v>
      </c>
      <c r="F862" s="8" t="str">
        <f>TEXT(Table1[[#This Row],[Order Date]],"mmm")</f>
        <v>Mar</v>
      </c>
      <c r="G862" s="8" t="str">
        <f>TEXT(Table1[[#This Row],[Order Date]],"yyy")</f>
        <v>2024</v>
      </c>
      <c r="H862" t="s">
        <v>1018</v>
      </c>
      <c r="I862">
        <v>3.1</v>
      </c>
      <c r="J862" t="s">
        <v>1023</v>
      </c>
      <c r="K862">
        <v>15</v>
      </c>
    </row>
    <row r="863" spans="1:11" x14ac:dyDescent="0.3">
      <c r="A863" t="s">
        <v>870</v>
      </c>
      <c r="B863" t="s">
        <v>1010</v>
      </c>
      <c r="C863">
        <v>16024</v>
      </c>
      <c r="D863">
        <v>6</v>
      </c>
      <c r="E863" s="8">
        <v>45357.5</v>
      </c>
      <c r="F863" s="8" t="str">
        <f>TEXT(Table1[[#This Row],[Order Date]],"mmm")</f>
        <v>Mar</v>
      </c>
      <c r="G863" s="8" t="str">
        <f>TEXT(Table1[[#This Row],[Order Date]],"yyy")</f>
        <v>2024</v>
      </c>
      <c r="H863" t="s">
        <v>1017</v>
      </c>
      <c r="I863">
        <v>1.5</v>
      </c>
      <c r="J863" t="s">
        <v>1021</v>
      </c>
      <c r="K863">
        <v>25</v>
      </c>
    </row>
    <row r="864" spans="1:11" x14ac:dyDescent="0.3">
      <c r="A864" t="s">
        <v>871</v>
      </c>
      <c r="B864" t="s">
        <v>1010</v>
      </c>
      <c r="C864">
        <v>19782</v>
      </c>
      <c r="D864">
        <v>9</v>
      </c>
      <c r="E864" s="8">
        <v>45358</v>
      </c>
      <c r="F864" s="8" t="str">
        <f>TEXT(Table1[[#This Row],[Order Date]],"mmm")</f>
        <v>Mar</v>
      </c>
      <c r="G864" s="8" t="str">
        <f>TEXT(Table1[[#This Row],[Order Date]],"yyy")</f>
        <v>2024</v>
      </c>
      <c r="H864" t="s">
        <v>1019</v>
      </c>
      <c r="I864">
        <v>3.3</v>
      </c>
      <c r="J864" t="s">
        <v>1024</v>
      </c>
      <c r="K864">
        <v>5</v>
      </c>
    </row>
    <row r="865" spans="1:11" x14ac:dyDescent="0.3">
      <c r="A865" t="s">
        <v>872</v>
      </c>
      <c r="B865" t="s">
        <v>1010</v>
      </c>
      <c r="C865">
        <v>577</v>
      </c>
      <c r="D865">
        <v>7</v>
      </c>
      <c r="E865" s="8">
        <v>45358.5</v>
      </c>
      <c r="F865" s="8" t="str">
        <f>TEXT(Table1[[#This Row],[Order Date]],"mmm")</f>
        <v>Mar</v>
      </c>
      <c r="G865" s="8" t="str">
        <f>TEXT(Table1[[#This Row],[Order Date]],"yyy")</f>
        <v>2024</v>
      </c>
      <c r="H865" t="s">
        <v>1018</v>
      </c>
      <c r="I865">
        <v>3</v>
      </c>
      <c r="J865" t="s">
        <v>1020</v>
      </c>
      <c r="K865">
        <v>10</v>
      </c>
    </row>
    <row r="866" spans="1:11" x14ac:dyDescent="0.3">
      <c r="A866" t="s">
        <v>873</v>
      </c>
      <c r="B866" t="s">
        <v>1009</v>
      </c>
      <c r="C866">
        <v>8077</v>
      </c>
      <c r="D866">
        <v>4</v>
      </c>
      <c r="E866" s="8">
        <v>45359</v>
      </c>
      <c r="F866" s="8" t="str">
        <f>TEXT(Table1[[#This Row],[Order Date]],"mmm")</f>
        <v>Mar</v>
      </c>
      <c r="G866" s="8" t="str">
        <f>TEXT(Table1[[#This Row],[Order Date]],"yyy")</f>
        <v>2024</v>
      </c>
      <c r="H866" t="s">
        <v>1019</v>
      </c>
      <c r="I866">
        <v>4.5</v>
      </c>
      <c r="J866" t="s">
        <v>1021</v>
      </c>
      <c r="K866">
        <v>25</v>
      </c>
    </row>
    <row r="867" spans="1:11" x14ac:dyDescent="0.3">
      <c r="A867" t="s">
        <v>874</v>
      </c>
      <c r="B867" t="s">
        <v>1010</v>
      </c>
      <c r="C867">
        <v>17484</v>
      </c>
      <c r="D867">
        <v>1</v>
      </c>
      <c r="E867" s="8">
        <v>45359.5</v>
      </c>
      <c r="F867" s="8" t="str">
        <f>TEXT(Table1[[#This Row],[Order Date]],"mmm")</f>
        <v>Mar</v>
      </c>
      <c r="G867" s="8" t="str">
        <f>TEXT(Table1[[#This Row],[Order Date]],"yyy")</f>
        <v>2024</v>
      </c>
      <c r="H867" t="s">
        <v>1017</v>
      </c>
      <c r="I867">
        <v>4.5999999999999996</v>
      </c>
      <c r="J867" t="s">
        <v>1023</v>
      </c>
      <c r="K867">
        <v>25</v>
      </c>
    </row>
    <row r="868" spans="1:11" x14ac:dyDescent="0.3">
      <c r="A868" t="s">
        <v>875</v>
      </c>
      <c r="B868" t="s">
        <v>1013</v>
      </c>
      <c r="C868">
        <v>14560</v>
      </c>
      <c r="D868">
        <v>2</v>
      </c>
      <c r="E868" s="8">
        <v>45360</v>
      </c>
      <c r="F868" s="8" t="str">
        <f>TEXT(Table1[[#This Row],[Order Date]],"mmm")</f>
        <v>Mar</v>
      </c>
      <c r="G868" s="8" t="str">
        <f>TEXT(Table1[[#This Row],[Order Date]],"yyy")</f>
        <v>2024</v>
      </c>
      <c r="H868" t="s">
        <v>1016</v>
      </c>
      <c r="I868">
        <v>2.2999999999999998</v>
      </c>
      <c r="J868" t="s">
        <v>1020</v>
      </c>
      <c r="K868">
        <v>20</v>
      </c>
    </row>
    <row r="869" spans="1:11" x14ac:dyDescent="0.3">
      <c r="A869" t="s">
        <v>876</v>
      </c>
      <c r="B869" t="s">
        <v>1010</v>
      </c>
      <c r="C869">
        <v>17949</v>
      </c>
      <c r="D869">
        <v>5</v>
      </c>
      <c r="E869" s="8">
        <v>45360.5</v>
      </c>
      <c r="F869" s="8" t="str">
        <f>TEXT(Table1[[#This Row],[Order Date]],"mmm")</f>
        <v>Mar</v>
      </c>
      <c r="G869" s="8" t="str">
        <f>TEXT(Table1[[#This Row],[Order Date]],"yyy")</f>
        <v>2024</v>
      </c>
      <c r="H869" t="s">
        <v>1019</v>
      </c>
      <c r="I869">
        <v>1.1000000000000001</v>
      </c>
      <c r="J869" t="s">
        <v>1024</v>
      </c>
      <c r="K869">
        <v>20</v>
      </c>
    </row>
    <row r="870" spans="1:11" x14ac:dyDescent="0.3">
      <c r="A870" t="s">
        <v>877</v>
      </c>
      <c r="B870" t="s">
        <v>1013</v>
      </c>
      <c r="C870">
        <v>19020</v>
      </c>
      <c r="D870">
        <v>5</v>
      </c>
      <c r="E870" s="8">
        <v>45361</v>
      </c>
      <c r="F870" s="8" t="str">
        <f>TEXT(Table1[[#This Row],[Order Date]],"mmm")</f>
        <v>Mar</v>
      </c>
      <c r="G870" s="8" t="str">
        <f>TEXT(Table1[[#This Row],[Order Date]],"yyy")</f>
        <v>2024</v>
      </c>
      <c r="H870" t="s">
        <v>1019</v>
      </c>
      <c r="I870">
        <v>2.6</v>
      </c>
      <c r="J870" t="s">
        <v>1021</v>
      </c>
      <c r="K870">
        <v>5</v>
      </c>
    </row>
    <row r="871" spans="1:11" x14ac:dyDescent="0.3">
      <c r="A871" t="s">
        <v>878</v>
      </c>
      <c r="B871" t="s">
        <v>1009</v>
      </c>
      <c r="C871">
        <v>11035</v>
      </c>
      <c r="D871">
        <v>8</v>
      </c>
      <c r="E871" s="8">
        <v>45361.5</v>
      </c>
      <c r="F871" s="8" t="str">
        <f>TEXT(Table1[[#This Row],[Order Date]],"mmm")</f>
        <v>Mar</v>
      </c>
      <c r="G871" s="8" t="str">
        <f>TEXT(Table1[[#This Row],[Order Date]],"yyy")</f>
        <v>2024</v>
      </c>
      <c r="H871" t="s">
        <v>1019</v>
      </c>
      <c r="I871">
        <v>4.9000000000000004</v>
      </c>
      <c r="J871" t="s">
        <v>1023</v>
      </c>
      <c r="K871">
        <v>5</v>
      </c>
    </row>
    <row r="872" spans="1:11" x14ac:dyDescent="0.3">
      <c r="A872" t="s">
        <v>879</v>
      </c>
      <c r="B872" t="s">
        <v>1011</v>
      </c>
      <c r="C872">
        <v>10010</v>
      </c>
      <c r="D872">
        <v>6</v>
      </c>
      <c r="E872" s="8">
        <v>45362</v>
      </c>
      <c r="F872" s="8" t="str">
        <f>TEXT(Table1[[#This Row],[Order Date]],"mmm")</f>
        <v>Mar</v>
      </c>
      <c r="G872" s="8" t="str">
        <f>TEXT(Table1[[#This Row],[Order Date]],"yyy")</f>
        <v>2024</v>
      </c>
      <c r="H872" t="s">
        <v>1016</v>
      </c>
      <c r="I872">
        <v>4.2</v>
      </c>
      <c r="J872" t="s">
        <v>1020</v>
      </c>
      <c r="K872">
        <v>5</v>
      </c>
    </row>
    <row r="873" spans="1:11" x14ac:dyDescent="0.3">
      <c r="A873" t="s">
        <v>880</v>
      </c>
      <c r="B873" t="s">
        <v>1008</v>
      </c>
      <c r="C873">
        <v>7443</v>
      </c>
      <c r="D873">
        <v>8</v>
      </c>
      <c r="E873" s="8">
        <v>45362.5</v>
      </c>
      <c r="F873" s="8" t="str">
        <f>TEXT(Table1[[#This Row],[Order Date]],"mmm")</f>
        <v>Mar</v>
      </c>
      <c r="G873" s="8" t="str">
        <f>TEXT(Table1[[#This Row],[Order Date]],"yyy")</f>
        <v>2024</v>
      </c>
      <c r="H873" t="s">
        <v>1018</v>
      </c>
      <c r="I873">
        <v>1.7</v>
      </c>
      <c r="J873" t="s">
        <v>1021</v>
      </c>
      <c r="K873">
        <v>15</v>
      </c>
    </row>
    <row r="874" spans="1:11" x14ac:dyDescent="0.3">
      <c r="A874" t="s">
        <v>881</v>
      </c>
      <c r="B874" t="s">
        <v>1010</v>
      </c>
      <c r="C874">
        <v>12454</v>
      </c>
      <c r="D874">
        <v>2</v>
      </c>
      <c r="E874" s="8">
        <v>45363</v>
      </c>
      <c r="F874" s="8" t="str">
        <f>TEXT(Table1[[#This Row],[Order Date]],"mmm")</f>
        <v>Mar</v>
      </c>
      <c r="G874" s="8" t="str">
        <f>TEXT(Table1[[#This Row],[Order Date]],"yyy")</f>
        <v>2024</v>
      </c>
      <c r="H874" t="s">
        <v>1015</v>
      </c>
      <c r="I874">
        <v>2.1</v>
      </c>
      <c r="J874" t="s">
        <v>1022</v>
      </c>
      <c r="K874">
        <v>10</v>
      </c>
    </row>
    <row r="875" spans="1:11" x14ac:dyDescent="0.3">
      <c r="A875" t="s">
        <v>882</v>
      </c>
      <c r="B875" t="s">
        <v>1008</v>
      </c>
      <c r="C875">
        <v>8304</v>
      </c>
      <c r="D875">
        <v>3</v>
      </c>
      <c r="E875" s="8">
        <v>45363.5</v>
      </c>
      <c r="F875" s="8" t="str">
        <f>TEXT(Table1[[#This Row],[Order Date]],"mmm")</f>
        <v>Mar</v>
      </c>
      <c r="G875" s="8" t="str">
        <f>TEXT(Table1[[#This Row],[Order Date]],"yyy")</f>
        <v>2024</v>
      </c>
      <c r="H875" t="s">
        <v>1015</v>
      </c>
      <c r="I875">
        <v>2.5</v>
      </c>
      <c r="J875" t="s">
        <v>1024</v>
      </c>
      <c r="K875">
        <v>15</v>
      </c>
    </row>
    <row r="876" spans="1:11" x14ac:dyDescent="0.3">
      <c r="A876" t="s">
        <v>883</v>
      </c>
      <c r="B876" t="s">
        <v>1012</v>
      </c>
      <c r="C876">
        <v>7065</v>
      </c>
      <c r="D876">
        <v>6</v>
      </c>
      <c r="E876" s="8">
        <v>45364</v>
      </c>
      <c r="F876" s="8" t="str">
        <f>TEXT(Table1[[#This Row],[Order Date]],"mmm")</f>
        <v>Mar</v>
      </c>
      <c r="G876" s="8" t="str">
        <f>TEXT(Table1[[#This Row],[Order Date]],"yyy")</f>
        <v>2024</v>
      </c>
      <c r="H876" t="s">
        <v>1016</v>
      </c>
      <c r="I876">
        <v>2.6</v>
      </c>
      <c r="J876" t="s">
        <v>1024</v>
      </c>
      <c r="K876">
        <v>15</v>
      </c>
    </row>
    <row r="877" spans="1:11" x14ac:dyDescent="0.3">
      <c r="A877" t="s">
        <v>884</v>
      </c>
      <c r="B877" t="s">
        <v>1008</v>
      </c>
      <c r="C877">
        <v>6484</v>
      </c>
      <c r="D877">
        <v>3</v>
      </c>
      <c r="E877" s="8">
        <v>45364.5</v>
      </c>
      <c r="F877" s="8" t="str">
        <f>TEXT(Table1[[#This Row],[Order Date]],"mmm")</f>
        <v>Mar</v>
      </c>
      <c r="G877" s="8" t="str">
        <f>TEXT(Table1[[#This Row],[Order Date]],"yyy")</f>
        <v>2024</v>
      </c>
      <c r="H877" t="s">
        <v>1018</v>
      </c>
      <c r="I877">
        <v>1.4</v>
      </c>
      <c r="J877" t="s">
        <v>1024</v>
      </c>
      <c r="K877">
        <v>10</v>
      </c>
    </row>
    <row r="878" spans="1:11" x14ac:dyDescent="0.3">
      <c r="A878" t="s">
        <v>885</v>
      </c>
      <c r="B878" t="s">
        <v>1008</v>
      </c>
      <c r="C878">
        <v>5170</v>
      </c>
      <c r="D878">
        <v>6</v>
      </c>
      <c r="E878" s="8">
        <v>45365</v>
      </c>
      <c r="F878" s="8" t="str">
        <f>TEXT(Table1[[#This Row],[Order Date]],"mmm")</f>
        <v>Mar</v>
      </c>
      <c r="G878" s="8" t="str">
        <f>TEXT(Table1[[#This Row],[Order Date]],"yyy")</f>
        <v>2024</v>
      </c>
      <c r="H878" t="s">
        <v>1015</v>
      </c>
      <c r="I878">
        <v>3.1</v>
      </c>
      <c r="J878" t="s">
        <v>1022</v>
      </c>
      <c r="K878">
        <v>5</v>
      </c>
    </row>
    <row r="879" spans="1:11" x14ac:dyDescent="0.3">
      <c r="A879" t="s">
        <v>886</v>
      </c>
      <c r="B879" t="s">
        <v>1011</v>
      </c>
      <c r="C879">
        <v>19074</v>
      </c>
      <c r="D879">
        <v>6</v>
      </c>
      <c r="E879" s="8">
        <v>45365.5</v>
      </c>
      <c r="F879" s="8" t="str">
        <f>TEXT(Table1[[#This Row],[Order Date]],"mmm")</f>
        <v>Mar</v>
      </c>
      <c r="G879" s="8" t="str">
        <f>TEXT(Table1[[#This Row],[Order Date]],"yyy")</f>
        <v>2024</v>
      </c>
      <c r="H879" t="s">
        <v>1017</v>
      </c>
      <c r="I879">
        <v>2.2000000000000002</v>
      </c>
      <c r="J879" t="s">
        <v>1020</v>
      </c>
      <c r="K879">
        <v>25</v>
      </c>
    </row>
    <row r="880" spans="1:11" x14ac:dyDescent="0.3">
      <c r="A880" t="s">
        <v>887</v>
      </c>
      <c r="B880" t="s">
        <v>1008</v>
      </c>
      <c r="C880">
        <v>9684</v>
      </c>
      <c r="D880">
        <v>2</v>
      </c>
      <c r="E880" s="8">
        <v>45366</v>
      </c>
      <c r="F880" s="8" t="str">
        <f>TEXT(Table1[[#This Row],[Order Date]],"mmm")</f>
        <v>Mar</v>
      </c>
      <c r="G880" s="8" t="str">
        <f>TEXT(Table1[[#This Row],[Order Date]],"yyy")</f>
        <v>2024</v>
      </c>
      <c r="H880" t="s">
        <v>1018</v>
      </c>
      <c r="I880">
        <v>3.3</v>
      </c>
      <c r="J880" t="s">
        <v>1023</v>
      </c>
      <c r="K880">
        <v>20</v>
      </c>
    </row>
    <row r="881" spans="1:11" x14ac:dyDescent="0.3">
      <c r="A881" t="s">
        <v>888</v>
      </c>
      <c r="B881" t="s">
        <v>1013</v>
      </c>
      <c r="C881">
        <v>19596</v>
      </c>
      <c r="D881">
        <v>7</v>
      </c>
      <c r="E881" s="8">
        <v>45366.5</v>
      </c>
      <c r="F881" s="8" t="str">
        <f>TEXT(Table1[[#This Row],[Order Date]],"mmm")</f>
        <v>Mar</v>
      </c>
      <c r="G881" s="8" t="str">
        <f>TEXT(Table1[[#This Row],[Order Date]],"yyy")</f>
        <v>2024</v>
      </c>
      <c r="H881" t="s">
        <v>1018</v>
      </c>
      <c r="I881">
        <v>1.9</v>
      </c>
      <c r="J881" t="s">
        <v>1020</v>
      </c>
      <c r="K881">
        <v>5</v>
      </c>
    </row>
    <row r="882" spans="1:11" x14ac:dyDescent="0.3">
      <c r="A882" t="s">
        <v>889</v>
      </c>
      <c r="B882" t="s">
        <v>1010</v>
      </c>
      <c r="C882">
        <v>2692</v>
      </c>
      <c r="D882">
        <v>2</v>
      </c>
      <c r="E882" s="8">
        <v>45367</v>
      </c>
      <c r="F882" s="8" t="str">
        <f>TEXT(Table1[[#This Row],[Order Date]],"mmm")</f>
        <v>Mar</v>
      </c>
      <c r="G882" s="8" t="str">
        <f>TEXT(Table1[[#This Row],[Order Date]],"yyy")</f>
        <v>2024</v>
      </c>
      <c r="H882" t="s">
        <v>1015</v>
      </c>
      <c r="I882">
        <v>3.6</v>
      </c>
      <c r="J882" t="s">
        <v>1021</v>
      </c>
      <c r="K882">
        <v>25</v>
      </c>
    </row>
    <row r="883" spans="1:11" x14ac:dyDescent="0.3">
      <c r="A883" t="s">
        <v>890</v>
      </c>
      <c r="B883" t="s">
        <v>1010</v>
      </c>
      <c r="C883">
        <v>1748</v>
      </c>
      <c r="D883">
        <v>6</v>
      </c>
      <c r="E883" s="8">
        <v>45367.5</v>
      </c>
      <c r="F883" s="8" t="str">
        <f>TEXT(Table1[[#This Row],[Order Date]],"mmm")</f>
        <v>Mar</v>
      </c>
      <c r="G883" s="8" t="str">
        <f>TEXT(Table1[[#This Row],[Order Date]],"yyy")</f>
        <v>2024</v>
      </c>
      <c r="H883" t="s">
        <v>1015</v>
      </c>
      <c r="I883">
        <v>4</v>
      </c>
      <c r="J883" t="s">
        <v>1022</v>
      </c>
      <c r="K883">
        <v>10</v>
      </c>
    </row>
    <row r="884" spans="1:11" x14ac:dyDescent="0.3">
      <c r="A884" t="s">
        <v>891</v>
      </c>
      <c r="B884" t="s">
        <v>1009</v>
      </c>
      <c r="C884">
        <v>11746</v>
      </c>
      <c r="D884">
        <v>1</v>
      </c>
      <c r="E884" s="8">
        <v>45368</v>
      </c>
      <c r="F884" s="8" t="str">
        <f>TEXT(Table1[[#This Row],[Order Date]],"mmm")</f>
        <v>Mar</v>
      </c>
      <c r="G884" s="8" t="str">
        <f>TEXT(Table1[[#This Row],[Order Date]],"yyy")</f>
        <v>2024</v>
      </c>
      <c r="H884" t="s">
        <v>1018</v>
      </c>
      <c r="I884">
        <v>4.3</v>
      </c>
      <c r="J884" t="s">
        <v>1020</v>
      </c>
      <c r="K884">
        <v>10</v>
      </c>
    </row>
    <row r="885" spans="1:11" x14ac:dyDescent="0.3">
      <c r="A885" t="s">
        <v>892</v>
      </c>
      <c r="B885" t="s">
        <v>1014</v>
      </c>
      <c r="C885">
        <v>13290</v>
      </c>
      <c r="D885">
        <v>3</v>
      </c>
      <c r="E885" s="8">
        <v>45368.5</v>
      </c>
      <c r="F885" s="8" t="str">
        <f>TEXT(Table1[[#This Row],[Order Date]],"mmm")</f>
        <v>Mar</v>
      </c>
      <c r="G885" s="8" t="str">
        <f>TEXT(Table1[[#This Row],[Order Date]],"yyy")</f>
        <v>2024</v>
      </c>
      <c r="H885" t="s">
        <v>1019</v>
      </c>
      <c r="I885">
        <v>4.2</v>
      </c>
      <c r="J885" t="s">
        <v>1022</v>
      </c>
      <c r="K885">
        <v>25</v>
      </c>
    </row>
    <row r="886" spans="1:11" x14ac:dyDescent="0.3">
      <c r="A886" t="s">
        <v>893</v>
      </c>
      <c r="B886" t="s">
        <v>1014</v>
      </c>
      <c r="C886">
        <v>18881</v>
      </c>
      <c r="D886">
        <v>2</v>
      </c>
      <c r="E886" s="8">
        <v>45369</v>
      </c>
      <c r="F886" s="8" t="str">
        <f>TEXT(Table1[[#This Row],[Order Date]],"mmm")</f>
        <v>Mar</v>
      </c>
      <c r="G886" s="8" t="str">
        <f>TEXT(Table1[[#This Row],[Order Date]],"yyy")</f>
        <v>2024</v>
      </c>
      <c r="H886" t="s">
        <v>1018</v>
      </c>
      <c r="I886">
        <v>3.8</v>
      </c>
      <c r="J886" t="s">
        <v>1020</v>
      </c>
      <c r="K886">
        <v>5</v>
      </c>
    </row>
    <row r="887" spans="1:11" x14ac:dyDescent="0.3">
      <c r="A887" t="s">
        <v>894</v>
      </c>
      <c r="B887" t="s">
        <v>1013</v>
      </c>
      <c r="C887">
        <v>4187</v>
      </c>
      <c r="D887">
        <v>7</v>
      </c>
      <c r="E887" s="8">
        <v>45369.5</v>
      </c>
      <c r="F887" s="8" t="str">
        <f>TEXT(Table1[[#This Row],[Order Date]],"mmm")</f>
        <v>Mar</v>
      </c>
      <c r="G887" s="8" t="str">
        <f>TEXT(Table1[[#This Row],[Order Date]],"yyy")</f>
        <v>2024</v>
      </c>
      <c r="H887" t="s">
        <v>1018</v>
      </c>
      <c r="I887">
        <v>3</v>
      </c>
      <c r="J887" t="s">
        <v>1023</v>
      </c>
      <c r="K887">
        <v>20</v>
      </c>
    </row>
    <row r="888" spans="1:11" x14ac:dyDescent="0.3">
      <c r="A888" t="s">
        <v>895</v>
      </c>
      <c r="B888" t="s">
        <v>1014</v>
      </c>
      <c r="C888">
        <v>4518</v>
      </c>
      <c r="D888">
        <v>4</v>
      </c>
      <c r="E888" s="8">
        <v>45370</v>
      </c>
      <c r="F888" s="8" t="str">
        <f>TEXT(Table1[[#This Row],[Order Date]],"mmm")</f>
        <v>Mar</v>
      </c>
      <c r="G888" s="8" t="str">
        <f>TEXT(Table1[[#This Row],[Order Date]],"yyy")</f>
        <v>2024</v>
      </c>
      <c r="H888" t="s">
        <v>1017</v>
      </c>
      <c r="I888">
        <v>4</v>
      </c>
      <c r="J888" t="s">
        <v>1024</v>
      </c>
      <c r="K888">
        <v>10</v>
      </c>
    </row>
    <row r="889" spans="1:11" x14ac:dyDescent="0.3">
      <c r="A889" t="s">
        <v>896</v>
      </c>
      <c r="B889" t="s">
        <v>1010</v>
      </c>
      <c r="C889">
        <v>11802</v>
      </c>
      <c r="D889">
        <v>8</v>
      </c>
      <c r="E889" s="8">
        <v>45370.5</v>
      </c>
      <c r="F889" s="8" t="str">
        <f>TEXT(Table1[[#This Row],[Order Date]],"mmm")</f>
        <v>Mar</v>
      </c>
      <c r="G889" s="8" t="str">
        <f>TEXT(Table1[[#This Row],[Order Date]],"yyy")</f>
        <v>2024</v>
      </c>
      <c r="H889" t="s">
        <v>1017</v>
      </c>
      <c r="I889">
        <v>4.7</v>
      </c>
      <c r="J889" t="s">
        <v>1023</v>
      </c>
      <c r="K889">
        <v>5</v>
      </c>
    </row>
    <row r="890" spans="1:11" x14ac:dyDescent="0.3">
      <c r="A890" t="s">
        <v>897</v>
      </c>
      <c r="B890" t="s">
        <v>1011</v>
      </c>
      <c r="C890">
        <v>2470</v>
      </c>
      <c r="D890">
        <v>6</v>
      </c>
      <c r="E890" s="8">
        <v>45371</v>
      </c>
      <c r="F890" s="8" t="str">
        <f>TEXT(Table1[[#This Row],[Order Date]],"mmm")</f>
        <v>Mar</v>
      </c>
      <c r="G890" s="8" t="str">
        <f>TEXT(Table1[[#This Row],[Order Date]],"yyy")</f>
        <v>2024</v>
      </c>
      <c r="H890" t="s">
        <v>1017</v>
      </c>
      <c r="I890">
        <v>4.5</v>
      </c>
      <c r="J890" t="s">
        <v>1020</v>
      </c>
      <c r="K890">
        <v>5</v>
      </c>
    </row>
    <row r="891" spans="1:11" x14ac:dyDescent="0.3">
      <c r="A891" t="s">
        <v>898</v>
      </c>
      <c r="B891" t="s">
        <v>1014</v>
      </c>
      <c r="C891">
        <v>8889</v>
      </c>
      <c r="D891">
        <v>4</v>
      </c>
      <c r="E891" s="8">
        <v>45371.5</v>
      </c>
      <c r="F891" s="8" t="str">
        <f>TEXT(Table1[[#This Row],[Order Date]],"mmm")</f>
        <v>Mar</v>
      </c>
      <c r="G891" s="8" t="str">
        <f>TEXT(Table1[[#This Row],[Order Date]],"yyy")</f>
        <v>2024</v>
      </c>
      <c r="H891" t="s">
        <v>1019</v>
      </c>
      <c r="I891">
        <v>3.8</v>
      </c>
      <c r="J891" t="s">
        <v>1020</v>
      </c>
      <c r="K891">
        <v>10</v>
      </c>
    </row>
    <row r="892" spans="1:11" x14ac:dyDescent="0.3">
      <c r="A892" t="s">
        <v>899</v>
      </c>
      <c r="B892" t="s">
        <v>1011</v>
      </c>
      <c r="C892">
        <v>18086</v>
      </c>
      <c r="D892">
        <v>5</v>
      </c>
      <c r="E892" s="8">
        <v>45372</v>
      </c>
      <c r="F892" s="8" t="str">
        <f>TEXT(Table1[[#This Row],[Order Date]],"mmm")</f>
        <v>Mar</v>
      </c>
      <c r="G892" s="8" t="str">
        <f>TEXT(Table1[[#This Row],[Order Date]],"yyy")</f>
        <v>2024</v>
      </c>
      <c r="H892" t="s">
        <v>1015</v>
      </c>
      <c r="I892">
        <v>2.4</v>
      </c>
      <c r="J892" t="s">
        <v>1020</v>
      </c>
      <c r="K892">
        <v>5</v>
      </c>
    </row>
    <row r="893" spans="1:11" x14ac:dyDescent="0.3">
      <c r="A893" t="s">
        <v>900</v>
      </c>
      <c r="B893" t="s">
        <v>1014</v>
      </c>
      <c r="C893">
        <v>15874</v>
      </c>
      <c r="D893">
        <v>9</v>
      </c>
      <c r="E893" s="8">
        <v>45372.5</v>
      </c>
      <c r="F893" s="8" t="str">
        <f>TEXT(Table1[[#This Row],[Order Date]],"mmm")</f>
        <v>Mar</v>
      </c>
      <c r="G893" s="8" t="str">
        <f>TEXT(Table1[[#This Row],[Order Date]],"yyy")</f>
        <v>2024</v>
      </c>
      <c r="H893" t="s">
        <v>1019</v>
      </c>
      <c r="I893">
        <v>1</v>
      </c>
      <c r="J893" t="s">
        <v>1023</v>
      </c>
      <c r="K893">
        <v>5</v>
      </c>
    </row>
    <row r="894" spans="1:11" x14ac:dyDescent="0.3">
      <c r="A894" t="s">
        <v>901</v>
      </c>
      <c r="B894" t="s">
        <v>1010</v>
      </c>
      <c r="C894">
        <v>6288</v>
      </c>
      <c r="D894">
        <v>7</v>
      </c>
      <c r="E894" s="8">
        <v>45373</v>
      </c>
      <c r="F894" s="8" t="str">
        <f>TEXT(Table1[[#This Row],[Order Date]],"mmm")</f>
        <v>Mar</v>
      </c>
      <c r="G894" s="8" t="str">
        <f>TEXT(Table1[[#This Row],[Order Date]],"yyy")</f>
        <v>2024</v>
      </c>
      <c r="H894" t="s">
        <v>1017</v>
      </c>
      <c r="I894">
        <v>3</v>
      </c>
      <c r="J894" t="s">
        <v>1022</v>
      </c>
      <c r="K894">
        <v>5</v>
      </c>
    </row>
    <row r="895" spans="1:11" x14ac:dyDescent="0.3">
      <c r="A895" t="s">
        <v>902</v>
      </c>
      <c r="B895" t="s">
        <v>1012</v>
      </c>
      <c r="C895">
        <v>5908</v>
      </c>
      <c r="D895">
        <v>9</v>
      </c>
      <c r="E895" s="8">
        <v>45373.5</v>
      </c>
      <c r="F895" s="8" t="str">
        <f>TEXT(Table1[[#This Row],[Order Date]],"mmm")</f>
        <v>Mar</v>
      </c>
      <c r="G895" s="8" t="str">
        <f>TEXT(Table1[[#This Row],[Order Date]],"yyy")</f>
        <v>2024</v>
      </c>
      <c r="H895" t="s">
        <v>1018</v>
      </c>
      <c r="I895">
        <v>1.7</v>
      </c>
      <c r="J895" t="s">
        <v>1022</v>
      </c>
      <c r="K895">
        <v>10</v>
      </c>
    </row>
    <row r="896" spans="1:11" x14ac:dyDescent="0.3">
      <c r="A896" t="s">
        <v>903</v>
      </c>
      <c r="B896" t="s">
        <v>1011</v>
      </c>
      <c r="C896">
        <v>9946</v>
      </c>
      <c r="D896">
        <v>7</v>
      </c>
      <c r="E896" s="8">
        <v>45374</v>
      </c>
      <c r="F896" s="8" t="str">
        <f>TEXT(Table1[[#This Row],[Order Date]],"mmm")</f>
        <v>Mar</v>
      </c>
      <c r="G896" s="8" t="str">
        <f>TEXT(Table1[[#This Row],[Order Date]],"yyy")</f>
        <v>2024</v>
      </c>
      <c r="H896" t="s">
        <v>1017</v>
      </c>
      <c r="I896">
        <v>2.4</v>
      </c>
      <c r="J896" t="s">
        <v>1021</v>
      </c>
      <c r="K896">
        <v>5</v>
      </c>
    </row>
    <row r="897" spans="1:11" x14ac:dyDescent="0.3">
      <c r="A897" t="s">
        <v>904</v>
      </c>
      <c r="B897" t="s">
        <v>1011</v>
      </c>
      <c r="C897">
        <v>1422</v>
      </c>
      <c r="D897">
        <v>1</v>
      </c>
      <c r="E897" s="8">
        <v>45374.5</v>
      </c>
      <c r="F897" s="8" t="str">
        <f>TEXT(Table1[[#This Row],[Order Date]],"mmm")</f>
        <v>Mar</v>
      </c>
      <c r="G897" s="8" t="str">
        <f>TEXT(Table1[[#This Row],[Order Date]],"yyy")</f>
        <v>2024</v>
      </c>
      <c r="H897" t="s">
        <v>1018</v>
      </c>
      <c r="I897">
        <v>1.1000000000000001</v>
      </c>
      <c r="J897" t="s">
        <v>1022</v>
      </c>
      <c r="K897">
        <v>10</v>
      </c>
    </row>
    <row r="898" spans="1:11" x14ac:dyDescent="0.3">
      <c r="A898" t="s">
        <v>905</v>
      </c>
      <c r="B898" t="s">
        <v>1012</v>
      </c>
      <c r="C898">
        <v>919</v>
      </c>
      <c r="D898">
        <v>8</v>
      </c>
      <c r="E898" s="8">
        <v>45375</v>
      </c>
      <c r="F898" s="8" t="str">
        <f>TEXT(Table1[[#This Row],[Order Date]],"mmm")</f>
        <v>Mar</v>
      </c>
      <c r="G898" s="8" t="str">
        <f>TEXT(Table1[[#This Row],[Order Date]],"yyy")</f>
        <v>2024</v>
      </c>
      <c r="H898" t="s">
        <v>1015</v>
      </c>
      <c r="I898">
        <v>1.6</v>
      </c>
      <c r="J898" t="s">
        <v>1020</v>
      </c>
      <c r="K898">
        <v>15</v>
      </c>
    </row>
    <row r="899" spans="1:11" x14ac:dyDescent="0.3">
      <c r="A899" t="s">
        <v>906</v>
      </c>
      <c r="B899" t="s">
        <v>1009</v>
      </c>
      <c r="C899">
        <v>19088</v>
      </c>
      <c r="D899">
        <v>4</v>
      </c>
      <c r="E899" s="8">
        <v>45375.5</v>
      </c>
      <c r="F899" s="8" t="str">
        <f>TEXT(Table1[[#This Row],[Order Date]],"mmm")</f>
        <v>Mar</v>
      </c>
      <c r="G899" s="8" t="str">
        <f>TEXT(Table1[[#This Row],[Order Date]],"yyy")</f>
        <v>2024</v>
      </c>
      <c r="H899" t="s">
        <v>1015</v>
      </c>
      <c r="I899">
        <v>2</v>
      </c>
      <c r="J899" t="s">
        <v>1023</v>
      </c>
      <c r="K899">
        <v>20</v>
      </c>
    </row>
    <row r="900" spans="1:11" x14ac:dyDescent="0.3">
      <c r="A900" t="s">
        <v>907</v>
      </c>
      <c r="B900" t="s">
        <v>1012</v>
      </c>
      <c r="C900">
        <v>11289</v>
      </c>
      <c r="D900">
        <v>3</v>
      </c>
      <c r="E900" s="8">
        <v>45376</v>
      </c>
      <c r="F900" s="8" t="str">
        <f>TEXT(Table1[[#This Row],[Order Date]],"mmm")</f>
        <v>Mar</v>
      </c>
      <c r="G900" s="8" t="str">
        <f>TEXT(Table1[[#This Row],[Order Date]],"yyy")</f>
        <v>2024</v>
      </c>
      <c r="H900" t="s">
        <v>1017</v>
      </c>
      <c r="I900">
        <v>4.4000000000000004</v>
      </c>
      <c r="J900" t="s">
        <v>1024</v>
      </c>
      <c r="K900">
        <v>5</v>
      </c>
    </row>
    <row r="901" spans="1:11" x14ac:dyDescent="0.3">
      <c r="A901" t="s">
        <v>908</v>
      </c>
      <c r="B901" t="s">
        <v>1009</v>
      </c>
      <c r="C901">
        <v>1620</v>
      </c>
      <c r="D901">
        <v>7</v>
      </c>
      <c r="E901" s="8">
        <v>45376.5</v>
      </c>
      <c r="F901" s="8" t="str">
        <f>TEXT(Table1[[#This Row],[Order Date]],"mmm")</f>
        <v>Mar</v>
      </c>
      <c r="G901" s="8" t="str">
        <f>TEXT(Table1[[#This Row],[Order Date]],"yyy")</f>
        <v>2024</v>
      </c>
      <c r="H901" t="s">
        <v>1019</v>
      </c>
      <c r="I901">
        <v>3.1</v>
      </c>
      <c r="J901" t="s">
        <v>1020</v>
      </c>
      <c r="K901">
        <v>5</v>
      </c>
    </row>
    <row r="902" spans="1:11" x14ac:dyDescent="0.3">
      <c r="A902" t="s">
        <v>909</v>
      </c>
      <c r="B902" t="s">
        <v>1010</v>
      </c>
      <c r="C902">
        <v>11760</v>
      </c>
      <c r="D902">
        <v>3</v>
      </c>
      <c r="E902" s="8">
        <v>45377</v>
      </c>
      <c r="F902" s="8" t="str">
        <f>TEXT(Table1[[#This Row],[Order Date]],"mmm")</f>
        <v>Mar</v>
      </c>
      <c r="G902" s="8" t="str">
        <f>TEXT(Table1[[#This Row],[Order Date]],"yyy")</f>
        <v>2024</v>
      </c>
      <c r="H902" t="s">
        <v>1015</v>
      </c>
      <c r="I902">
        <v>3.1</v>
      </c>
      <c r="J902" t="s">
        <v>1021</v>
      </c>
      <c r="K902">
        <v>25</v>
      </c>
    </row>
    <row r="903" spans="1:11" x14ac:dyDescent="0.3">
      <c r="A903" t="s">
        <v>910</v>
      </c>
      <c r="B903" t="s">
        <v>1011</v>
      </c>
      <c r="C903">
        <v>17834</v>
      </c>
      <c r="D903">
        <v>8</v>
      </c>
      <c r="E903" s="8">
        <v>45377.5</v>
      </c>
      <c r="F903" s="8" t="str">
        <f>TEXT(Table1[[#This Row],[Order Date]],"mmm")</f>
        <v>Mar</v>
      </c>
      <c r="G903" s="8" t="str">
        <f>TEXT(Table1[[#This Row],[Order Date]],"yyy")</f>
        <v>2024</v>
      </c>
      <c r="H903" t="s">
        <v>1018</v>
      </c>
      <c r="I903">
        <v>3</v>
      </c>
      <c r="J903" t="s">
        <v>1021</v>
      </c>
      <c r="K903">
        <v>20</v>
      </c>
    </row>
    <row r="904" spans="1:11" x14ac:dyDescent="0.3">
      <c r="A904" t="s">
        <v>911</v>
      </c>
      <c r="B904" t="s">
        <v>1010</v>
      </c>
      <c r="C904">
        <v>2836</v>
      </c>
      <c r="D904">
        <v>6</v>
      </c>
      <c r="E904" s="8">
        <v>45378</v>
      </c>
      <c r="F904" s="8" t="str">
        <f>TEXT(Table1[[#This Row],[Order Date]],"mmm")</f>
        <v>Mar</v>
      </c>
      <c r="G904" s="8" t="str">
        <f>TEXT(Table1[[#This Row],[Order Date]],"yyy")</f>
        <v>2024</v>
      </c>
      <c r="H904" t="s">
        <v>1015</v>
      </c>
      <c r="I904">
        <v>2.8</v>
      </c>
      <c r="J904" t="s">
        <v>1020</v>
      </c>
      <c r="K904">
        <v>25</v>
      </c>
    </row>
    <row r="905" spans="1:11" x14ac:dyDescent="0.3">
      <c r="A905" t="s">
        <v>912</v>
      </c>
      <c r="B905" t="s">
        <v>1009</v>
      </c>
      <c r="C905">
        <v>5873</v>
      </c>
      <c r="D905">
        <v>5</v>
      </c>
      <c r="E905" s="8">
        <v>45378.5</v>
      </c>
      <c r="F905" s="8" t="str">
        <f>TEXT(Table1[[#This Row],[Order Date]],"mmm")</f>
        <v>Mar</v>
      </c>
      <c r="G905" s="8" t="str">
        <f>TEXT(Table1[[#This Row],[Order Date]],"yyy")</f>
        <v>2024</v>
      </c>
      <c r="H905" t="s">
        <v>1015</v>
      </c>
      <c r="I905">
        <v>4.3</v>
      </c>
      <c r="J905" t="s">
        <v>1020</v>
      </c>
      <c r="K905">
        <v>10</v>
      </c>
    </row>
    <row r="906" spans="1:11" x14ac:dyDescent="0.3">
      <c r="A906" t="s">
        <v>913</v>
      </c>
      <c r="B906" t="s">
        <v>1011</v>
      </c>
      <c r="C906">
        <v>2743</v>
      </c>
      <c r="D906">
        <v>4</v>
      </c>
      <c r="E906" s="8">
        <v>45379</v>
      </c>
      <c r="F906" s="8" t="str">
        <f>TEXT(Table1[[#This Row],[Order Date]],"mmm")</f>
        <v>Mar</v>
      </c>
      <c r="G906" s="8" t="str">
        <f>TEXT(Table1[[#This Row],[Order Date]],"yyy")</f>
        <v>2024</v>
      </c>
      <c r="H906" t="s">
        <v>1015</v>
      </c>
      <c r="I906">
        <v>3.7</v>
      </c>
      <c r="J906" t="s">
        <v>1024</v>
      </c>
      <c r="K906">
        <v>5</v>
      </c>
    </row>
    <row r="907" spans="1:11" x14ac:dyDescent="0.3">
      <c r="A907" t="s">
        <v>914</v>
      </c>
      <c r="B907" t="s">
        <v>1014</v>
      </c>
      <c r="C907">
        <v>19529</v>
      </c>
      <c r="D907">
        <v>8</v>
      </c>
      <c r="E907" s="8">
        <v>45379.5</v>
      </c>
      <c r="F907" s="8" t="str">
        <f>TEXT(Table1[[#This Row],[Order Date]],"mmm")</f>
        <v>Mar</v>
      </c>
      <c r="G907" s="8" t="str">
        <f>TEXT(Table1[[#This Row],[Order Date]],"yyy")</f>
        <v>2024</v>
      </c>
      <c r="H907" t="s">
        <v>1015</v>
      </c>
      <c r="I907">
        <v>4.8</v>
      </c>
      <c r="J907" t="s">
        <v>1022</v>
      </c>
      <c r="K907">
        <v>20</v>
      </c>
    </row>
    <row r="908" spans="1:11" x14ac:dyDescent="0.3">
      <c r="A908" t="s">
        <v>915</v>
      </c>
      <c r="B908" t="s">
        <v>1012</v>
      </c>
      <c r="C908">
        <v>5112</v>
      </c>
      <c r="D908">
        <v>8</v>
      </c>
      <c r="E908" s="8">
        <v>45380</v>
      </c>
      <c r="F908" s="8" t="str">
        <f>TEXT(Table1[[#This Row],[Order Date]],"mmm")</f>
        <v>Mar</v>
      </c>
      <c r="G908" s="8" t="str">
        <f>TEXT(Table1[[#This Row],[Order Date]],"yyy")</f>
        <v>2024</v>
      </c>
      <c r="H908" t="s">
        <v>1015</v>
      </c>
      <c r="I908">
        <v>3.2</v>
      </c>
      <c r="J908" t="s">
        <v>1023</v>
      </c>
      <c r="K908">
        <v>10</v>
      </c>
    </row>
    <row r="909" spans="1:11" x14ac:dyDescent="0.3">
      <c r="A909" t="s">
        <v>916</v>
      </c>
      <c r="B909" t="s">
        <v>1011</v>
      </c>
      <c r="C909">
        <v>14446</v>
      </c>
      <c r="D909">
        <v>1</v>
      </c>
      <c r="E909" s="8">
        <v>45380.5</v>
      </c>
      <c r="F909" s="8" t="str">
        <f>TEXT(Table1[[#This Row],[Order Date]],"mmm")</f>
        <v>Mar</v>
      </c>
      <c r="G909" s="8" t="str">
        <f>TEXT(Table1[[#This Row],[Order Date]],"yyy")</f>
        <v>2024</v>
      </c>
      <c r="H909" t="s">
        <v>1019</v>
      </c>
      <c r="I909">
        <v>3.1</v>
      </c>
      <c r="J909" t="s">
        <v>1022</v>
      </c>
      <c r="K909">
        <v>20</v>
      </c>
    </row>
    <row r="910" spans="1:11" x14ac:dyDescent="0.3">
      <c r="A910" t="s">
        <v>917</v>
      </c>
      <c r="B910" t="s">
        <v>1010</v>
      </c>
      <c r="C910">
        <v>18749</v>
      </c>
      <c r="D910">
        <v>9</v>
      </c>
      <c r="E910" s="8">
        <v>45381</v>
      </c>
      <c r="F910" s="8" t="str">
        <f>TEXT(Table1[[#This Row],[Order Date]],"mmm")</f>
        <v>Mar</v>
      </c>
      <c r="G910" s="8" t="str">
        <f>TEXT(Table1[[#This Row],[Order Date]],"yyy")</f>
        <v>2024</v>
      </c>
      <c r="H910" t="s">
        <v>1018</v>
      </c>
      <c r="I910">
        <v>4.8</v>
      </c>
      <c r="J910" t="s">
        <v>1024</v>
      </c>
      <c r="K910">
        <v>5</v>
      </c>
    </row>
    <row r="911" spans="1:11" x14ac:dyDescent="0.3">
      <c r="A911" t="s">
        <v>918</v>
      </c>
      <c r="B911" t="s">
        <v>1008</v>
      </c>
      <c r="C911">
        <v>11604</v>
      </c>
      <c r="D911">
        <v>5</v>
      </c>
      <c r="E911" s="8">
        <v>45381.5</v>
      </c>
      <c r="F911" s="8" t="str">
        <f>TEXT(Table1[[#This Row],[Order Date]],"mmm")</f>
        <v>Mar</v>
      </c>
      <c r="G911" s="8" t="str">
        <f>TEXT(Table1[[#This Row],[Order Date]],"yyy")</f>
        <v>2024</v>
      </c>
      <c r="H911" t="s">
        <v>1018</v>
      </c>
      <c r="I911">
        <v>1.8</v>
      </c>
      <c r="J911" t="s">
        <v>1021</v>
      </c>
      <c r="K911">
        <v>15</v>
      </c>
    </row>
    <row r="912" spans="1:11" x14ac:dyDescent="0.3">
      <c r="A912" t="s">
        <v>919</v>
      </c>
      <c r="B912" t="s">
        <v>1011</v>
      </c>
      <c r="C912">
        <v>13929</v>
      </c>
      <c r="D912">
        <v>4</v>
      </c>
      <c r="E912" s="8">
        <v>45382</v>
      </c>
      <c r="F912" s="8" t="str">
        <f>TEXT(Table1[[#This Row],[Order Date]],"mmm")</f>
        <v>Mar</v>
      </c>
      <c r="G912" s="8" t="str">
        <f>TEXT(Table1[[#This Row],[Order Date]],"yyy")</f>
        <v>2024</v>
      </c>
      <c r="H912" t="s">
        <v>1019</v>
      </c>
      <c r="I912">
        <v>1.7</v>
      </c>
      <c r="J912" t="s">
        <v>1024</v>
      </c>
      <c r="K912">
        <v>5</v>
      </c>
    </row>
    <row r="913" spans="1:11" x14ac:dyDescent="0.3">
      <c r="A913" t="s">
        <v>920</v>
      </c>
      <c r="B913" t="s">
        <v>1008</v>
      </c>
      <c r="C913">
        <v>6871</v>
      </c>
      <c r="D913">
        <v>6</v>
      </c>
      <c r="E913" s="8">
        <v>45382.5</v>
      </c>
      <c r="F913" s="8" t="str">
        <f>TEXT(Table1[[#This Row],[Order Date]],"mmm")</f>
        <v>Mar</v>
      </c>
      <c r="G913" s="8" t="str">
        <f>TEXT(Table1[[#This Row],[Order Date]],"yyy")</f>
        <v>2024</v>
      </c>
      <c r="H913" t="s">
        <v>1017</v>
      </c>
      <c r="I913">
        <v>4.5999999999999996</v>
      </c>
      <c r="J913" t="s">
        <v>1023</v>
      </c>
      <c r="K913">
        <v>20</v>
      </c>
    </row>
    <row r="914" spans="1:11" x14ac:dyDescent="0.3">
      <c r="A914" t="s">
        <v>921</v>
      </c>
      <c r="B914" t="s">
        <v>1011</v>
      </c>
      <c r="C914">
        <v>6859</v>
      </c>
      <c r="D914">
        <v>6</v>
      </c>
      <c r="E914" s="8">
        <v>45383</v>
      </c>
      <c r="F914" s="8" t="str">
        <f>TEXT(Table1[[#This Row],[Order Date]],"mmm")</f>
        <v>Apr</v>
      </c>
      <c r="G914" s="8" t="str">
        <f>TEXT(Table1[[#This Row],[Order Date]],"yyy")</f>
        <v>2024</v>
      </c>
      <c r="H914" t="s">
        <v>1017</v>
      </c>
      <c r="I914">
        <v>3.2</v>
      </c>
      <c r="J914" t="s">
        <v>1021</v>
      </c>
      <c r="K914">
        <v>20</v>
      </c>
    </row>
    <row r="915" spans="1:11" x14ac:dyDescent="0.3">
      <c r="A915" t="s">
        <v>922</v>
      </c>
      <c r="B915" t="s">
        <v>1012</v>
      </c>
      <c r="C915">
        <v>8363</v>
      </c>
      <c r="D915">
        <v>2</v>
      </c>
      <c r="E915" s="8">
        <v>45383.5</v>
      </c>
      <c r="F915" s="8" t="str">
        <f>TEXT(Table1[[#This Row],[Order Date]],"mmm")</f>
        <v>Apr</v>
      </c>
      <c r="G915" s="8" t="str">
        <f>TEXT(Table1[[#This Row],[Order Date]],"yyy")</f>
        <v>2024</v>
      </c>
      <c r="H915" t="s">
        <v>1015</v>
      </c>
      <c r="I915">
        <v>1.3</v>
      </c>
      <c r="J915" t="s">
        <v>1020</v>
      </c>
      <c r="K915">
        <v>15</v>
      </c>
    </row>
    <row r="916" spans="1:11" x14ac:dyDescent="0.3">
      <c r="A916" t="s">
        <v>923</v>
      </c>
      <c r="B916" t="s">
        <v>1012</v>
      </c>
      <c r="C916">
        <v>3728</v>
      </c>
      <c r="D916">
        <v>8</v>
      </c>
      <c r="E916" s="8">
        <v>45384</v>
      </c>
      <c r="F916" s="8" t="str">
        <f>TEXT(Table1[[#This Row],[Order Date]],"mmm")</f>
        <v>Apr</v>
      </c>
      <c r="G916" s="8" t="str">
        <f>TEXT(Table1[[#This Row],[Order Date]],"yyy")</f>
        <v>2024</v>
      </c>
      <c r="H916" t="s">
        <v>1018</v>
      </c>
      <c r="I916">
        <v>5</v>
      </c>
      <c r="J916" t="s">
        <v>1021</v>
      </c>
      <c r="K916">
        <v>10</v>
      </c>
    </row>
    <row r="917" spans="1:11" x14ac:dyDescent="0.3">
      <c r="A917" t="s">
        <v>924</v>
      </c>
      <c r="B917" t="s">
        <v>1011</v>
      </c>
      <c r="C917">
        <v>14882</v>
      </c>
      <c r="D917">
        <v>7</v>
      </c>
      <c r="E917" s="8">
        <v>45384.5</v>
      </c>
      <c r="F917" s="8" t="str">
        <f>TEXT(Table1[[#This Row],[Order Date]],"mmm")</f>
        <v>Apr</v>
      </c>
      <c r="G917" s="8" t="str">
        <f>TEXT(Table1[[#This Row],[Order Date]],"yyy")</f>
        <v>2024</v>
      </c>
      <c r="H917" t="s">
        <v>1019</v>
      </c>
      <c r="I917">
        <v>2.1</v>
      </c>
      <c r="J917" t="s">
        <v>1024</v>
      </c>
      <c r="K917">
        <v>25</v>
      </c>
    </row>
    <row r="918" spans="1:11" x14ac:dyDescent="0.3">
      <c r="A918" t="s">
        <v>925</v>
      </c>
      <c r="B918" t="s">
        <v>1012</v>
      </c>
      <c r="C918">
        <v>19255</v>
      </c>
      <c r="D918">
        <v>1</v>
      </c>
      <c r="E918" s="8">
        <v>45385</v>
      </c>
      <c r="F918" s="8" t="str">
        <f>TEXT(Table1[[#This Row],[Order Date]],"mmm")</f>
        <v>Apr</v>
      </c>
      <c r="G918" s="8" t="str">
        <f>TEXT(Table1[[#This Row],[Order Date]],"yyy")</f>
        <v>2024</v>
      </c>
      <c r="H918" t="s">
        <v>1019</v>
      </c>
      <c r="I918">
        <v>3.4</v>
      </c>
      <c r="J918" t="s">
        <v>1024</v>
      </c>
      <c r="K918">
        <v>15</v>
      </c>
    </row>
    <row r="919" spans="1:11" x14ac:dyDescent="0.3">
      <c r="A919" t="s">
        <v>926</v>
      </c>
      <c r="B919" t="s">
        <v>1008</v>
      </c>
      <c r="C919">
        <v>3391</v>
      </c>
      <c r="D919">
        <v>5</v>
      </c>
      <c r="E919" s="8">
        <v>45385.5</v>
      </c>
      <c r="F919" s="8" t="str">
        <f>TEXT(Table1[[#This Row],[Order Date]],"mmm")</f>
        <v>Apr</v>
      </c>
      <c r="G919" s="8" t="str">
        <f>TEXT(Table1[[#This Row],[Order Date]],"yyy")</f>
        <v>2024</v>
      </c>
      <c r="H919" t="s">
        <v>1018</v>
      </c>
      <c r="I919">
        <v>1</v>
      </c>
      <c r="J919" t="s">
        <v>1021</v>
      </c>
      <c r="K919">
        <v>25</v>
      </c>
    </row>
    <row r="920" spans="1:11" x14ac:dyDescent="0.3">
      <c r="A920" t="s">
        <v>927</v>
      </c>
      <c r="B920" t="s">
        <v>1013</v>
      </c>
      <c r="C920">
        <v>4256</v>
      </c>
      <c r="D920">
        <v>6</v>
      </c>
      <c r="E920" s="8">
        <v>45386</v>
      </c>
      <c r="F920" s="8" t="str">
        <f>TEXT(Table1[[#This Row],[Order Date]],"mmm")</f>
        <v>Apr</v>
      </c>
      <c r="G920" s="8" t="str">
        <f>TEXT(Table1[[#This Row],[Order Date]],"yyy")</f>
        <v>2024</v>
      </c>
      <c r="H920" t="s">
        <v>1018</v>
      </c>
      <c r="I920">
        <v>2.2000000000000002</v>
      </c>
      <c r="J920" t="s">
        <v>1022</v>
      </c>
      <c r="K920">
        <v>5</v>
      </c>
    </row>
    <row r="921" spans="1:11" x14ac:dyDescent="0.3">
      <c r="A921" t="s">
        <v>928</v>
      </c>
      <c r="B921" t="s">
        <v>1011</v>
      </c>
      <c r="C921">
        <v>16270</v>
      </c>
      <c r="D921">
        <v>4</v>
      </c>
      <c r="E921" s="8">
        <v>45386.5</v>
      </c>
      <c r="F921" s="8" t="str">
        <f>TEXT(Table1[[#This Row],[Order Date]],"mmm")</f>
        <v>Apr</v>
      </c>
      <c r="G921" s="8" t="str">
        <f>TEXT(Table1[[#This Row],[Order Date]],"yyy")</f>
        <v>2024</v>
      </c>
      <c r="H921" t="s">
        <v>1017</v>
      </c>
      <c r="I921">
        <v>2.7</v>
      </c>
      <c r="J921" t="s">
        <v>1020</v>
      </c>
      <c r="K921">
        <v>15</v>
      </c>
    </row>
    <row r="922" spans="1:11" x14ac:dyDescent="0.3">
      <c r="A922" t="s">
        <v>929</v>
      </c>
      <c r="B922" t="s">
        <v>1011</v>
      </c>
      <c r="C922">
        <v>16978</v>
      </c>
      <c r="D922">
        <v>2</v>
      </c>
      <c r="E922" s="8">
        <v>45387</v>
      </c>
      <c r="F922" s="8" t="str">
        <f>TEXT(Table1[[#This Row],[Order Date]],"mmm")</f>
        <v>Apr</v>
      </c>
      <c r="G922" s="8" t="str">
        <f>TEXT(Table1[[#This Row],[Order Date]],"yyy")</f>
        <v>2024</v>
      </c>
      <c r="H922" t="s">
        <v>1017</v>
      </c>
      <c r="I922">
        <v>1.1000000000000001</v>
      </c>
      <c r="J922" t="s">
        <v>1024</v>
      </c>
      <c r="K922">
        <v>15</v>
      </c>
    </row>
    <row r="923" spans="1:11" x14ac:dyDescent="0.3">
      <c r="A923" t="s">
        <v>930</v>
      </c>
      <c r="B923" t="s">
        <v>1011</v>
      </c>
      <c r="C923">
        <v>3174</v>
      </c>
      <c r="D923">
        <v>4</v>
      </c>
      <c r="E923" s="8">
        <v>45387.5</v>
      </c>
      <c r="F923" s="8" t="str">
        <f>TEXT(Table1[[#This Row],[Order Date]],"mmm")</f>
        <v>Apr</v>
      </c>
      <c r="G923" s="8" t="str">
        <f>TEXT(Table1[[#This Row],[Order Date]],"yyy")</f>
        <v>2024</v>
      </c>
      <c r="H923" t="s">
        <v>1019</v>
      </c>
      <c r="I923">
        <v>2</v>
      </c>
      <c r="J923" t="s">
        <v>1022</v>
      </c>
      <c r="K923">
        <v>15</v>
      </c>
    </row>
    <row r="924" spans="1:11" x14ac:dyDescent="0.3">
      <c r="A924" t="s">
        <v>931</v>
      </c>
      <c r="B924" t="s">
        <v>1009</v>
      </c>
      <c r="C924">
        <v>7398</v>
      </c>
      <c r="D924">
        <v>1</v>
      </c>
      <c r="E924" s="8">
        <v>45388</v>
      </c>
      <c r="F924" s="8" t="str">
        <f>TEXT(Table1[[#This Row],[Order Date]],"mmm")</f>
        <v>Apr</v>
      </c>
      <c r="G924" s="8" t="str">
        <f>TEXT(Table1[[#This Row],[Order Date]],"yyy")</f>
        <v>2024</v>
      </c>
      <c r="H924" t="s">
        <v>1016</v>
      </c>
      <c r="I924">
        <v>4.2</v>
      </c>
      <c r="J924" t="s">
        <v>1020</v>
      </c>
      <c r="K924">
        <v>20</v>
      </c>
    </row>
    <row r="925" spans="1:11" x14ac:dyDescent="0.3">
      <c r="A925" t="s">
        <v>932</v>
      </c>
      <c r="B925" t="s">
        <v>1009</v>
      </c>
      <c r="C925">
        <v>10647</v>
      </c>
      <c r="D925">
        <v>7</v>
      </c>
      <c r="E925" s="8">
        <v>45388.5</v>
      </c>
      <c r="F925" s="8" t="str">
        <f>TEXT(Table1[[#This Row],[Order Date]],"mmm")</f>
        <v>Apr</v>
      </c>
      <c r="G925" s="8" t="str">
        <f>TEXT(Table1[[#This Row],[Order Date]],"yyy")</f>
        <v>2024</v>
      </c>
      <c r="H925" t="s">
        <v>1019</v>
      </c>
      <c r="I925">
        <v>3.6</v>
      </c>
      <c r="J925" t="s">
        <v>1024</v>
      </c>
      <c r="K925">
        <v>20</v>
      </c>
    </row>
    <row r="926" spans="1:11" x14ac:dyDescent="0.3">
      <c r="A926" t="s">
        <v>933</v>
      </c>
      <c r="B926" t="s">
        <v>1010</v>
      </c>
      <c r="C926">
        <v>1293</v>
      </c>
      <c r="D926">
        <v>2</v>
      </c>
      <c r="E926" s="8">
        <v>45389</v>
      </c>
      <c r="F926" s="8" t="str">
        <f>TEXT(Table1[[#This Row],[Order Date]],"mmm")</f>
        <v>Apr</v>
      </c>
      <c r="G926" s="8" t="str">
        <f>TEXT(Table1[[#This Row],[Order Date]],"yyy")</f>
        <v>2024</v>
      </c>
      <c r="H926" t="s">
        <v>1015</v>
      </c>
      <c r="I926">
        <v>3.4</v>
      </c>
      <c r="J926" t="s">
        <v>1021</v>
      </c>
      <c r="K926">
        <v>20</v>
      </c>
    </row>
    <row r="927" spans="1:11" x14ac:dyDescent="0.3">
      <c r="A927" t="s">
        <v>934</v>
      </c>
      <c r="B927" t="s">
        <v>1010</v>
      </c>
      <c r="C927">
        <v>2616</v>
      </c>
      <c r="D927">
        <v>2</v>
      </c>
      <c r="E927" s="8">
        <v>45389.5</v>
      </c>
      <c r="F927" s="8" t="str">
        <f>TEXT(Table1[[#This Row],[Order Date]],"mmm")</f>
        <v>Apr</v>
      </c>
      <c r="G927" s="8" t="str">
        <f>TEXT(Table1[[#This Row],[Order Date]],"yyy")</f>
        <v>2024</v>
      </c>
      <c r="H927" t="s">
        <v>1019</v>
      </c>
      <c r="I927">
        <v>2</v>
      </c>
      <c r="J927" t="s">
        <v>1023</v>
      </c>
      <c r="K927">
        <v>10</v>
      </c>
    </row>
    <row r="928" spans="1:11" x14ac:dyDescent="0.3">
      <c r="A928" t="s">
        <v>935</v>
      </c>
      <c r="B928" t="s">
        <v>1010</v>
      </c>
      <c r="C928">
        <v>6279</v>
      </c>
      <c r="D928">
        <v>9</v>
      </c>
      <c r="E928" s="8">
        <v>45390</v>
      </c>
      <c r="F928" s="8" t="str">
        <f>TEXT(Table1[[#This Row],[Order Date]],"mmm")</f>
        <v>Apr</v>
      </c>
      <c r="G928" s="8" t="str">
        <f>TEXT(Table1[[#This Row],[Order Date]],"yyy")</f>
        <v>2024</v>
      </c>
      <c r="H928" t="s">
        <v>1017</v>
      </c>
      <c r="I928">
        <v>3.4</v>
      </c>
      <c r="J928" t="s">
        <v>1020</v>
      </c>
      <c r="K928">
        <v>20</v>
      </c>
    </row>
    <row r="929" spans="1:11" x14ac:dyDescent="0.3">
      <c r="A929" t="s">
        <v>936</v>
      </c>
      <c r="B929" t="s">
        <v>1012</v>
      </c>
      <c r="C929">
        <v>12798</v>
      </c>
      <c r="D929">
        <v>5</v>
      </c>
      <c r="E929" s="8">
        <v>45390.5</v>
      </c>
      <c r="F929" s="8" t="str">
        <f>TEXT(Table1[[#This Row],[Order Date]],"mmm")</f>
        <v>Apr</v>
      </c>
      <c r="G929" s="8" t="str">
        <f>TEXT(Table1[[#This Row],[Order Date]],"yyy")</f>
        <v>2024</v>
      </c>
      <c r="H929" t="s">
        <v>1015</v>
      </c>
      <c r="I929">
        <v>3.3</v>
      </c>
      <c r="J929" t="s">
        <v>1022</v>
      </c>
      <c r="K929">
        <v>20</v>
      </c>
    </row>
    <row r="930" spans="1:11" x14ac:dyDescent="0.3">
      <c r="A930" t="s">
        <v>937</v>
      </c>
      <c r="B930" t="s">
        <v>1010</v>
      </c>
      <c r="C930">
        <v>14653</v>
      </c>
      <c r="D930">
        <v>2</v>
      </c>
      <c r="E930" s="8">
        <v>45391</v>
      </c>
      <c r="F930" s="8" t="str">
        <f>TEXT(Table1[[#This Row],[Order Date]],"mmm")</f>
        <v>Apr</v>
      </c>
      <c r="G930" s="8" t="str">
        <f>TEXT(Table1[[#This Row],[Order Date]],"yyy")</f>
        <v>2024</v>
      </c>
      <c r="H930" t="s">
        <v>1016</v>
      </c>
      <c r="I930">
        <v>4.3</v>
      </c>
      <c r="J930" t="s">
        <v>1022</v>
      </c>
      <c r="K930">
        <v>20</v>
      </c>
    </row>
    <row r="931" spans="1:11" x14ac:dyDescent="0.3">
      <c r="A931" t="s">
        <v>938</v>
      </c>
      <c r="B931" t="s">
        <v>1013</v>
      </c>
      <c r="C931">
        <v>11611</v>
      </c>
      <c r="D931">
        <v>9</v>
      </c>
      <c r="E931" s="8">
        <v>45391.5</v>
      </c>
      <c r="F931" s="8" t="str">
        <f>TEXT(Table1[[#This Row],[Order Date]],"mmm")</f>
        <v>Apr</v>
      </c>
      <c r="G931" s="8" t="str">
        <f>TEXT(Table1[[#This Row],[Order Date]],"yyy")</f>
        <v>2024</v>
      </c>
      <c r="H931" t="s">
        <v>1015</v>
      </c>
      <c r="I931">
        <v>3</v>
      </c>
      <c r="J931" t="s">
        <v>1024</v>
      </c>
      <c r="K931">
        <v>25</v>
      </c>
    </row>
    <row r="932" spans="1:11" x14ac:dyDescent="0.3">
      <c r="A932" t="s">
        <v>939</v>
      </c>
      <c r="B932" t="s">
        <v>1012</v>
      </c>
      <c r="C932">
        <v>11289</v>
      </c>
      <c r="D932">
        <v>9</v>
      </c>
      <c r="E932" s="8">
        <v>45392</v>
      </c>
      <c r="F932" s="8" t="str">
        <f>TEXT(Table1[[#This Row],[Order Date]],"mmm")</f>
        <v>Apr</v>
      </c>
      <c r="G932" s="8" t="str">
        <f>TEXT(Table1[[#This Row],[Order Date]],"yyy")</f>
        <v>2024</v>
      </c>
      <c r="H932" t="s">
        <v>1015</v>
      </c>
      <c r="I932">
        <v>4.5999999999999996</v>
      </c>
      <c r="J932" t="s">
        <v>1020</v>
      </c>
      <c r="K932">
        <v>25</v>
      </c>
    </row>
    <row r="933" spans="1:11" x14ac:dyDescent="0.3">
      <c r="A933" t="s">
        <v>940</v>
      </c>
      <c r="B933" t="s">
        <v>1011</v>
      </c>
      <c r="C933">
        <v>11897</v>
      </c>
      <c r="D933">
        <v>1</v>
      </c>
      <c r="E933" s="8">
        <v>45392.5</v>
      </c>
      <c r="F933" s="8" t="str">
        <f>TEXT(Table1[[#This Row],[Order Date]],"mmm")</f>
        <v>Apr</v>
      </c>
      <c r="G933" s="8" t="str">
        <f>TEXT(Table1[[#This Row],[Order Date]],"yyy")</f>
        <v>2024</v>
      </c>
      <c r="H933" t="s">
        <v>1018</v>
      </c>
      <c r="I933">
        <v>1.3</v>
      </c>
      <c r="J933" t="s">
        <v>1020</v>
      </c>
      <c r="K933">
        <v>5</v>
      </c>
    </row>
    <row r="934" spans="1:11" x14ac:dyDescent="0.3">
      <c r="A934" t="s">
        <v>941</v>
      </c>
      <c r="B934" t="s">
        <v>1009</v>
      </c>
      <c r="C934">
        <v>13499</v>
      </c>
      <c r="D934">
        <v>3</v>
      </c>
      <c r="E934" s="8">
        <v>45393</v>
      </c>
      <c r="F934" s="8" t="str">
        <f>TEXT(Table1[[#This Row],[Order Date]],"mmm")</f>
        <v>Apr</v>
      </c>
      <c r="G934" s="8" t="str">
        <f>TEXT(Table1[[#This Row],[Order Date]],"yyy")</f>
        <v>2024</v>
      </c>
      <c r="H934" t="s">
        <v>1016</v>
      </c>
      <c r="I934">
        <v>2.6</v>
      </c>
      <c r="J934" t="s">
        <v>1020</v>
      </c>
      <c r="K934">
        <v>25</v>
      </c>
    </row>
    <row r="935" spans="1:11" x14ac:dyDescent="0.3">
      <c r="A935" t="s">
        <v>942</v>
      </c>
      <c r="B935" t="s">
        <v>1013</v>
      </c>
      <c r="C935">
        <v>1314</v>
      </c>
      <c r="D935">
        <v>4</v>
      </c>
      <c r="E935" s="8">
        <v>45393.5</v>
      </c>
      <c r="F935" s="8" t="str">
        <f>TEXT(Table1[[#This Row],[Order Date]],"mmm")</f>
        <v>Apr</v>
      </c>
      <c r="G935" s="8" t="str">
        <f>TEXT(Table1[[#This Row],[Order Date]],"yyy")</f>
        <v>2024</v>
      </c>
      <c r="H935" t="s">
        <v>1016</v>
      </c>
      <c r="I935">
        <v>4.3</v>
      </c>
      <c r="J935" t="s">
        <v>1021</v>
      </c>
      <c r="K935">
        <v>10</v>
      </c>
    </row>
    <row r="936" spans="1:11" x14ac:dyDescent="0.3">
      <c r="A936" t="s">
        <v>943</v>
      </c>
      <c r="B936" t="s">
        <v>1012</v>
      </c>
      <c r="C936">
        <v>17229</v>
      </c>
      <c r="D936">
        <v>7</v>
      </c>
      <c r="E936" s="8">
        <v>45394</v>
      </c>
      <c r="F936" s="8" t="str">
        <f>TEXT(Table1[[#This Row],[Order Date]],"mmm")</f>
        <v>Apr</v>
      </c>
      <c r="G936" s="8" t="str">
        <f>TEXT(Table1[[#This Row],[Order Date]],"yyy")</f>
        <v>2024</v>
      </c>
      <c r="H936" t="s">
        <v>1018</v>
      </c>
      <c r="I936">
        <v>1.2</v>
      </c>
      <c r="J936" t="s">
        <v>1022</v>
      </c>
      <c r="K936">
        <v>15</v>
      </c>
    </row>
    <row r="937" spans="1:11" x14ac:dyDescent="0.3">
      <c r="A937" t="s">
        <v>944</v>
      </c>
      <c r="B937" t="s">
        <v>1012</v>
      </c>
      <c r="C937">
        <v>11041</v>
      </c>
      <c r="D937">
        <v>4</v>
      </c>
      <c r="E937" s="8">
        <v>45394.5</v>
      </c>
      <c r="F937" s="8" t="str">
        <f>TEXT(Table1[[#This Row],[Order Date]],"mmm")</f>
        <v>Apr</v>
      </c>
      <c r="G937" s="8" t="str">
        <f>TEXT(Table1[[#This Row],[Order Date]],"yyy")</f>
        <v>2024</v>
      </c>
      <c r="H937" t="s">
        <v>1017</v>
      </c>
      <c r="I937">
        <v>3.5</v>
      </c>
      <c r="J937" t="s">
        <v>1021</v>
      </c>
      <c r="K937">
        <v>25</v>
      </c>
    </row>
    <row r="938" spans="1:11" x14ac:dyDescent="0.3">
      <c r="A938" t="s">
        <v>945</v>
      </c>
      <c r="B938" t="s">
        <v>1014</v>
      </c>
      <c r="C938">
        <v>2943</v>
      </c>
      <c r="D938">
        <v>2</v>
      </c>
      <c r="E938" s="8">
        <v>45395</v>
      </c>
      <c r="F938" s="8" t="str">
        <f>TEXT(Table1[[#This Row],[Order Date]],"mmm")</f>
        <v>Apr</v>
      </c>
      <c r="G938" s="8" t="str">
        <f>TEXT(Table1[[#This Row],[Order Date]],"yyy")</f>
        <v>2024</v>
      </c>
      <c r="H938" t="s">
        <v>1019</v>
      </c>
      <c r="I938">
        <v>3.1</v>
      </c>
      <c r="J938" t="s">
        <v>1023</v>
      </c>
      <c r="K938">
        <v>5</v>
      </c>
    </row>
    <row r="939" spans="1:11" x14ac:dyDescent="0.3">
      <c r="A939" t="s">
        <v>946</v>
      </c>
      <c r="B939" t="s">
        <v>1014</v>
      </c>
      <c r="C939">
        <v>10957</v>
      </c>
      <c r="D939">
        <v>7</v>
      </c>
      <c r="E939" s="8">
        <v>45395.5</v>
      </c>
      <c r="F939" s="8" t="str">
        <f>TEXT(Table1[[#This Row],[Order Date]],"mmm")</f>
        <v>Apr</v>
      </c>
      <c r="G939" s="8" t="str">
        <f>TEXT(Table1[[#This Row],[Order Date]],"yyy")</f>
        <v>2024</v>
      </c>
      <c r="H939" t="s">
        <v>1016</v>
      </c>
      <c r="I939">
        <v>1.7</v>
      </c>
      <c r="J939" t="s">
        <v>1022</v>
      </c>
      <c r="K939">
        <v>10</v>
      </c>
    </row>
    <row r="940" spans="1:11" x14ac:dyDescent="0.3">
      <c r="A940" t="s">
        <v>947</v>
      </c>
      <c r="B940" t="s">
        <v>1014</v>
      </c>
      <c r="C940">
        <v>10880</v>
      </c>
      <c r="D940">
        <v>6</v>
      </c>
      <c r="E940" s="8">
        <v>45396</v>
      </c>
      <c r="F940" s="8" t="str">
        <f>TEXT(Table1[[#This Row],[Order Date]],"mmm")</f>
        <v>Apr</v>
      </c>
      <c r="G940" s="8" t="str">
        <f>TEXT(Table1[[#This Row],[Order Date]],"yyy")</f>
        <v>2024</v>
      </c>
      <c r="H940" t="s">
        <v>1015</v>
      </c>
      <c r="I940">
        <v>4.5999999999999996</v>
      </c>
      <c r="J940" t="s">
        <v>1020</v>
      </c>
      <c r="K940">
        <v>25</v>
      </c>
    </row>
    <row r="941" spans="1:11" x14ac:dyDescent="0.3">
      <c r="A941" t="s">
        <v>948</v>
      </c>
      <c r="B941" t="s">
        <v>1011</v>
      </c>
      <c r="C941">
        <v>8283</v>
      </c>
      <c r="D941">
        <v>3</v>
      </c>
      <c r="E941" s="8">
        <v>45396.5</v>
      </c>
      <c r="F941" s="8" t="str">
        <f>TEXT(Table1[[#This Row],[Order Date]],"mmm")</f>
        <v>Apr</v>
      </c>
      <c r="G941" s="8" t="str">
        <f>TEXT(Table1[[#This Row],[Order Date]],"yyy")</f>
        <v>2024</v>
      </c>
      <c r="H941" t="s">
        <v>1019</v>
      </c>
      <c r="I941">
        <v>3.5</v>
      </c>
      <c r="J941" t="s">
        <v>1023</v>
      </c>
      <c r="K941">
        <v>10</v>
      </c>
    </row>
    <row r="942" spans="1:11" x14ac:dyDescent="0.3">
      <c r="A942" t="s">
        <v>949</v>
      </c>
      <c r="B942" t="s">
        <v>1010</v>
      </c>
      <c r="C942">
        <v>11973</v>
      </c>
      <c r="D942">
        <v>6</v>
      </c>
      <c r="E942" s="8">
        <v>45397</v>
      </c>
      <c r="F942" s="8" t="str">
        <f>TEXT(Table1[[#This Row],[Order Date]],"mmm")</f>
        <v>Apr</v>
      </c>
      <c r="G942" s="8" t="str">
        <f>TEXT(Table1[[#This Row],[Order Date]],"yyy")</f>
        <v>2024</v>
      </c>
      <c r="H942" t="s">
        <v>1018</v>
      </c>
      <c r="I942">
        <v>1.8</v>
      </c>
      <c r="J942" t="s">
        <v>1020</v>
      </c>
      <c r="K942">
        <v>20</v>
      </c>
    </row>
    <row r="943" spans="1:11" x14ac:dyDescent="0.3">
      <c r="A943" t="s">
        <v>950</v>
      </c>
      <c r="B943" t="s">
        <v>1014</v>
      </c>
      <c r="C943">
        <v>17868</v>
      </c>
      <c r="D943">
        <v>6</v>
      </c>
      <c r="E943" s="8">
        <v>45397.5</v>
      </c>
      <c r="F943" s="8" t="str">
        <f>TEXT(Table1[[#This Row],[Order Date]],"mmm")</f>
        <v>Apr</v>
      </c>
      <c r="G943" s="8" t="str">
        <f>TEXT(Table1[[#This Row],[Order Date]],"yyy")</f>
        <v>2024</v>
      </c>
      <c r="H943" t="s">
        <v>1015</v>
      </c>
      <c r="I943">
        <v>2.4</v>
      </c>
      <c r="J943" t="s">
        <v>1023</v>
      </c>
      <c r="K943">
        <v>5</v>
      </c>
    </row>
    <row r="944" spans="1:11" x14ac:dyDescent="0.3">
      <c r="A944" t="s">
        <v>951</v>
      </c>
      <c r="B944" t="s">
        <v>1009</v>
      </c>
      <c r="C944">
        <v>15828</v>
      </c>
      <c r="D944">
        <v>5</v>
      </c>
      <c r="E944" s="8">
        <v>45398</v>
      </c>
      <c r="F944" s="8" t="str">
        <f>TEXT(Table1[[#This Row],[Order Date]],"mmm")</f>
        <v>Apr</v>
      </c>
      <c r="G944" s="8" t="str">
        <f>TEXT(Table1[[#This Row],[Order Date]],"yyy")</f>
        <v>2024</v>
      </c>
      <c r="H944" t="s">
        <v>1018</v>
      </c>
      <c r="I944">
        <v>4.0999999999999996</v>
      </c>
      <c r="J944" t="s">
        <v>1022</v>
      </c>
      <c r="K944">
        <v>10</v>
      </c>
    </row>
    <row r="945" spans="1:11" x14ac:dyDescent="0.3">
      <c r="A945" t="s">
        <v>952</v>
      </c>
      <c r="B945" t="s">
        <v>1009</v>
      </c>
      <c r="C945">
        <v>1327</v>
      </c>
      <c r="D945">
        <v>4</v>
      </c>
      <c r="E945" s="8">
        <v>45398.5</v>
      </c>
      <c r="F945" s="8" t="str">
        <f>TEXT(Table1[[#This Row],[Order Date]],"mmm")</f>
        <v>Apr</v>
      </c>
      <c r="G945" s="8" t="str">
        <f>TEXT(Table1[[#This Row],[Order Date]],"yyy")</f>
        <v>2024</v>
      </c>
      <c r="H945" t="s">
        <v>1017</v>
      </c>
      <c r="I945">
        <v>1.1000000000000001</v>
      </c>
      <c r="J945" t="s">
        <v>1020</v>
      </c>
      <c r="K945">
        <v>15</v>
      </c>
    </row>
    <row r="946" spans="1:11" x14ac:dyDescent="0.3">
      <c r="A946" t="s">
        <v>953</v>
      </c>
      <c r="B946" t="s">
        <v>1011</v>
      </c>
      <c r="C946">
        <v>7647</v>
      </c>
      <c r="D946">
        <v>1</v>
      </c>
      <c r="E946" s="8">
        <v>45399</v>
      </c>
      <c r="F946" s="8" t="str">
        <f>TEXT(Table1[[#This Row],[Order Date]],"mmm")</f>
        <v>Apr</v>
      </c>
      <c r="G946" s="8" t="str">
        <f>TEXT(Table1[[#This Row],[Order Date]],"yyy")</f>
        <v>2024</v>
      </c>
      <c r="H946" t="s">
        <v>1015</v>
      </c>
      <c r="I946">
        <v>1.5</v>
      </c>
      <c r="J946" t="s">
        <v>1021</v>
      </c>
      <c r="K946">
        <v>15</v>
      </c>
    </row>
    <row r="947" spans="1:11" x14ac:dyDescent="0.3">
      <c r="A947" t="s">
        <v>954</v>
      </c>
      <c r="B947" t="s">
        <v>1010</v>
      </c>
      <c r="C947">
        <v>4951</v>
      </c>
      <c r="D947">
        <v>6</v>
      </c>
      <c r="E947" s="8">
        <v>45399.5</v>
      </c>
      <c r="F947" s="8" t="str">
        <f>TEXT(Table1[[#This Row],[Order Date]],"mmm")</f>
        <v>Apr</v>
      </c>
      <c r="G947" s="8" t="str">
        <f>TEXT(Table1[[#This Row],[Order Date]],"yyy")</f>
        <v>2024</v>
      </c>
      <c r="H947" t="s">
        <v>1019</v>
      </c>
      <c r="I947">
        <v>4.9000000000000004</v>
      </c>
      <c r="J947" t="s">
        <v>1022</v>
      </c>
      <c r="K947">
        <v>10</v>
      </c>
    </row>
    <row r="948" spans="1:11" x14ac:dyDescent="0.3">
      <c r="A948" t="s">
        <v>955</v>
      </c>
      <c r="B948" t="s">
        <v>1009</v>
      </c>
      <c r="C948">
        <v>15843</v>
      </c>
      <c r="D948">
        <v>2</v>
      </c>
      <c r="E948" s="8">
        <v>45400</v>
      </c>
      <c r="F948" s="8" t="str">
        <f>TEXT(Table1[[#This Row],[Order Date]],"mmm")</f>
        <v>Apr</v>
      </c>
      <c r="G948" s="8" t="str">
        <f>TEXT(Table1[[#This Row],[Order Date]],"yyy")</f>
        <v>2024</v>
      </c>
      <c r="H948" t="s">
        <v>1017</v>
      </c>
      <c r="I948">
        <v>1.9</v>
      </c>
      <c r="J948" t="s">
        <v>1024</v>
      </c>
      <c r="K948">
        <v>10</v>
      </c>
    </row>
    <row r="949" spans="1:11" x14ac:dyDescent="0.3">
      <c r="A949" t="s">
        <v>956</v>
      </c>
      <c r="B949" t="s">
        <v>1008</v>
      </c>
      <c r="C949">
        <v>14135</v>
      </c>
      <c r="D949">
        <v>3</v>
      </c>
      <c r="E949" s="8">
        <v>45400.5</v>
      </c>
      <c r="F949" s="8" t="str">
        <f>TEXT(Table1[[#This Row],[Order Date]],"mmm")</f>
        <v>Apr</v>
      </c>
      <c r="G949" s="8" t="str">
        <f>TEXT(Table1[[#This Row],[Order Date]],"yyy")</f>
        <v>2024</v>
      </c>
      <c r="H949" t="s">
        <v>1016</v>
      </c>
      <c r="I949">
        <v>1.7</v>
      </c>
      <c r="J949" t="s">
        <v>1022</v>
      </c>
      <c r="K949">
        <v>20</v>
      </c>
    </row>
    <row r="950" spans="1:11" x14ac:dyDescent="0.3">
      <c r="A950" t="s">
        <v>957</v>
      </c>
      <c r="B950" t="s">
        <v>1013</v>
      </c>
      <c r="C950">
        <v>6459</v>
      </c>
      <c r="D950">
        <v>8</v>
      </c>
      <c r="E950" s="8">
        <v>45401</v>
      </c>
      <c r="F950" s="8" t="str">
        <f>TEXT(Table1[[#This Row],[Order Date]],"mmm")</f>
        <v>Apr</v>
      </c>
      <c r="G950" s="8" t="str">
        <f>TEXT(Table1[[#This Row],[Order Date]],"yyy")</f>
        <v>2024</v>
      </c>
      <c r="H950" t="s">
        <v>1018</v>
      </c>
      <c r="I950">
        <v>4.7</v>
      </c>
      <c r="J950" t="s">
        <v>1020</v>
      </c>
      <c r="K950">
        <v>10</v>
      </c>
    </row>
    <row r="951" spans="1:11" x14ac:dyDescent="0.3">
      <c r="A951" t="s">
        <v>958</v>
      </c>
      <c r="B951" t="s">
        <v>1009</v>
      </c>
      <c r="C951">
        <v>626</v>
      </c>
      <c r="D951">
        <v>6</v>
      </c>
      <c r="E951" s="8">
        <v>45401.5</v>
      </c>
      <c r="F951" s="8" t="str">
        <f>TEXT(Table1[[#This Row],[Order Date]],"mmm")</f>
        <v>Apr</v>
      </c>
      <c r="G951" s="8" t="str">
        <f>TEXT(Table1[[#This Row],[Order Date]],"yyy")</f>
        <v>2024</v>
      </c>
      <c r="H951" t="s">
        <v>1018</v>
      </c>
      <c r="I951">
        <v>4.5</v>
      </c>
      <c r="J951" t="s">
        <v>1023</v>
      </c>
      <c r="K951">
        <v>25</v>
      </c>
    </row>
    <row r="952" spans="1:11" x14ac:dyDescent="0.3">
      <c r="A952" t="s">
        <v>959</v>
      </c>
      <c r="B952" t="s">
        <v>1010</v>
      </c>
      <c r="C952">
        <v>9295</v>
      </c>
      <c r="D952">
        <v>3</v>
      </c>
      <c r="E952" s="8">
        <v>45402</v>
      </c>
      <c r="F952" s="8" t="str">
        <f>TEXT(Table1[[#This Row],[Order Date]],"mmm")</f>
        <v>Apr</v>
      </c>
      <c r="G952" s="8" t="str">
        <f>TEXT(Table1[[#This Row],[Order Date]],"yyy")</f>
        <v>2024</v>
      </c>
      <c r="H952" t="s">
        <v>1018</v>
      </c>
      <c r="I952">
        <v>4.3</v>
      </c>
      <c r="J952" t="s">
        <v>1020</v>
      </c>
      <c r="K952">
        <v>10</v>
      </c>
    </row>
    <row r="953" spans="1:11" x14ac:dyDescent="0.3">
      <c r="A953" t="s">
        <v>960</v>
      </c>
      <c r="B953" t="s">
        <v>1014</v>
      </c>
      <c r="C953">
        <v>12141</v>
      </c>
      <c r="D953">
        <v>7</v>
      </c>
      <c r="E953" s="8">
        <v>45402.5</v>
      </c>
      <c r="F953" s="8" t="str">
        <f>TEXT(Table1[[#This Row],[Order Date]],"mmm")</f>
        <v>Apr</v>
      </c>
      <c r="G953" s="8" t="str">
        <f>TEXT(Table1[[#This Row],[Order Date]],"yyy")</f>
        <v>2024</v>
      </c>
      <c r="H953" t="s">
        <v>1016</v>
      </c>
      <c r="I953">
        <v>4.0999999999999996</v>
      </c>
      <c r="J953" t="s">
        <v>1023</v>
      </c>
      <c r="K953">
        <v>15</v>
      </c>
    </row>
    <row r="954" spans="1:11" x14ac:dyDescent="0.3">
      <c r="A954" t="s">
        <v>961</v>
      </c>
      <c r="B954" t="s">
        <v>1013</v>
      </c>
      <c r="C954">
        <v>7696</v>
      </c>
      <c r="D954">
        <v>4</v>
      </c>
      <c r="E954" s="8">
        <v>45403</v>
      </c>
      <c r="F954" s="8" t="str">
        <f>TEXT(Table1[[#This Row],[Order Date]],"mmm")</f>
        <v>Apr</v>
      </c>
      <c r="G954" s="8" t="str">
        <f>TEXT(Table1[[#This Row],[Order Date]],"yyy")</f>
        <v>2024</v>
      </c>
      <c r="H954" t="s">
        <v>1019</v>
      </c>
      <c r="I954">
        <v>1.8</v>
      </c>
      <c r="J954" t="s">
        <v>1024</v>
      </c>
      <c r="K954">
        <v>5</v>
      </c>
    </row>
    <row r="955" spans="1:11" x14ac:dyDescent="0.3">
      <c r="A955" t="s">
        <v>962</v>
      </c>
      <c r="B955" t="s">
        <v>1009</v>
      </c>
      <c r="C955">
        <v>12059</v>
      </c>
      <c r="D955">
        <v>9</v>
      </c>
      <c r="E955" s="8">
        <v>45403.5</v>
      </c>
      <c r="F955" s="8" t="str">
        <f>TEXT(Table1[[#This Row],[Order Date]],"mmm")</f>
        <v>Apr</v>
      </c>
      <c r="G955" s="8" t="str">
        <f>TEXT(Table1[[#This Row],[Order Date]],"yyy")</f>
        <v>2024</v>
      </c>
      <c r="H955" t="s">
        <v>1019</v>
      </c>
      <c r="I955">
        <v>1.5</v>
      </c>
      <c r="J955" t="s">
        <v>1023</v>
      </c>
      <c r="K955">
        <v>5</v>
      </c>
    </row>
    <row r="956" spans="1:11" x14ac:dyDescent="0.3">
      <c r="A956" t="s">
        <v>963</v>
      </c>
      <c r="B956" t="s">
        <v>1010</v>
      </c>
      <c r="C956">
        <v>3868</v>
      </c>
      <c r="D956">
        <v>5</v>
      </c>
      <c r="E956" s="8">
        <v>45404</v>
      </c>
      <c r="F956" s="8" t="str">
        <f>TEXT(Table1[[#This Row],[Order Date]],"mmm")</f>
        <v>Apr</v>
      </c>
      <c r="G956" s="8" t="str">
        <f>TEXT(Table1[[#This Row],[Order Date]],"yyy")</f>
        <v>2024</v>
      </c>
      <c r="H956" t="s">
        <v>1019</v>
      </c>
      <c r="I956">
        <v>1.5</v>
      </c>
      <c r="J956" t="s">
        <v>1021</v>
      </c>
      <c r="K956">
        <v>10</v>
      </c>
    </row>
    <row r="957" spans="1:11" x14ac:dyDescent="0.3">
      <c r="A957" t="s">
        <v>964</v>
      </c>
      <c r="B957" t="s">
        <v>1012</v>
      </c>
      <c r="C957">
        <v>4297</v>
      </c>
      <c r="D957">
        <v>3</v>
      </c>
      <c r="E957" s="8">
        <v>45404.5</v>
      </c>
      <c r="F957" s="8" t="str">
        <f>TEXT(Table1[[#This Row],[Order Date]],"mmm")</f>
        <v>Apr</v>
      </c>
      <c r="G957" s="8" t="str">
        <f>TEXT(Table1[[#This Row],[Order Date]],"yyy")</f>
        <v>2024</v>
      </c>
      <c r="H957" t="s">
        <v>1015</v>
      </c>
      <c r="I957">
        <v>4.8</v>
      </c>
      <c r="J957" t="s">
        <v>1020</v>
      </c>
      <c r="K957">
        <v>5</v>
      </c>
    </row>
    <row r="958" spans="1:11" x14ac:dyDescent="0.3">
      <c r="A958" t="s">
        <v>965</v>
      </c>
      <c r="B958" t="s">
        <v>1012</v>
      </c>
      <c r="C958">
        <v>15614</v>
      </c>
      <c r="D958">
        <v>2</v>
      </c>
      <c r="E958" s="8">
        <v>45405</v>
      </c>
      <c r="F958" s="8" t="str">
        <f>TEXT(Table1[[#This Row],[Order Date]],"mmm")</f>
        <v>Apr</v>
      </c>
      <c r="G958" s="8" t="str">
        <f>TEXT(Table1[[#This Row],[Order Date]],"yyy")</f>
        <v>2024</v>
      </c>
      <c r="H958" t="s">
        <v>1016</v>
      </c>
      <c r="I958">
        <v>2.9</v>
      </c>
      <c r="J958" t="s">
        <v>1021</v>
      </c>
      <c r="K958">
        <v>25</v>
      </c>
    </row>
    <row r="959" spans="1:11" x14ac:dyDescent="0.3">
      <c r="A959" t="s">
        <v>966</v>
      </c>
      <c r="B959" t="s">
        <v>1008</v>
      </c>
      <c r="C959">
        <v>14218</v>
      </c>
      <c r="D959">
        <v>2</v>
      </c>
      <c r="E959" s="8">
        <v>45405.5</v>
      </c>
      <c r="F959" s="8" t="str">
        <f>TEXT(Table1[[#This Row],[Order Date]],"mmm")</f>
        <v>Apr</v>
      </c>
      <c r="G959" s="8" t="str">
        <f>TEXT(Table1[[#This Row],[Order Date]],"yyy")</f>
        <v>2024</v>
      </c>
      <c r="H959" t="s">
        <v>1017</v>
      </c>
      <c r="I959">
        <v>2.9</v>
      </c>
      <c r="J959" t="s">
        <v>1021</v>
      </c>
      <c r="K959">
        <v>20</v>
      </c>
    </row>
    <row r="960" spans="1:11" x14ac:dyDescent="0.3">
      <c r="A960" t="s">
        <v>967</v>
      </c>
      <c r="B960" t="s">
        <v>1008</v>
      </c>
      <c r="C960">
        <v>2292</v>
      </c>
      <c r="D960">
        <v>3</v>
      </c>
      <c r="E960" s="8">
        <v>45406</v>
      </c>
      <c r="F960" s="8" t="str">
        <f>TEXT(Table1[[#This Row],[Order Date]],"mmm")</f>
        <v>Apr</v>
      </c>
      <c r="G960" s="8" t="str">
        <f>TEXT(Table1[[#This Row],[Order Date]],"yyy")</f>
        <v>2024</v>
      </c>
      <c r="H960" t="s">
        <v>1019</v>
      </c>
      <c r="I960">
        <v>1.6</v>
      </c>
      <c r="J960" t="s">
        <v>1023</v>
      </c>
      <c r="K960">
        <v>20</v>
      </c>
    </row>
    <row r="961" spans="1:11" x14ac:dyDescent="0.3">
      <c r="A961" t="s">
        <v>968</v>
      </c>
      <c r="B961" t="s">
        <v>1012</v>
      </c>
      <c r="C961">
        <v>11553</v>
      </c>
      <c r="D961">
        <v>2</v>
      </c>
      <c r="E961" s="8">
        <v>45406.5</v>
      </c>
      <c r="F961" s="8" t="str">
        <f>TEXT(Table1[[#This Row],[Order Date]],"mmm")</f>
        <v>Apr</v>
      </c>
      <c r="G961" s="8" t="str">
        <f>TEXT(Table1[[#This Row],[Order Date]],"yyy")</f>
        <v>2024</v>
      </c>
      <c r="H961" t="s">
        <v>1018</v>
      </c>
      <c r="I961">
        <v>2.7</v>
      </c>
      <c r="J961" t="s">
        <v>1021</v>
      </c>
      <c r="K961">
        <v>15</v>
      </c>
    </row>
    <row r="962" spans="1:11" x14ac:dyDescent="0.3">
      <c r="A962" t="s">
        <v>969</v>
      </c>
      <c r="B962" t="s">
        <v>1013</v>
      </c>
      <c r="C962">
        <v>3976</v>
      </c>
      <c r="D962">
        <v>4</v>
      </c>
      <c r="E962" s="8">
        <v>45407</v>
      </c>
      <c r="F962" s="8" t="str">
        <f>TEXT(Table1[[#This Row],[Order Date]],"mmm")</f>
        <v>Apr</v>
      </c>
      <c r="G962" s="8" t="str">
        <f>TEXT(Table1[[#This Row],[Order Date]],"yyy")</f>
        <v>2024</v>
      </c>
      <c r="H962" t="s">
        <v>1015</v>
      </c>
      <c r="I962">
        <v>4.4000000000000004</v>
      </c>
      <c r="J962" t="s">
        <v>1020</v>
      </c>
      <c r="K962">
        <v>20</v>
      </c>
    </row>
    <row r="963" spans="1:11" x14ac:dyDescent="0.3">
      <c r="A963" t="s">
        <v>970</v>
      </c>
      <c r="B963" t="s">
        <v>1009</v>
      </c>
      <c r="C963">
        <v>3917</v>
      </c>
      <c r="D963">
        <v>2</v>
      </c>
      <c r="E963" s="8">
        <v>45407.5</v>
      </c>
      <c r="F963" s="8" t="str">
        <f>TEXT(Table1[[#This Row],[Order Date]],"mmm")</f>
        <v>Apr</v>
      </c>
      <c r="G963" s="8" t="str">
        <f>TEXT(Table1[[#This Row],[Order Date]],"yyy")</f>
        <v>2024</v>
      </c>
      <c r="H963" t="s">
        <v>1018</v>
      </c>
      <c r="I963">
        <v>2.5</v>
      </c>
      <c r="J963" t="s">
        <v>1022</v>
      </c>
      <c r="K963">
        <v>10</v>
      </c>
    </row>
    <row r="964" spans="1:11" x14ac:dyDescent="0.3">
      <c r="A964" t="s">
        <v>971</v>
      </c>
      <c r="B964" t="s">
        <v>1008</v>
      </c>
      <c r="C964">
        <v>2145</v>
      </c>
      <c r="D964">
        <v>9</v>
      </c>
      <c r="E964" s="8">
        <v>45408</v>
      </c>
      <c r="F964" s="8" t="str">
        <f>TEXT(Table1[[#This Row],[Order Date]],"mmm")</f>
        <v>Apr</v>
      </c>
      <c r="G964" s="8" t="str">
        <f>TEXT(Table1[[#This Row],[Order Date]],"yyy")</f>
        <v>2024</v>
      </c>
      <c r="H964" t="s">
        <v>1015</v>
      </c>
      <c r="I964">
        <v>1.7</v>
      </c>
      <c r="J964" t="s">
        <v>1023</v>
      </c>
      <c r="K964">
        <v>5</v>
      </c>
    </row>
    <row r="965" spans="1:11" x14ac:dyDescent="0.3">
      <c r="A965" t="s">
        <v>972</v>
      </c>
      <c r="B965" t="s">
        <v>1009</v>
      </c>
      <c r="C965">
        <v>15255</v>
      </c>
      <c r="D965">
        <v>2</v>
      </c>
      <c r="E965" s="8">
        <v>45408.5</v>
      </c>
      <c r="F965" s="8" t="str">
        <f>TEXT(Table1[[#This Row],[Order Date]],"mmm")</f>
        <v>Apr</v>
      </c>
      <c r="G965" s="8" t="str">
        <f>TEXT(Table1[[#This Row],[Order Date]],"yyy")</f>
        <v>2024</v>
      </c>
      <c r="H965" t="s">
        <v>1016</v>
      </c>
      <c r="I965">
        <v>1.7</v>
      </c>
      <c r="J965" t="s">
        <v>1021</v>
      </c>
      <c r="K965">
        <v>15</v>
      </c>
    </row>
    <row r="966" spans="1:11" x14ac:dyDescent="0.3">
      <c r="A966" t="s">
        <v>973</v>
      </c>
      <c r="B966" t="s">
        <v>1014</v>
      </c>
      <c r="C966">
        <v>19914</v>
      </c>
      <c r="D966">
        <v>9</v>
      </c>
      <c r="E966" s="8">
        <v>45409</v>
      </c>
      <c r="F966" s="8" t="str">
        <f>TEXT(Table1[[#This Row],[Order Date]],"mmm")</f>
        <v>Apr</v>
      </c>
      <c r="G966" s="8" t="str">
        <f>TEXT(Table1[[#This Row],[Order Date]],"yyy")</f>
        <v>2024</v>
      </c>
      <c r="H966" t="s">
        <v>1015</v>
      </c>
      <c r="I966">
        <v>5</v>
      </c>
      <c r="J966" t="s">
        <v>1022</v>
      </c>
      <c r="K966">
        <v>25</v>
      </c>
    </row>
    <row r="967" spans="1:11" x14ac:dyDescent="0.3">
      <c r="A967" t="s">
        <v>974</v>
      </c>
      <c r="B967" t="s">
        <v>1010</v>
      </c>
      <c r="C967">
        <v>19756</v>
      </c>
      <c r="D967">
        <v>6</v>
      </c>
      <c r="E967" s="8">
        <v>45409.5</v>
      </c>
      <c r="F967" s="8" t="str">
        <f>TEXT(Table1[[#This Row],[Order Date]],"mmm")</f>
        <v>Apr</v>
      </c>
      <c r="G967" s="8" t="str">
        <f>TEXT(Table1[[#This Row],[Order Date]],"yyy")</f>
        <v>2024</v>
      </c>
      <c r="H967" t="s">
        <v>1016</v>
      </c>
      <c r="I967">
        <v>3.3</v>
      </c>
      <c r="J967" t="s">
        <v>1024</v>
      </c>
      <c r="K967">
        <v>25</v>
      </c>
    </row>
    <row r="968" spans="1:11" x14ac:dyDescent="0.3">
      <c r="A968" t="s">
        <v>975</v>
      </c>
      <c r="B968" t="s">
        <v>1011</v>
      </c>
      <c r="C968">
        <v>3572</v>
      </c>
      <c r="D968">
        <v>1</v>
      </c>
      <c r="E968" s="8">
        <v>45410</v>
      </c>
      <c r="F968" s="8" t="str">
        <f>TEXT(Table1[[#This Row],[Order Date]],"mmm")</f>
        <v>Apr</v>
      </c>
      <c r="G968" s="8" t="str">
        <f>TEXT(Table1[[#This Row],[Order Date]],"yyy")</f>
        <v>2024</v>
      </c>
      <c r="H968" t="s">
        <v>1017</v>
      </c>
      <c r="I968">
        <v>2.1</v>
      </c>
      <c r="J968" t="s">
        <v>1023</v>
      </c>
      <c r="K968">
        <v>15</v>
      </c>
    </row>
    <row r="969" spans="1:11" x14ac:dyDescent="0.3">
      <c r="A969" t="s">
        <v>976</v>
      </c>
      <c r="B969" t="s">
        <v>1011</v>
      </c>
      <c r="C969">
        <v>2354</v>
      </c>
      <c r="D969">
        <v>4</v>
      </c>
      <c r="E969" s="8">
        <v>45410.5</v>
      </c>
      <c r="F969" s="8" t="str">
        <f>TEXT(Table1[[#This Row],[Order Date]],"mmm")</f>
        <v>Apr</v>
      </c>
      <c r="G969" s="8" t="str">
        <f>TEXT(Table1[[#This Row],[Order Date]],"yyy")</f>
        <v>2024</v>
      </c>
      <c r="H969" t="s">
        <v>1018</v>
      </c>
      <c r="I969">
        <v>3.6</v>
      </c>
      <c r="J969" t="s">
        <v>1020</v>
      </c>
      <c r="K969">
        <v>25</v>
      </c>
    </row>
    <row r="970" spans="1:11" x14ac:dyDescent="0.3">
      <c r="A970" t="s">
        <v>977</v>
      </c>
      <c r="B970" t="s">
        <v>1009</v>
      </c>
      <c r="C970">
        <v>5162</v>
      </c>
      <c r="D970">
        <v>1</v>
      </c>
      <c r="E970" s="8">
        <v>45411</v>
      </c>
      <c r="F970" s="8" t="str">
        <f>TEXT(Table1[[#This Row],[Order Date]],"mmm")</f>
        <v>Apr</v>
      </c>
      <c r="G970" s="8" t="str">
        <f>TEXT(Table1[[#This Row],[Order Date]],"yyy")</f>
        <v>2024</v>
      </c>
      <c r="H970" t="s">
        <v>1018</v>
      </c>
      <c r="I970">
        <v>3.4</v>
      </c>
      <c r="J970" t="s">
        <v>1020</v>
      </c>
      <c r="K970">
        <v>5</v>
      </c>
    </row>
    <row r="971" spans="1:11" x14ac:dyDescent="0.3">
      <c r="A971" t="s">
        <v>978</v>
      </c>
      <c r="B971" t="s">
        <v>1011</v>
      </c>
      <c r="C971">
        <v>7014</v>
      </c>
      <c r="D971">
        <v>6</v>
      </c>
      <c r="E971" s="8">
        <v>45411.5</v>
      </c>
      <c r="F971" s="8" t="str">
        <f>TEXT(Table1[[#This Row],[Order Date]],"mmm")</f>
        <v>Apr</v>
      </c>
      <c r="G971" s="8" t="str">
        <f>TEXT(Table1[[#This Row],[Order Date]],"yyy")</f>
        <v>2024</v>
      </c>
      <c r="H971" t="s">
        <v>1019</v>
      </c>
      <c r="I971">
        <v>3.4</v>
      </c>
      <c r="J971" t="s">
        <v>1021</v>
      </c>
      <c r="K971">
        <v>15</v>
      </c>
    </row>
    <row r="972" spans="1:11" x14ac:dyDescent="0.3">
      <c r="A972" t="s">
        <v>979</v>
      </c>
      <c r="B972" t="s">
        <v>1013</v>
      </c>
      <c r="C972">
        <v>3208</v>
      </c>
      <c r="D972">
        <v>4</v>
      </c>
      <c r="E972" s="8">
        <v>45412</v>
      </c>
      <c r="F972" s="8" t="str">
        <f>TEXT(Table1[[#This Row],[Order Date]],"mmm")</f>
        <v>Apr</v>
      </c>
      <c r="G972" s="8" t="str">
        <f>TEXT(Table1[[#This Row],[Order Date]],"yyy")</f>
        <v>2024</v>
      </c>
      <c r="H972" t="s">
        <v>1018</v>
      </c>
      <c r="I972">
        <v>3.3</v>
      </c>
      <c r="J972" t="s">
        <v>1022</v>
      </c>
      <c r="K972">
        <v>10</v>
      </c>
    </row>
    <row r="973" spans="1:11" x14ac:dyDescent="0.3">
      <c r="A973" t="s">
        <v>980</v>
      </c>
      <c r="B973" t="s">
        <v>1008</v>
      </c>
      <c r="C973">
        <v>12194</v>
      </c>
      <c r="D973">
        <v>3</v>
      </c>
      <c r="E973" s="8">
        <v>45412.5</v>
      </c>
      <c r="F973" s="8" t="str">
        <f>TEXT(Table1[[#This Row],[Order Date]],"mmm")</f>
        <v>Apr</v>
      </c>
      <c r="G973" s="8" t="str">
        <f>TEXT(Table1[[#This Row],[Order Date]],"yyy")</f>
        <v>2024</v>
      </c>
      <c r="H973" t="s">
        <v>1016</v>
      </c>
      <c r="I973">
        <v>2.6</v>
      </c>
      <c r="J973" t="s">
        <v>1024</v>
      </c>
      <c r="K973">
        <v>15</v>
      </c>
    </row>
    <row r="974" spans="1:11" x14ac:dyDescent="0.3">
      <c r="A974" t="s">
        <v>981</v>
      </c>
      <c r="B974" t="s">
        <v>1014</v>
      </c>
      <c r="C974">
        <v>10024</v>
      </c>
      <c r="D974">
        <v>3</v>
      </c>
      <c r="E974" s="8">
        <v>45413</v>
      </c>
      <c r="F974" s="8" t="str">
        <f>TEXT(Table1[[#This Row],[Order Date]],"mmm")</f>
        <v>May</v>
      </c>
      <c r="G974" s="8" t="str">
        <f>TEXT(Table1[[#This Row],[Order Date]],"yyy")</f>
        <v>2024</v>
      </c>
      <c r="H974" t="s">
        <v>1016</v>
      </c>
      <c r="I974">
        <v>1.1000000000000001</v>
      </c>
      <c r="J974" t="s">
        <v>1022</v>
      </c>
      <c r="K974">
        <v>15</v>
      </c>
    </row>
    <row r="975" spans="1:11" x14ac:dyDescent="0.3">
      <c r="A975" t="s">
        <v>982</v>
      </c>
      <c r="B975" t="s">
        <v>1010</v>
      </c>
      <c r="C975">
        <v>6956</v>
      </c>
      <c r="D975">
        <v>9</v>
      </c>
      <c r="E975" s="8">
        <v>45413.5</v>
      </c>
      <c r="F975" s="8" t="str">
        <f>TEXT(Table1[[#This Row],[Order Date]],"mmm")</f>
        <v>May</v>
      </c>
      <c r="G975" s="8" t="str">
        <f>TEXT(Table1[[#This Row],[Order Date]],"yyy")</f>
        <v>2024</v>
      </c>
      <c r="H975" t="s">
        <v>1016</v>
      </c>
      <c r="I975">
        <v>5</v>
      </c>
      <c r="J975" t="s">
        <v>1024</v>
      </c>
      <c r="K975">
        <v>20</v>
      </c>
    </row>
    <row r="976" spans="1:11" x14ac:dyDescent="0.3">
      <c r="A976" t="s">
        <v>983</v>
      </c>
      <c r="B976" t="s">
        <v>1012</v>
      </c>
      <c r="C976">
        <v>4712</v>
      </c>
      <c r="D976">
        <v>6</v>
      </c>
      <c r="E976" s="8">
        <v>45414</v>
      </c>
      <c r="F976" s="8" t="str">
        <f>TEXT(Table1[[#This Row],[Order Date]],"mmm")</f>
        <v>May</v>
      </c>
      <c r="G976" s="8" t="str">
        <f>TEXT(Table1[[#This Row],[Order Date]],"yyy")</f>
        <v>2024</v>
      </c>
      <c r="H976" t="s">
        <v>1018</v>
      </c>
      <c r="I976">
        <v>2.9</v>
      </c>
      <c r="J976" t="s">
        <v>1024</v>
      </c>
      <c r="K976">
        <v>25</v>
      </c>
    </row>
    <row r="977" spans="1:11" x14ac:dyDescent="0.3">
      <c r="A977" t="s">
        <v>984</v>
      </c>
      <c r="B977" t="s">
        <v>1013</v>
      </c>
      <c r="C977">
        <v>13724</v>
      </c>
      <c r="D977">
        <v>9</v>
      </c>
      <c r="E977" s="8">
        <v>45414.5</v>
      </c>
      <c r="F977" s="8" t="str">
        <f>TEXT(Table1[[#This Row],[Order Date]],"mmm")</f>
        <v>May</v>
      </c>
      <c r="G977" s="8" t="str">
        <f>TEXT(Table1[[#This Row],[Order Date]],"yyy")</f>
        <v>2024</v>
      </c>
      <c r="H977" t="s">
        <v>1016</v>
      </c>
      <c r="I977">
        <v>2.1</v>
      </c>
      <c r="J977" t="s">
        <v>1021</v>
      </c>
      <c r="K977">
        <v>5</v>
      </c>
    </row>
    <row r="978" spans="1:11" x14ac:dyDescent="0.3">
      <c r="A978" t="s">
        <v>985</v>
      </c>
      <c r="B978" t="s">
        <v>1011</v>
      </c>
      <c r="C978">
        <v>8470</v>
      </c>
      <c r="D978">
        <v>5</v>
      </c>
      <c r="E978" s="8">
        <v>45415</v>
      </c>
      <c r="F978" s="8" t="str">
        <f>TEXT(Table1[[#This Row],[Order Date]],"mmm")</f>
        <v>May</v>
      </c>
      <c r="G978" s="8" t="str">
        <f>TEXT(Table1[[#This Row],[Order Date]],"yyy")</f>
        <v>2024</v>
      </c>
      <c r="H978" t="s">
        <v>1015</v>
      </c>
      <c r="I978">
        <v>4.4000000000000004</v>
      </c>
      <c r="J978" t="s">
        <v>1024</v>
      </c>
      <c r="K978">
        <v>25</v>
      </c>
    </row>
    <row r="979" spans="1:11" x14ac:dyDescent="0.3">
      <c r="A979" t="s">
        <v>986</v>
      </c>
      <c r="B979" t="s">
        <v>1008</v>
      </c>
      <c r="C979">
        <v>17420</v>
      </c>
      <c r="D979">
        <v>2</v>
      </c>
      <c r="E979" s="8">
        <v>45415.5</v>
      </c>
      <c r="F979" s="8" t="str">
        <f>TEXT(Table1[[#This Row],[Order Date]],"mmm")</f>
        <v>May</v>
      </c>
      <c r="G979" s="8" t="str">
        <f>TEXT(Table1[[#This Row],[Order Date]],"yyy")</f>
        <v>2024</v>
      </c>
      <c r="H979" t="s">
        <v>1019</v>
      </c>
      <c r="I979">
        <v>3.3</v>
      </c>
      <c r="J979" t="s">
        <v>1022</v>
      </c>
      <c r="K979">
        <v>25</v>
      </c>
    </row>
    <row r="980" spans="1:11" x14ac:dyDescent="0.3">
      <c r="A980" t="s">
        <v>987</v>
      </c>
      <c r="B980" t="s">
        <v>1009</v>
      </c>
      <c r="C980">
        <v>2125</v>
      </c>
      <c r="D980">
        <v>8</v>
      </c>
      <c r="E980" s="8">
        <v>45416</v>
      </c>
      <c r="F980" s="8" t="str">
        <f>TEXT(Table1[[#This Row],[Order Date]],"mmm")</f>
        <v>May</v>
      </c>
      <c r="G980" s="8" t="str">
        <f>TEXT(Table1[[#This Row],[Order Date]],"yyy")</f>
        <v>2024</v>
      </c>
      <c r="H980" t="s">
        <v>1017</v>
      </c>
      <c r="I980">
        <v>4.9000000000000004</v>
      </c>
      <c r="J980" t="s">
        <v>1020</v>
      </c>
      <c r="K980">
        <v>15</v>
      </c>
    </row>
    <row r="981" spans="1:11" x14ac:dyDescent="0.3">
      <c r="A981" t="s">
        <v>988</v>
      </c>
      <c r="B981" t="s">
        <v>1010</v>
      </c>
      <c r="C981">
        <v>10814</v>
      </c>
      <c r="D981">
        <v>5</v>
      </c>
      <c r="E981" s="8">
        <v>45416.5</v>
      </c>
      <c r="F981" s="8" t="str">
        <f>TEXT(Table1[[#This Row],[Order Date]],"mmm")</f>
        <v>May</v>
      </c>
      <c r="G981" s="8" t="str">
        <f>TEXT(Table1[[#This Row],[Order Date]],"yyy")</f>
        <v>2024</v>
      </c>
      <c r="H981" t="s">
        <v>1018</v>
      </c>
      <c r="I981">
        <v>2.5</v>
      </c>
      <c r="J981" t="s">
        <v>1021</v>
      </c>
      <c r="K981">
        <v>25</v>
      </c>
    </row>
    <row r="982" spans="1:11" x14ac:dyDescent="0.3">
      <c r="A982" t="s">
        <v>989</v>
      </c>
      <c r="B982" t="s">
        <v>1011</v>
      </c>
      <c r="C982">
        <v>8473</v>
      </c>
      <c r="D982">
        <v>2</v>
      </c>
      <c r="E982" s="8">
        <v>45417</v>
      </c>
      <c r="F982" s="8" t="str">
        <f>TEXT(Table1[[#This Row],[Order Date]],"mmm")</f>
        <v>May</v>
      </c>
      <c r="G982" s="8" t="str">
        <f>TEXT(Table1[[#This Row],[Order Date]],"yyy")</f>
        <v>2024</v>
      </c>
      <c r="H982" t="s">
        <v>1018</v>
      </c>
      <c r="I982">
        <v>1.6</v>
      </c>
      <c r="J982" t="s">
        <v>1024</v>
      </c>
      <c r="K982">
        <v>20</v>
      </c>
    </row>
    <row r="983" spans="1:11" x14ac:dyDescent="0.3">
      <c r="A983" t="s">
        <v>990</v>
      </c>
      <c r="B983" t="s">
        <v>1014</v>
      </c>
      <c r="C983">
        <v>9077</v>
      </c>
      <c r="D983">
        <v>4</v>
      </c>
      <c r="E983" s="8">
        <v>45417.5</v>
      </c>
      <c r="F983" s="8" t="str">
        <f>TEXT(Table1[[#This Row],[Order Date]],"mmm")</f>
        <v>May</v>
      </c>
      <c r="G983" s="8" t="str">
        <f>TEXT(Table1[[#This Row],[Order Date]],"yyy")</f>
        <v>2024</v>
      </c>
      <c r="H983" t="s">
        <v>1017</v>
      </c>
      <c r="I983">
        <v>3.9</v>
      </c>
      <c r="J983" t="s">
        <v>1022</v>
      </c>
      <c r="K983">
        <v>25</v>
      </c>
    </row>
    <row r="984" spans="1:11" x14ac:dyDescent="0.3">
      <c r="A984" t="s">
        <v>991</v>
      </c>
      <c r="B984" t="s">
        <v>1013</v>
      </c>
      <c r="C984">
        <v>8570</v>
      </c>
      <c r="D984">
        <v>9</v>
      </c>
      <c r="E984" s="8">
        <v>45418</v>
      </c>
      <c r="F984" s="8" t="str">
        <f>TEXT(Table1[[#This Row],[Order Date]],"mmm")</f>
        <v>May</v>
      </c>
      <c r="G984" s="8" t="str">
        <f>TEXT(Table1[[#This Row],[Order Date]],"yyy")</f>
        <v>2024</v>
      </c>
      <c r="H984" t="s">
        <v>1015</v>
      </c>
      <c r="I984">
        <v>3.3</v>
      </c>
      <c r="J984" t="s">
        <v>1021</v>
      </c>
      <c r="K984">
        <v>10</v>
      </c>
    </row>
    <row r="985" spans="1:11" x14ac:dyDescent="0.3">
      <c r="A985" t="s">
        <v>992</v>
      </c>
      <c r="B985" t="s">
        <v>1013</v>
      </c>
      <c r="C985">
        <v>9166</v>
      </c>
      <c r="D985">
        <v>4</v>
      </c>
      <c r="E985" s="8">
        <v>45418.5</v>
      </c>
      <c r="F985" s="8" t="str">
        <f>TEXT(Table1[[#This Row],[Order Date]],"mmm")</f>
        <v>May</v>
      </c>
      <c r="G985" s="8" t="str">
        <f>TEXT(Table1[[#This Row],[Order Date]],"yyy")</f>
        <v>2024</v>
      </c>
      <c r="H985" t="s">
        <v>1017</v>
      </c>
      <c r="I985">
        <v>3.2</v>
      </c>
      <c r="J985" t="s">
        <v>1023</v>
      </c>
      <c r="K985">
        <v>10</v>
      </c>
    </row>
    <row r="986" spans="1:11" x14ac:dyDescent="0.3">
      <c r="A986" t="s">
        <v>993</v>
      </c>
      <c r="B986" t="s">
        <v>1011</v>
      </c>
      <c r="C986">
        <v>4100</v>
      </c>
      <c r="D986">
        <v>4</v>
      </c>
      <c r="E986" s="8">
        <v>45419</v>
      </c>
      <c r="F986" s="8" t="str">
        <f>TEXT(Table1[[#This Row],[Order Date]],"mmm")</f>
        <v>May</v>
      </c>
      <c r="G986" s="8" t="str">
        <f>TEXT(Table1[[#This Row],[Order Date]],"yyy")</f>
        <v>2024</v>
      </c>
      <c r="H986" t="s">
        <v>1016</v>
      </c>
      <c r="I986">
        <v>3.7</v>
      </c>
      <c r="J986" t="s">
        <v>1022</v>
      </c>
      <c r="K986">
        <v>10</v>
      </c>
    </row>
    <row r="987" spans="1:11" x14ac:dyDescent="0.3">
      <c r="A987" t="s">
        <v>994</v>
      </c>
      <c r="B987" t="s">
        <v>1010</v>
      </c>
      <c r="C987">
        <v>7283</v>
      </c>
      <c r="D987">
        <v>2</v>
      </c>
      <c r="E987" s="8">
        <v>45419.5</v>
      </c>
      <c r="F987" s="8" t="str">
        <f>TEXT(Table1[[#This Row],[Order Date]],"mmm")</f>
        <v>May</v>
      </c>
      <c r="G987" s="8" t="str">
        <f>TEXT(Table1[[#This Row],[Order Date]],"yyy")</f>
        <v>2024</v>
      </c>
      <c r="H987" t="s">
        <v>1019</v>
      </c>
      <c r="I987">
        <v>1.5</v>
      </c>
      <c r="J987" t="s">
        <v>1020</v>
      </c>
      <c r="K987">
        <v>20</v>
      </c>
    </row>
    <row r="988" spans="1:11" x14ac:dyDescent="0.3">
      <c r="A988" t="s">
        <v>995</v>
      </c>
      <c r="B988" t="s">
        <v>1012</v>
      </c>
      <c r="C988">
        <v>13726</v>
      </c>
      <c r="D988">
        <v>6</v>
      </c>
      <c r="E988" s="8">
        <v>45420</v>
      </c>
      <c r="F988" s="8" t="str">
        <f>TEXT(Table1[[#This Row],[Order Date]],"mmm")</f>
        <v>May</v>
      </c>
      <c r="G988" s="8" t="str">
        <f>TEXT(Table1[[#This Row],[Order Date]],"yyy")</f>
        <v>2024</v>
      </c>
      <c r="H988" t="s">
        <v>1017</v>
      </c>
      <c r="I988">
        <v>2.7</v>
      </c>
      <c r="J988" t="s">
        <v>1022</v>
      </c>
      <c r="K988">
        <v>5</v>
      </c>
    </row>
    <row r="989" spans="1:11" x14ac:dyDescent="0.3">
      <c r="A989" t="s">
        <v>996</v>
      </c>
      <c r="B989" t="s">
        <v>1011</v>
      </c>
      <c r="C989">
        <v>9646</v>
      </c>
      <c r="D989">
        <v>2</v>
      </c>
      <c r="E989" s="8">
        <v>45420.5</v>
      </c>
      <c r="F989" s="8" t="str">
        <f>TEXT(Table1[[#This Row],[Order Date]],"mmm")</f>
        <v>May</v>
      </c>
      <c r="G989" s="8" t="str">
        <f>TEXT(Table1[[#This Row],[Order Date]],"yyy")</f>
        <v>2024</v>
      </c>
      <c r="H989" t="s">
        <v>1019</v>
      </c>
      <c r="I989">
        <v>1.4</v>
      </c>
      <c r="J989" t="s">
        <v>1022</v>
      </c>
      <c r="K989">
        <v>25</v>
      </c>
    </row>
    <row r="990" spans="1:11" x14ac:dyDescent="0.3">
      <c r="A990" t="s">
        <v>997</v>
      </c>
      <c r="B990" t="s">
        <v>1011</v>
      </c>
      <c r="C990">
        <v>5471</v>
      </c>
      <c r="D990">
        <v>7</v>
      </c>
      <c r="E990" s="8">
        <v>45421</v>
      </c>
      <c r="F990" s="8" t="str">
        <f>TEXT(Table1[[#This Row],[Order Date]],"mmm")</f>
        <v>May</v>
      </c>
      <c r="G990" s="8" t="str">
        <f>TEXT(Table1[[#This Row],[Order Date]],"yyy")</f>
        <v>2024</v>
      </c>
      <c r="H990" t="s">
        <v>1015</v>
      </c>
      <c r="I990">
        <v>3</v>
      </c>
      <c r="J990" t="s">
        <v>1023</v>
      </c>
      <c r="K990">
        <v>5</v>
      </c>
    </row>
    <row r="991" spans="1:11" x14ac:dyDescent="0.3">
      <c r="A991" t="s">
        <v>998</v>
      </c>
      <c r="B991" t="s">
        <v>1014</v>
      </c>
      <c r="C991">
        <v>13990</v>
      </c>
      <c r="D991">
        <v>3</v>
      </c>
      <c r="E991" s="8">
        <v>45421.5</v>
      </c>
      <c r="F991" s="8" t="str">
        <f>TEXT(Table1[[#This Row],[Order Date]],"mmm")</f>
        <v>May</v>
      </c>
      <c r="G991" s="8" t="str">
        <f>TEXT(Table1[[#This Row],[Order Date]],"yyy")</f>
        <v>2024</v>
      </c>
      <c r="H991" t="s">
        <v>1017</v>
      </c>
      <c r="I991">
        <v>4.4000000000000004</v>
      </c>
      <c r="J991" t="s">
        <v>1020</v>
      </c>
      <c r="K991">
        <v>5</v>
      </c>
    </row>
    <row r="992" spans="1:11" x14ac:dyDescent="0.3">
      <c r="A992" t="s">
        <v>999</v>
      </c>
      <c r="B992" t="s">
        <v>1009</v>
      </c>
      <c r="C992">
        <v>18089</v>
      </c>
      <c r="D992">
        <v>3</v>
      </c>
      <c r="E992" s="8">
        <v>45422</v>
      </c>
      <c r="F992" s="8" t="str">
        <f>TEXT(Table1[[#This Row],[Order Date]],"mmm")</f>
        <v>May</v>
      </c>
      <c r="G992" s="8" t="str">
        <f>TEXT(Table1[[#This Row],[Order Date]],"yyy")</f>
        <v>2024</v>
      </c>
      <c r="H992" t="s">
        <v>1017</v>
      </c>
      <c r="I992">
        <v>1.8</v>
      </c>
      <c r="J992" t="s">
        <v>1021</v>
      </c>
      <c r="K992">
        <v>20</v>
      </c>
    </row>
    <row r="993" spans="1:11" x14ac:dyDescent="0.3">
      <c r="A993" t="s">
        <v>1000</v>
      </c>
      <c r="B993" t="s">
        <v>1013</v>
      </c>
      <c r="C993">
        <v>13451</v>
      </c>
      <c r="D993">
        <v>5</v>
      </c>
      <c r="E993" s="8">
        <v>45422.5</v>
      </c>
      <c r="F993" s="8" t="str">
        <f>TEXT(Table1[[#This Row],[Order Date]],"mmm")</f>
        <v>May</v>
      </c>
      <c r="G993" s="8" t="str">
        <f>TEXT(Table1[[#This Row],[Order Date]],"yyy")</f>
        <v>2024</v>
      </c>
      <c r="H993" t="s">
        <v>1018</v>
      </c>
      <c r="I993">
        <v>4.5</v>
      </c>
      <c r="J993" t="s">
        <v>1020</v>
      </c>
      <c r="K993">
        <v>15</v>
      </c>
    </row>
    <row r="994" spans="1:11" x14ac:dyDescent="0.3">
      <c r="A994" t="s">
        <v>1001</v>
      </c>
      <c r="B994" t="s">
        <v>1014</v>
      </c>
      <c r="C994">
        <v>12812</v>
      </c>
      <c r="D994">
        <v>3</v>
      </c>
      <c r="E994" s="8">
        <v>45423</v>
      </c>
      <c r="F994" s="8" t="str">
        <f>TEXT(Table1[[#This Row],[Order Date]],"mmm")</f>
        <v>May</v>
      </c>
      <c r="G994" s="8" t="str">
        <f>TEXT(Table1[[#This Row],[Order Date]],"yyy")</f>
        <v>2024</v>
      </c>
      <c r="H994" t="s">
        <v>1017</v>
      </c>
      <c r="I994">
        <v>1.9</v>
      </c>
      <c r="J994" t="s">
        <v>1023</v>
      </c>
      <c r="K994">
        <v>10</v>
      </c>
    </row>
    <row r="995" spans="1:11" x14ac:dyDescent="0.3">
      <c r="A995" t="s">
        <v>1002</v>
      </c>
      <c r="B995" t="s">
        <v>1012</v>
      </c>
      <c r="C995">
        <v>2490</v>
      </c>
      <c r="D995">
        <v>2</v>
      </c>
      <c r="E995" s="8">
        <v>45423.5</v>
      </c>
      <c r="F995" s="8" t="str">
        <f>TEXT(Table1[[#This Row],[Order Date]],"mmm")</f>
        <v>May</v>
      </c>
      <c r="G995" s="8" t="str">
        <f>TEXT(Table1[[#This Row],[Order Date]],"yyy")</f>
        <v>2024</v>
      </c>
      <c r="H995" t="s">
        <v>1018</v>
      </c>
      <c r="I995">
        <v>3.6</v>
      </c>
      <c r="J995" t="s">
        <v>1022</v>
      </c>
      <c r="K995">
        <v>20</v>
      </c>
    </row>
    <row r="996" spans="1:11" x14ac:dyDescent="0.3">
      <c r="A996" t="s">
        <v>1003</v>
      </c>
      <c r="B996" t="s">
        <v>1011</v>
      </c>
      <c r="C996">
        <v>5799</v>
      </c>
      <c r="D996">
        <v>9</v>
      </c>
      <c r="E996" s="8">
        <v>45424</v>
      </c>
      <c r="F996" s="8" t="str">
        <f>TEXT(Table1[[#This Row],[Order Date]],"mmm")</f>
        <v>May</v>
      </c>
      <c r="G996" s="8" t="str">
        <f>TEXT(Table1[[#This Row],[Order Date]],"yyy")</f>
        <v>2024</v>
      </c>
      <c r="H996" t="s">
        <v>1018</v>
      </c>
      <c r="I996">
        <v>2</v>
      </c>
      <c r="J996" t="s">
        <v>1023</v>
      </c>
      <c r="K996">
        <v>25</v>
      </c>
    </row>
    <row r="997" spans="1:11" x14ac:dyDescent="0.3">
      <c r="A997" t="s">
        <v>1004</v>
      </c>
      <c r="B997" t="s">
        <v>1014</v>
      </c>
      <c r="C997">
        <v>13497</v>
      </c>
      <c r="D997">
        <v>2</v>
      </c>
      <c r="E997" s="8">
        <v>45424.5</v>
      </c>
      <c r="F997" s="8" t="str">
        <f>TEXT(Table1[[#This Row],[Order Date]],"mmm")</f>
        <v>May</v>
      </c>
      <c r="G997" s="8" t="str">
        <f>TEXT(Table1[[#This Row],[Order Date]],"yyy")</f>
        <v>2024</v>
      </c>
      <c r="H997" t="s">
        <v>1018</v>
      </c>
      <c r="I997">
        <v>1.8</v>
      </c>
      <c r="J997" t="s">
        <v>1024</v>
      </c>
      <c r="K997">
        <v>15</v>
      </c>
    </row>
    <row r="998" spans="1:11" x14ac:dyDescent="0.3">
      <c r="A998" t="s">
        <v>1005</v>
      </c>
      <c r="B998" t="s">
        <v>1011</v>
      </c>
      <c r="C998">
        <v>13972</v>
      </c>
      <c r="D998">
        <v>2</v>
      </c>
      <c r="E998" s="8">
        <v>45425</v>
      </c>
      <c r="F998" s="8" t="str">
        <f>TEXT(Table1[[#This Row],[Order Date]],"mmm")</f>
        <v>May</v>
      </c>
      <c r="G998" s="8" t="str">
        <f>TEXT(Table1[[#This Row],[Order Date]],"yyy")</f>
        <v>2024</v>
      </c>
      <c r="H998" t="s">
        <v>1017</v>
      </c>
      <c r="I998">
        <v>2</v>
      </c>
      <c r="J998" t="s">
        <v>1021</v>
      </c>
      <c r="K998">
        <v>15</v>
      </c>
    </row>
    <row r="999" spans="1:11" x14ac:dyDescent="0.3">
      <c r="A999" t="s">
        <v>1006</v>
      </c>
      <c r="B999" t="s">
        <v>1010</v>
      </c>
      <c r="C999">
        <v>4880</v>
      </c>
      <c r="D999">
        <v>8</v>
      </c>
      <c r="E999" s="8">
        <v>45425.5</v>
      </c>
      <c r="F999" s="8" t="str">
        <f>TEXT(Table1[[#This Row],[Order Date]],"mmm")</f>
        <v>May</v>
      </c>
      <c r="G999" s="8" t="str">
        <f>TEXT(Table1[[#This Row],[Order Date]],"yyy")</f>
        <v>2024</v>
      </c>
      <c r="H999" t="s">
        <v>1018</v>
      </c>
      <c r="I999">
        <v>3.3</v>
      </c>
      <c r="J999" t="s">
        <v>1023</v>
      </c>
      <c r="K999">
        <v>5</v>
      </c>
    </row>
    <row r="1000" spans="1:11" x14ac:dyDescent="0.3">
      <c r="A1000" t="s">
        <v>1007</v>
      </c>
      <c r="B1000" t="s">
        <v>1013</v>
      </c>
      <c r="C1000">
        <v>5257</v>
      </c>
      <c r="D1000">
        <v>9</v>
      </c>
      <c r="E1000" s="8">
        <v>45426</v>
      </c>
      <c r="F1000" s="8" t="str">
        <f>TEXT(Table1[[#This Row],[Order Date]],"mmm")</f>
        <v>May</v>
      </c>
      <c r="G1000" s="8" t="str">
        <f>TEXT(Table1[[#This Row],[Order Date]],"yyy")</f>
        <v>2024</v>
      </c>
      <c r="H1000" t="s">
        <v>1016</v>
      </c>
      <c r="I1000">
        <v>4.7</v>
      </c>
      <c r="J1000" t="s">
        <v>1022</v>
      </c>
      <c r="K1000">
        <v>25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72EF8-62B3-460A-AA6B-C24AD3A7534F}">
  <dimension ref="A1:K28"/>
  <sheetViews>
    <sheetView zoomScale="79" zoomScaleNormal="79" workbookViewId="0">
      <selection activeCell="E1" sqref="E1"/>
    </sheetView>
  </sheetViews>
  <sheetFormatPr defaultRowHeight="14.4" x14ac:dyDescent="0.3"/>
  <cols>
    <col min="1" max="1" width="19.5546875" bestFit="1" customWidth="1"/>
    <col min="2" max="2" width="23.21875" bestFit="1" customWidth="1"/>
    <col min="3" max="3" width="19.88671875" bestFit="1" customWidth="1"/>
    <col min="4" max="4" width="13.44140625" bestFit="1" customWidth="1"/>
    <col min="5" max="5" width="19.6640625" bestFit="1" customWidth="1"/>
    <col min="6" max="6" width="16" bestFit="1" customWidth="1"/>
    <col min="7" max="7" width="25.6640625" bestFit="1" customWidth="1"/>
    <col min="8" max="8" width="19.6640625" bestFit="1" customWidth="1"/>
    <col min="9" max="9" width="20" bestFit="1" customWidth="1"/>
    <col min="10" max="10" width="24.109375" bestFit="1" customWidth="1"/>
    <col min="11" max="11" width="19.6640625" bestFit="1" customWidth="1"/>
    <col min="12" max="30" width="4.109375" bestFit="1" customWidth="1"/>
    <col min="31" max="505" width="5.21875" bestFit="1" customWidth="1"/>
    <col min="506" max="984" width="6.21875" bestFit="1" customWidth="1"/>
    <col min="985" max="985" width="11.21875" bestFit="1" customWidth="1"/>
  </cols>
  <sheetData>
    <row r="1" spans="1:11" x14ac:dyDescent="0.3">
      <c r="A1" t="s">
        <v>1028</v>
      </c>
      <c r="B1" t="s">
        <v>1044</v>
      </c>
      <c r="D1" s="5" t="s">
        <v>1026</v>
      </c>
      <c r="E1" t="s">
        <v>1028</v>
      </c>
      <c r="G1" s="5" t="s">
        <v>1026</v>
      </c>
      <c r="H1" t="s">
        <v>1043</v>
      </c>
      <c r="J1" s="5" t="s">
        <v>1026</v>
      </c>
      <c r="K1" t="s">
        <v>1028</v>
      </c>
    </row>
    <row r="2" spans="1:11" x14ac:dyDescent="0.3">
      <c r="A2">
        <v>10062866</v>
      </c>
      <c r="B2">
        <v>10072.93893893894</v>
      </c>
      <c r="D2" s="6" t="s">
        <v>1023</v>
      </c>
      <c r="E2" s="23">
        <v>0.21670301291362334</v>
      </c>
      <c r="G2" s="6" t="s">
        <v>1009</v>
      </c>
      <c r="H2">
        <v>626</v>
      </c>
      <c r="J2" s="6" t="s">
        <v>1017</v>
      </c>
      <c r="K2" s="20">
        <v>1969569</v>
      </c>
    </row>
    <row r="3" spans="1:11" x14ac:dyDescent="0.3">
      <c r="D3" s="6" t="s">
        <v>1021</v>
      </c>
      <c r="E3" s="23">
        <v>0.19170742775959693</v>
      </c>
      <c r="G3" s="6" t="s">
        <v>1014</v>
      </c>
      <c r="H3">
        <v>638</v>
      </c>
      <c r="J3" s="6" t="s">
        <v>1015</v>
      </c>
      <c r="K3" s="20">
        <v>1988428</v>
      </c>
    </row>
    <row r="4" spans="1:11" x14ac:dyDescent="0.3">
      <c r="A4" s="21">
        <f>GETPIVOTDATA("Sales Amount",$A$1)</f>
        <v>10062866</v>
      </c>
      <c r="B4" s="22">
        <f>GETPIVOTDATA("Sales Amount",$B$1)</f>
        <v>10072.93893893894</v>
      </c>
      <c r="D4" s="6" t="s">
        <v>1024</v>
      </c>
      <c r="E4" s="23">
        <v>0.22645743611200822</v>
      </c>
      <c r="G4" s="6" t="s">
        <v>1010</v>
      </c>
      <c r="H4">
        <v>725</v>
      </c>
      <c r="J4" s="6" t="s">
        <v>1019</v>
      </c>
      <c r="K4" s="20">
        <v>2118648</v>
      </c>
    </row>
    <row r="5" spans="1:11" x14ac:dyDescent="0.3">
      <c r="D5" s="6" t="s">
        <v>1022</v>
      </c>
      <c r="E5" s="23">
        <v>0.17316646673910727</v>
      </c>
      <c r="G5" s="6" t="s">
        <v>1013</v>
      </c>
      <c r="H5">
        <v>716</v>
      </c>
      <c r="J5" s="6" t="s">
        <v>1018</v>
      </c>
      <c r="K5" s="20">
        <v>2150015</v>
      </c>
    </row>
    <row r="6" spans="1:11" x14ac:dyDescent="0.3">
      <c r="D6" s="6" t="s">
        <v>1020</v>
      </c>
      <c r="E6" s="23">
        <v>0.19196565647566424</v>
      </c>
      <c r="G6" s="6" t="s">
        <v>1011</v>
      </c>
      <c r="H6">
        <v>812</v>
      </c>
      <c r="J6" s="6" t="s">
        <v>1016</v>
      </c>
      <c r="K6" s="20">
        <v>1836206</v>
      </c>
    </row>
    <row r="7" spans="1:11" x14ac:dyDescent="0.3">
      <c r="A7" s="11"/>
      <c r="B7" s="12"/>
      <c r="C7" s="13"/>
      <c r="D7" s="6" t="s">
        <v>1027</v>
      </c>
      <c r="E7" s="23">
        <v>1</v>
      </c>
      <c r="G7" s="6" t="s">
        <v>1008</v>
      </c>
      <c r="H7">
        <v>687</v>
      </c>
      <c r="J7" s="6" t="s">
        <v>1027</v>
      </c>
      <c r="K7" s="20">
        <v>10062866</v>
      </c>
    </row>
    <row r="8" spans="1:11" x14ac:dyDescent="0.3">
      <c r="A8" s="14"/>
      <c r="B8" s="15"/>
      <c r="C8" s="16"/>
      <c r="G8" s="6" t="s">
        <v>1012</v>
      </c>
      <c r="H8">
        <v>713</v>
      </c>
    </row>
    <row r="9" spans="1:11" x14ac:dyDescent="0.3">
      <c r="A9" s="14"/>
      <c r="B9" s="15"/>
      <c r="C9" s="16"/>
      <c r="E9" s="20"/>
      <c r="G9" s="6" t="s">
        <v>1027</v>
      </c>
      <c r="H9" s="20">
        <v>4917</v>
      </c>
      <c r="J9" t="s">
        <v>1046</v>
      </c>
    </row>
    <row r="10" spans="1:11" x14ac:dyDescent="0.3">
      <c r="A10" s="14"/>
      <c r="B10" s="15"/>
      <c r="C10" s="16"/>
      <c r="J10">
        <v>999</v>
      </c>
    </row>
    <row r="11" spans="1:11" x14ac:dyDescent="0.3">
      <c r="A11" s="14"/>
      <c r="B11" s="15"/>
      <c r="C11" s="16"/>
      <c r="D11" s="5" t="s">
        <v>1026</v>
      </c>
      <c r="E11" t="s">
        <v>1028</v>
      </c>
      <c r="G11" t="s">
        <v>1045</v>
      </c>
      <c r="J11">
        <f>GETPIVOTDATA("Product Category",$J$9)</f>
        <v>999</v>
      </c>
    </row>
    <row r="12" spans="1:11" x14ac:dyDescent="0.3">
      <c r="A12" s="14"/>
      <c r="B12" s="15"/>
      <c r="C12" s="16"/>
      <c r="D12" s="6" t="s">
        <v>1031</v>
      </c>
      <c r="E12" s="22">
        <v>1235053</v>
      </c>
      <c r="G12">
        <v>3.0146146146146164</v>
      </c>
    </row>
    <row r="13" spans="1:11" x14ac:dyDescent="0.3">
      <c r="A13" s="14"/>
      <c r="B13" s="15"/>
      <c r="C13" s="16"/>
      <c r="D13" s="6" t="s">
        <v>1032</v>
      </c>
      <c r="E13" s="22">
        <v>1190134</v>
      </c>
      <c r="G13">
        <f>GETPIVOTDATA("Customer Rating",$G$11)</f>
        <v>3.0146146146146164</v>
      </c>
    </row>
    <row r="14" spans="1:11" x14ac:dyDescent="0.3">
      <c r="A14" s="14"/>
      <c r="B14" s="15"/>
      <c r="C14" s="16"/>
      <c r="D14" s="6" t="s">
        <v>1033</v>
      </c>
      <c r="E14" s="22">
        <v>1236488</v>
      </c>
    </row>
    <row r="15" spans="1:11" x14ac:dyDescent="0.3">
      <c r="A15" s="14"/>
      <c r="B15" s="15"/>
      <c r="C15" s="16"/>
      <c r="D15" s="6" t="s">
        <v>1034</v>
      </c>
      <c r="E15" s="22">
        <v>1193796</v>
      </c>
      <c r="G15" s="5" t="s">
        <v>1026</v>
      </c>
      <c r="H15" t="s">
        <v>1028</v>
      </c>
    </row>
    <row r="16" spans="1:11" x14ac:dyDescent="0.3">
      <c r="A16" s="14"/>
      <c r="B16" s="15"/>
      <c r="C16" s="16"/>
      <c r="D16" s="6" t="s">
        <v>1035</v>
      </c>
      <c r="E16" s="22">
        <v>850808</v>
      </c>
      <c r="G16" s="6" t="s">
        <v>1009</v>
      </c>
      <c r="H16" s="3">
        <v>1393287</v>
      </c>
    </row>
    <row r="17" spans="1:8" x14ac:dyDescent="0.3">
      <c r="A17" s="14"/>
      <c r="B17" s="15"/>
      <c r="C17" s="16"/>
      <c r="D17" s="6" t="s">
        <v>1036</v>
      </c>
      <c r="E17" s="22">
        <v>644947</v>
      </c>
      <c r="G17" s="6" t="s">
        <v>1014</v>
      </c>
      <c r="H17" s="3">
        <v>1383049</v>
      </c>
    </row>
    <row r="18" spans="1:8" x14ac:dyDescent="0.3">
      <c r="A18" s="14"/>
      <c r="B18" s="15"/>
      <c r="C18" s="16"/>
      <c r="D18" s="6" t="s">
        <v>1037</v>
      </c>
      <c r="E18" s="22">
        <v>624215</v>
      </c>
      <c r="G18" s="6" t="s">
        <v>1010</v>
      </c>
      <c r="H18" s="3">
        <v>1472455</v>
      </c>
    </row>
    <row r="19" spans="1:8" x14ac:dyDescent="0.3">
      <c r="A19" s="14"/>
      <c r="B19" s="15"/>
      <c r="C19" s="16"/>
      <c r="D19" s="6" t="s">
        <v>1038</v>
      </c>
      <c r="E19" s="22">
        <v>614373</v>
      </c>
      <c r="G19" s="6" t="s">
        <v>1013</v>
      </c>
      <c r="H19" s="3">
        <v>1413938</v>
      </c>
    </row>
    <row r="20" spans="1:8" x14ac:dyDescent="0.3">
      <c r="A20" s="14"/>
      <c r="B20" s="15"/>
      <c r="C20" s="16"/>
      <c r="D20" s="6" t="s">
        <v>1039</v>
      </c>
      <c r="E20" s="22">
        <v>565285</v>
      </c>
      <c r="G20" s="6" t="s">
        <v>1011</v>
      </c>
      <c r="H20" s="3">
        <v>1569196</v>
      </c>
    </row>
    <row r="21" spans="1:8" x14ac:dyDescent="0.3">
      <c r="A21" s="14"/>
      <c r="B21" s="15"/>
      <c r="C21" s="16"/>
      <c r="D21" s="6" t="s">
        <v>1040</v>
      </c>
      <c r="E21" s="22">
        <v>574006</v>
      </c>
      <c r="G21" s="6" t="s">
        <v>1008</v>
      </c>
      <c r="H21" s="3">
        <v>1458119</v>
      </c>
    </row>
    <row r="22" spans="1:8" x14ac:dyDescent="0.3">
      <c r="A22" s="14"/>
      <c r="B22" s="15"/>
      <c r="C22" s="16"/>
      <c r="D22" s="6" t="s">
        <v>1041</v>
      </c>
      <c r="E22" s="22">
        <v>656626</v>
      </c>
      <c r="G22" s="6" t="s">
        <v>1012</v>
      </c>
      <c r="H22" s="3">
        <v>1372822</v>
      </c>
    </row>
    <row r="23" spans="1:8" x14ac:dyDescent="0.3">
      <c r="A23" s="14"/>
      <c r="B23" s="15"/>
      <c r="C23" s="16"/>
      <c r="D23" s="6" t="s">
        <v>1042</v>
      </c>
      <c r="E23" s="22">
        <v>677135</v>
      </c>
      <c r="G23" s="6" t="s">
        <v>1027</v>
      </c>
      <c r="H23" s="3">
        <v>10062866</v>
      </c>
    </row>
    <row r="24" spans="1:8" x14ac:dyDescent="0.3">
      <c r="A24" s="17"/>
      <c r="B24" s="18"/>
      <c r="C24" s="19"/>
      <c r="D24" s="6" t="s">
        <v>1027</v>
      </c>
      <c r="E24" s="22">
        <v>10062866</v>
      </c>
    </row>
    <row r="25" spans="1:8" x14ac:dyDescent="0.3">
      <c r="A25" t="s">
        <v>1043</v>
      </c>
    </row>
    <row r="26" spans="1:8" x14ac:dyDescent="0.3">
      <c r="A26">
        <v>4917</v>
      </c>
    </row>
    <row r="28" spans="1:8" x14ac:dyDescent="0.3">
      <c r="A28">
        <f>GETPIVOTDATA("Quantity Sold",$A$25)</f>
        <v>4917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B34F3-E473-412E-B874-00C0A64E7537}">
  <dimension ref="D48"/>
  <sheetViews>
    <sheetView showGridLines="0" showRowColHeaders="0" tabSelected="1" zoomScale="91" zoomScaleNormal="91" workbookViewId="0">
      <selection activeCell="K45" sqref="K45"/>
    </sheetView>
  </sheetViews>
  <sheetFormatPr defaultRowHeight="14.4" x14ac:dyDescent="0.3"/>
  <cols>
    <col min="1" max="16384" width="8.88671875" style="9"/>
  </cols>
  <sheetData>
    <row r="48" spans="4:4" x14ac:dyDescent="0.3">
      <c r="D48"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lokha</dc:creator>
  <cp:lastModifiedBy>parth</cp:lastModifiedBy>
  <dcterms:created xsi:type="dcterms:W3CDTF">2024-09-15T06:34:32Z</dcterms:created>
  <dcterms:modified xsi:type="dcterms:W3CDTF">2025-08-02T14:57:34Z</dcterms:modified>
</cp:coreProperties>
</file>